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510" windowWidth="13920" windowHeight="8790" tabRatio="827"/>
  </bookViews>
  <sheets>
    <sheet name="Титул ф.S06" sheetId="1" r:id="rId1"/>
    <sheet name="Раздел 1" sheetId="6" r:id="rId2"/>
    <sheet name="Раздел 2" sheetId="7" r:id="rId3"/>
    <sheet name="Раздел 3"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(информационный)'!$A$1:$A$926</definedName>
    <definedName name="_xlnm._FilterDatabase" localSheetId="4" hidden="1">'ФЛК (обязательный)'!$A$1:$A$3543</definedName>
    <definedName name="_xlnm.Print_Titles" localSheetId="1">'Раздел 1'!$6:$8</definedName>
    <definedName name="_xlnm.Print_Titles" localSheetId="2">'Раздел 2'!$5:$7</definedName>
    <definedName name="_xlnm.Print_Titles" localSheetId="3">'Раздел 3'!$5:$7</definedName>
    <definedName name="Коды_отчетных_периодов">Списки!$D$2:$E$5</definedName>
    <definedName name="Коды_судов">Списки!$A$2:$B$88</definedName>
    <definedName name="Наим_отчет_периода">Списки!$D$2:$D$5</definedName>
    <definedName name="Наим_УСД">Списки!$A$2:$A$88</definedName>
    <definedName name="_xlnm.Print_Area" localSheetId="1">'Раздел 1'!$A$1:$AD$142</definedName>
    <definedName name="_xlnm.Print_Area" localSheetId="2">'Раздел 2'!$A$1:$AD$118</definedName>
    <definedName name="_xlnm.Print_Area" localSheetId="3">'Раздел 3'!$A$1:$AM$121</definedName>
    <definedName name="_xlnm.Print_Area" localSheetId="0">'Титул ф.S06'!$A$1:$N$30</definedName>
  </definedNames>
  <calcPr calcId="145621"/>
</workbook>
</file>

<file path=xl/calcChain.xml><?xml version="1.0" encoding="utf-8"?>
<calcChain xmlns="http://schemas.openxmlformats.org/spreadsheetml/2006/main">
  <c r="A4228" i="8" l="1"/>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E4228" i="8"/>
  <c r="E4227" i="8"/>
  <c r="E4226" i="8"/>
  <c r="E4225" i="8"/>
  <c r="E4224" i="8"/>
  <c r="E4223" i="8"/>
  <c r="E4222" i="8"/>
  <c r="E4221" i="8"/>
  <c r="E4220" i="8"/>
  <c r="E4219" i="8"/>
  <c r="E4218" i="8"/>
  <c r="E4217" i="8"/>
  <c r="E4216" i="8"/>
  <c r="E4215" i="8"/>
  <c r="E4214" i="8"/>
  <c r="E4213" i="8"/>
  <c r="E4212" i="8"/>
  <c r="E4211" i="8"/>
  <c r="E4210" i="8"/>
  <c r="E4209" i="8"/>
  <c r="E4208" i="8"/>
  <c r="E4207" i="8"/>
  <c r="E4206" i="8"/>
  <c r="E4205" i="8"/>
  <c r="E4204" i="8"/>
  <c r="E4203" i="8"/>
  <c r="E4202" i="8"/>
  <c r="E4201" i="8"/>
  <c r="E4200" i="8"/>
  <c r="E4199" i="8"/>
  <c r="E4198" i="8"/>
  <c r="E4197" i="8"/>
  <c r="E4196" i="8"/>
  <c r="E4195" i="8"/>
  <c r="E4194" i="8"/>
  <c r="E4193" i="8"/>
  <c r="E4192" i="8"/>
  <c r="E4191" i="8"/>
  <c r="E4190" i="8"/>
  <c r="E4189" i="8"/>
  <c r="E4188" i="8"/>
  <c r="E4187" i="8"/>
  <c r="E4186" i="8"/>
  <c r="E4185" i="8"/>
  <c r="E4184" i="8"/>
  <c r="E4183" i="8"/>
  <c r="E4182" i="8"/>
  <c r="E4181" i="8"/>
  <c r="E4180" i="8"/>
  <c r="E4179" i="8"/>
  <c r="E4178" i="8"/>
  <c r="E4177" i="8"/>
  <c r="E4176" i="8"/>
  <c r="E4175" i="8"/>
  <c r="E4174" i="8"/>
  <c r="E4173" i="8"/>
  <c r="E4172" i="8"/>
  <c r="E4171" i="8"/>
  <c r="E4170" i="8"/>
  <c r="E4169" i="8"/>
  <c r="E4168" i="8"/>
  <c r="E4167" i="8"/>
  <c r="E4166" i="8"/>
  <c r="E4165" i="8"/>
  <c r="E4164" i="8"/>
  <c r="E4163" i="8"/>
  <c r="E4162" i="8"/>
  <c r="E4161" i="8"/>
  <c r="E4160" i="8"/>
  <c r="E4159" i="8"/>
  <c r="E4158" i="8"/>
  <c r="E4157" i="8"/>
  <c r="E4156" i="8"/>
  <c r="E4155" i="8"/>
  <c r="E4154" i="8"/>
  <c r="E4153" i="8"/>
  <c r="E4152" i="8"/>
  <c r="E4151" i="8"/>
  <c r="E4150" i="8"/>
  <c r="E4149" i="8"/>
  <c r="E4148" i="8"/>
  <c r="E4147" i="8"/>
  <c r="E4146" i="8"/>
  <c r="E4145" i="8"/>
  <c r="E4144" i="8"/>
  <c r="E4143" i="8"/>
  <c r="E4142" i="8"/>
  <c r="E4141" i="8"/>
  <c r="E4140" i="8"/>
  <c r="E4139" i="8"/>
  <c r="E4138" i="8"/>
  <c r="E4137" i="8"/>
  <c r="E4136" i="8"/>
  <c r="E4135" i="8"/>
  <c r="E4134" i="8"/>
  <c r="E4133" i="8"/>
  <c r="E4132" i="8"/>
  <c r="E4131" i="8"/>
  <c r="E4130" i="8"/>
  <c r="E4129" i="8"/>
  <c r="E4128" i="8"/>
  <c r="E4127" i="8"/>
  <c r="E4126" i="8"/>
  <c r="E4125" i="8"/>
  <c r="E4124" i="8"/>
  <c r="E4123" i="8"/>
  <c r="E4122" i="8"/>
  <c r="E4121" i="8"/>
  <c r="E4120" i="8"/>
  <c r="E4119" i="8"/>
  <c r="E4118" i="8"/>
  <c r="E4117" i="8"/>
  <c r="E4116" i="8"/>
  <c r="E4115" i="8"/>
  <c r="E4114" i="8"/>
  <c r="E4113" i="8"/>
  <c r="E4112" i="8"/>
  <c r="E4111" i="8"/>
  <c r="E4110" i="8"/>
  <c r="E4109" i="8"/>
  <c r="E4108" i="8"/>
  <c r="E4107" i="8"/>
  <c r="E4106" i="8"/>
  <c r="E4105" i="8"/>
  <c r="E4104" i="8"/>
  <c r="E4103" i="8"/>
  <c r="E4102" i="8"/>
  <c r="E4101" i="8"/>
  <c r="E4100" i="8"/>
  <c r="E4099" i="8"/>
  <c r="E4098" i="8"/>
  <c r="E4097" i="8"/>
  <c r="E4096" i="8"/>
  <c r="E4095" i="8"/>
  <c r="E4094" i="8"/>
  <c r="E4093" i="8"/>
  <c r="E4092" i="8"/>
  <c r="E4091" i="8"/>
  <c r="E4090" i="8"/>
  <c r="E4089" i="8"/>
  <c r="E4088" i="8"/>
  <c r="E4087" i="8"/>
  <c r="E4086" i="8"/>
  <c r="E4085" i="8"/>
  <c r="E4084" i="8"/>
  <c r="E4083" i="8"/>
  <c r="E4082" i="8"/>
  <c r="E4081" i="8"/>
  <c r="E4080" i="8"/>
  <c r="E4079" i="8"/>
  <c r="E4078" i="8"/>
  <c r="E4077" i="8"/>
  <c r="E4076" i="8"/>
  <c r="E4075" i="8"/>
  <c r="E4074" i="8"/>
  <c r="E4073" i="8"/>
  <c r="E4072" i="8"/>
  <c r="E4071" i="8"/>
  <c r="E4070" i="8"/>
  <c r="E4069" i="8"/>
  <c r="E4068" i="8"/>
  <c r="E4067" i="8"/>
  <c r="E4066" i="8"/>
  <c r="E4065" i="8"/>
  <c r="E4064" i="8"/>
  <c r="E4063" i="8"/>
  <c r="E4062" i="8"/>
  <c r="E4061" i="8"/>
  <c r="E4060" i="8"/>
  <c r="E4059" i="8"/>
  <c r="E4058" i="8"/>
  <c r="E4057" i="8"/>
  <c r="E4056" i="8"/>
  <c r="E4055" i="8"/>
  <c r="E4054" i="8"/>
  <c r="E4053" i="8"/>
  <c r="E4052" i="8"/>
  <c r="E4051" i="8"/>
  <c r="E4050" i="8"/>
  <c r="E4049" i="8"/>
  <c r="E4048" i="8"/>
  <c r="E4047" i="8"/>
  <c r="E4046" i="8"/>
  <c r="E4045" i="8"/>
  <c r="E4044" i="8"/>
  <c r="E4043" i="8"/>
  <c r="E4042" i="8"/>
  <c r="E4041" i="8"/>
  <c r="E4040" i="8"/>
  <c r="E4039" i="8"/>
  <c r="E4038" i="8"/>
  <c r="E4037" i="8"/>
  <c r="E4036" i="8"/>
  <c r="E4035" i="8"/>
  <c r="E4034" i="8"/>
  <c r="E4033" i="8"/>
  <c r="E4032" i="8"/>
  <c r="E4031" i="8"/>
  <c r="E4030" i="8"/>
  <c r="E4029" i="8"/>
  <c r="E4028" i="8"/>
  <c r="E4027" i="8"/>
  <c r="E4026" i="8"/>
  <c r="E4025" i="8"/>
  <c r="E4024" i="8"/>
  <c r="E4023" i="8"/>
  <c r="E4022" i="8"/>
  <c r="E4021" i="8"/>
  <c r="E4020" i="8"/>
  <c r="E4019" i="8"/>
  <c r="E4018" i="8"/>
  <c r="E4017" i="8"/>
  <c r="E4016" i="8"/>
  <c r="E4015" i="8"/>
  <c r="E4014" i="8"/>
  <c r="E4013" i="8"/>
  <c r="E4012" i="8"/>
  <c r="E4011" i="8"/>
  <c r="E4010" i="8"/>
  <c r="E4009" i="8"/>
  <c r="E4008" i="8"/>
  <c r="E4007" i="8"/>
  <c r="E4006" i="8"/>
  <c r="E4005" i="8"/>
  <c r="E4004" i="8"/>
  <c r="E4003" i="8"/>
  <c r="E4002" i="8"/>
  <c r="E4001" i="8"/>
  <c r="E4000" i="8"/>
  <c r="E3999" i="8"/>
  <c r="E3998" i="8"/>
  <c r="E3997" i="8"/>
  <c r="E3996" i="8"/>
  <c r="E3995" i="8"/>
  <c r="E3994" i="8"/>
  <c r="E3993" i="8"/>
  <c r="E3992" i="8"/>
  <c r="E3991" i="8"/>
  <c r="E3990" i="8"/>
  <c r="E3989" i="8"/>
  <c r="E3988" i="8"/>
  <c r="E3987" i="8"/>
  <c r="E3986" i="8"/>
  <c r="E3985" i="8"/>
  <c r="E3984" i="8"/>
  <c r="E3983" i="8"/>
  <c r="E3982" i="8"/>
  <c r="E3981" i="8"/>
  <c r="E3980" i="8"/>
  <c r="E3979" i="8"/>
  <c r="E3978" i="8"/>
  <c r="E3977" i="8"/>
  <c r="E3976" i="8"/>
  <c r="E3975" i="8"/>
  <c r="E3974" i="8"/>
  <c r="E3973" i="8"/>
  <c r="E3972" i="8"/>
  <c r="E3971" i="8"/>
  <c r="E3970" i="8"/>
  <c r="E3969" i="8"/>
  <c r="E3968" i="8"/>
  <c r="E3967" i="8"/>
  <c r="E3966" i="8"/>
  <c r="E3965" i="8"/>
  <c r="E3964" i="8"/>
  <c r="E3963" i="8"/>
  <c r="E3962" i="8"/>
  <c r="E3961" i="8"/>
  <c r="E3960" i="8"/>
  <c r="E3959" i="8"/>
  <c r="E3958" i="8"/>
  <c r="E3957" i="8"/>
  <c r="E3956" i="8"/>
  <c r="E3955" i="8"/>
  <c r="E3954" i="8"/>
  <c r="E3953" i="8"/>
  <c r="E3952" i="8"/>
  <c r="E3951" i="8"/>
  <c r="E3950" i="8"/>
  <c r="E3949" i="8"/>
  <c r="E3948" i="8"/>
  <c r="E3947" i="8"/>
  <c r="E3946" i="8"/>
  <c r="E3945" i="8"/>
  <c r="E3944" i="8"/>
  <c r="E3943" i="8"/>
  <c r="E3942" i="8"/>
  <c r="E3941" i="8"/>
  <c r="E3940" i="8"/>
  <c r="E3939" i="8"/>
  <c r="E3938" i="8"/>
  <c r="E3937" i="8"/>
  <c r="E3936" i="8"/>
  <c r="E3935" i="8"/>
  <c r="E3934" i="8"/>
  <c r="E3933" i="8"/>
  <c r="E3932" i="8"/>
  <c r="E3931" i="8"/>
  <c r="E3930" i="8"/>
  <c r="E3929" i="8"/>
  <c r="E3928" i="8"/>
  <c r="E3927" i="8"/>
  <c r="E3926" i="8"/>
  <c r="E3925" i="8"/>
  <c r="E3924" i="8"/>
  <c r="E3923" i="8"/>
  <c r="E3922" i="8"/>
  <c r="E3921" i="8"/>
  <c r="E3920" i="8"/>
  <c r="E3919" i="8"/>
  <c r="E3918" i="8"/>
  <c r="E3917" i="8"/>
  <c r="E3916" i="8"/>
  <c r="E3915" i="8"/>
  <c r="E3914" i="8"/>
  <c r="E3913" i="8"/>
  <c r="E3912" i="8"/>
  <c r="E3911" i="8"/>
  <c r="E3910" i="8"/>
  <c r="E3909" i="8"/>
  <c r="E3908" i="8"/>
  <c r="E3907" i="8"/>
  <c r="E3906" i="8"/>
  <c r="E3905" i="8"/>
  <c r="E3904" i="8"/>
  <c r="E3903" i="8"/>
  <c r="E3902" i="8"/>
  <c r="E3901" i="8"/>
  <c r="E3900" i="8"/>
  <c r="E3899" i="8"/>
  <c r="E3898" i="8"/>
  <c r="E3897" i="8"/>
  <c r="E3896" i="8"/>
  <c r="E3895" i="8"/>
  <c r="E3894" i="8"/>
  <c r="E3893" i="8"/>
  <c r="E3892" i="8"/>
  <c r="E3891" i="8"/>
  <c r="E3890" i="8"/>
  <c r="E3889" i="8"/>
  <c r="E3888" i="8"/>
  <c r="E3887" i="8"/>
  <c r="E3886" i="8"/>
  <c r="E3885" i="8"/>
  <c r="E3884" i="8"/>
  <c r="E3883" i="8"/>
  <c r="E3882" i="8"/>
  <c r="E3881" i="8"/>
  <c r="E3880" i="8"/>
  <c r="E3879" i="8"/>
  <c r="E3878" i="8"/>
  <c r="E3877" i="8"/>
  <c r="E3876" i="8"/>
  <c r="E3875" i="8"/>
  <c r="E3874" i="8"/>
  <c r="E3873" i="8"/>
  <c r="E3872" i="8"/>
  <c r="E3871" i="8"/>
  <c r="E3870" i="8"/>
  <c r="E3869" i="8"/>
  <c r="E3868" i="8"/>
  <c r="E3867" i="8"/>
  <c r="E3866" i="8"/>
  <c r="E3865" i="8"/>
  <c r="E3864" i="8"/>
  <c r="E3863" i="8"/>
  <c r="E3862" i="8"/>
  <c r="E3861" i="8"/>
  <c r="E3860" i="8"/>
  <c r="E3859" i="8"/>
  <c r="E3858" i="8"/>
  <c r="E3857" i="8"/>
  <c r="E3856" i="8"/>
  <c r="E3855" i="8"/>
  <c r="E3854" i="8"/>
  <c r="E3853" i="8"/>
  <c r="E3852" i="8"/>
  <c r="E3851" i="8"/>
  <c r="E3850" i="8"/>
  <c r="E3849" i="8"/>
  <c r="E3848" i="8"/>
  <c r="E3847" i="8"/>
  <c r="E3846" i="8"/>
  <c r="E3845" i="8"/>
  <c r="E3844" i="8"/>
  <c r="E3843" i="8"/>
  <c r="E3842" i="8"/>
  <c r="E3841" i="8"/>
  <c r="E3840" i="8"/>
  <c r="E3839" i="8"/>
  <c r="E3838" i="8"/>
  <c r="E3837" i="8"/>
  <c r="E3836" i="8"/>
  <c r="E3835" i="8"/>
  <c r="E3834" i="8"/>
  <c r="E3833" i="8"/>
  <c r="E3832" i="8"/>
  <c r="E3831" i="8"/>
  <c r="E3830" i="8"/>
  <c r="E3829" i="8"/>
  <c r="E3828" i="8"/>
  <c r="E3827" i="8"/>
  <c r="E3826" i="8"/>
  <c r="E3825" i="8"/>
  <c r="E3824" i="8"/>
  <c r="E3823" i="8"/>
  <c r="E3822" i="8"/>
  <c r="E3821" i="8"/>
  <c r="E3820" i="8"/>
  <c r="E3819" i="8"/>
  <c r="E3818" i="8"/>
  <c r="E3817" i="8"/>
  <c r="E3816" i="8"/>
  <c r="E3815" i="8"/>
  <c r="E3814" i="8"/>
  <c r="E3813" i="8"/>
  <c r="E3812" i="8"/>
  <c r="E3811" i="8"/>
  <c r="E3810" i="8"/>
  <c r="E3809" i="8"/>
  <c r="E3808" i="8"/>
  <c r="E3807" i="8"/>
  <c r="E3806" i="8"/>
  <c r="E3805" i="8"/>
  <c r="E3804" i="8"/>
  <c r="E3803" i="8"/>
  <c r="E3802" i="8"/>
  <c r="E3801" i="8"/>
  <c r="E3800" i="8"/>
  <c r="E3799" i="8"/>
  <c r="E3798" i="8"/>
  <c r="E3797" i="8"/>
  <c r="E3796" i="8"/>
  <c r="E3795" i="8"/>
  <c r="E3794" i="8"/>
  <c r="E3793" i="8"/>
  <c r="E3792" i="8"/>
  <c r="E3791" i="8"/>
  <c r="E3790" i="8"/>
  <c r="E3789" i="8"/>
  <c r="E3788" i="8"/>
  <c r="E3787" i="8"/>
  <c r="E3786" i="8"/>
  <c r="E3785" i="8"/>
  <c r="E3784" i="8"/>
  <c r="E3783" i="8"/>
  <c r="E3782" i="8"/>
  <c r="E3781" i="8"/>
  <c r="E3780" i="8"/>
  <c r="E3779" i="8"/>
  <c r="E3778" i="8"/>
  <c r="E3777" i="8"/>
  <c r="E3776" i="8"/>
  <c r="E3775" i="8"/>
  <c r="E3774" i="8"/>
  <c r="E3773" i="8"/>
  <c r="E3772" i="8"/>
  <c r="E3771" i="8"/>
  <c r="E3770" i="8"/>
  <c r="E3769" i="8"/>
  <c r="E3768" i="8"/>
  <c r="E3767" i="8"/>
  <c r="E3766" i="8"/>
  <c r="E3765" i="8"/>
  <c r="E3764" i="8"/>
  <c r="E3763" i="8"/>
  <c r="E3762" i="8"/>
  <c r="E3761" i="8"/>
  <c r="E3760" i="8"/>
  <c r="E3759" i="8"/>
  <c r="E3758" i="8"/>
  <c r="E3757" i="8"/>
  <c r="E3756" i="8"/>
  <c r="E3755" i="8"/>
  <c r="E3754" i="8"/>
  <c r="E3753" i="8"/>
  <c r="E3752" i="8"/>
  <c r="E3751" i="8"/>
  <c r="E3750" i="8"/>
  <c r="E3749" i="8"/>
  <c r="E3748" i="8"/>
  <c r="E3747" i="8"/>
  <c r="E3746" i="8"/>
  <c r="E3745" i="8"/>
  <c r="E3744" i="8"/>
  <c r="E3743" i="8"/>
  <c r="E3742" i="8"/>
  <c r="E3741" i="8"/>
  <c r="E3740" i="8"/>
  <c r="E3739" i="8"/>
  <c r="E3738" i="8"/>
  <c r="E3737" i="8"/>
  <c r="E3736" i="8"/>
  <c r="E3735" i="8"/>
  <c r="E3734" i="8"/>
  <c r="E3733" i="8"/>
  <c r="E3732" i="8"/>
  <c r="E3731" i="8"/>
  <c r="E3730" i="8"/>
  <c r="E3729" i="8"/>
  <c r="E3728" i="8"/>
  <c r="E3727" i="8"/>
  <c r="E3726" i="8"/>
  <c r="E3725" i="8"/>
  <c r="E3724" i="8"/>
  <c r="E3723" i="8"/>
  <c r="E3722" i="8"/>
  <c r="E3721" i="8"/>
  <c r="E3720" i="8"/>
  <c r="E3719" i="8"/>
  <c r="E3718" i="8"/>
  <c r="E3717" i="8"/>
  <c r="E3716" i="8"/>
  <c r="E3715" i="8"/>
  <c r="E3714" i="8"/>
  <c r="E3713" i="8"/>
  <c r="E3712" i="8"/>
  <c r="E3711" i="8"/>
  <c r="E3710" i="8"/>
  <c r="E3709" i="8"/>
  <c r="E3708" i="8"/>
  <c r="E3707" i="8"/>
  <c r="E3706" i="8"/>
  <c r="E3705" i="8"/>
  <c r="E3704" i="8"/>
  <c r="E3703" i="8"/>
  <c r="E3702" i="8"/>
  <c r="E3701" i="8"/>
  <c r="E3700" i="8"/>
  <c r="E3699" i="8"/>
  <c r="E3698" i="8"/>
  <c r="E3697" i="8"/>
  <c r="E3696" i="8"/>
  <c r="E3695" i="8"/>
  <c r="E3694" i="8"/>
  <c r="E3693" i="8"/>
  <c r="E3692" i="8"/>
  <c r="E3691" i="8"/>
  <c r="E3690" i="8"/>
  <c r="E3689" i="8"/>
  <c r="E3688" i="8"/>
  <c r="E3687" i="8"/>
  <c r="E3686" i="8"/>
  <c r="E3685" i="8"/>
  <c r="E3684" i="8"/>
  <c r="E3683" i="8"/>
  <c r="E3682" i="8"/>
  <c r="E3681" i="8"/>
  <c r="E3680" i="8"/>
  <c r="E3679" i="8"/>
  <c r="E3678" i="8"/>
  <c r="E3677" i="8"/>
  <c r="E3676" i="8"/>
  <c r="E3675" i="8"/>
  <c r="E3674" i="8"/>
  <c r="E3673" i="8"/>
  <c r="E3672" i="8"/>
  <c r="E3671" i="8"/>
  <c r="E3670" i="8"/>
  <c r="E3669" i="8"/>
  <c r="E3668" i="8"/>
  <c r="E3667" i="8"/>
  <c r="E3666" i="8"/>
  <c r="E3665" i="8"/>
  <c r="E3664" i="8"/>
  <c r="E3663" i="8"/>
  <c r="E3662" i="8"/>
  <c r="E3661" i="8"/>
  <c r="E3660" i="8"/>
  <c r="E3659" i="8"/>
  <c r="E3658" i="8"/>
  <c r="E3657" i="8"/>
  <c r="E3656" i="8"/>
  <c r="E3655" i="8"/>
  <c r="E3654" i="8"/>
  <c r="E3653" i="8"/>
  <c r="E3652" i="8"/>
  <c r="E3651" i="8"/>
  <c r="E3650" i="8"/>
  <c r="E3649" i="8"/>
  <c r="E3648" i="8"/>
  <c r="E3647" i="8"/>
  <c r="E3646" i="8"/>
  <c r="E3645" i="8"/>
  <c r="E3644" i="8"/>
  <c r="E3643" i="8"/>
  <c r="E3642" i="8"/>
  <c r="E3641" i="8"/>
  <c r="E3640" i="8"/>
  <c r="E3639" i="8"/>
  <c r="E3638" i="8"/>
  <c r="E3637" i="8"/>
  <c r="E3636" i="8"/>
  <c r="E3635" i="8"/>
  <c r="E3634" i="8"/>
  <c r="E3633" i="8"/>
  <c r="E3632" i="8"/>
  <c r="E3631" i="8"/>
  <c r="E3630" i="8"/>
  <c r="E3629" i="8"/>
  <c r="E3628" i="8"/>
  <c r="E3627" i="8"/>
  <c r="E3626" i="8"/>
  <c r="E3625" i="8"/>
  <c r="E3624" i="8"/>
  <c r="E3623" i="8"/>
  <c r="E3622" i="8"/>
  <c r="E3621" i="8"/>
  <c r="E3620" i="8"/>
  <c r="E3619" i="8"/>
  <c r="E3618" i="8"/>
  <c r="E3617" i="8"/>
  <c r="E3616" i="8"/>
  <c r="E3615" i="8"/>
  <c r="E3614" i="8"/>
  <c r="E3613" i="8"/>
  <c r="E3612" i="8"/>
  <c r="E3611" i="8"/>
  <c r="E3610" i="8"/>
  <c r="E3609" i="8"/>
  <c r="E3608" i="8"/>
  <c r="E3607" i="8"/>
  <c r="E3606" i="8"/>
  <c r="E3605" i="8"/>
  <c r="E3604" i="8"/>
  <c r="E3603" i="8"/>
  <c r="E3602" i="8"/>
  <c r="E3601" i="8"/>
  <c r="E3600" i="8"/>
  <c r="E3599" i="8"/>
  <c r="E3598" i="8"/>
  <c r="E3597" i="8"/>
  <c r="E3596" i="8"/>
  <c r="E3595" i="8"/>
  <c r="E3594" i="8"/>
  <c r="E3593" i="8"/>
  <c r="E3592" i="8"/>
  <c r="E3591" i="8"/>
  <c r="E3590" i="8"/>
  <c r="E3589" i="8"/>
  <c r="E3588" i="8"/>
  <c r="E3587" i="8"/>
  <c r="E3586" i="8"/>
  <c r="E3585" i="8"/>
  <c r="E3584" i="8"/>
  <c r="E3583" i="8"/>
  <c r="E3582" i="8"/>
  <c r="E3581" i="8"/>
  <c r="E3580" i="8"/>
  <c r="E3579" i="8"/>
  <c r="E3578" i="8"/>
  <c r="E3577" i="8"/>
  <c r="E3576" i="8"/>
  <c r="E3575" i="8"/>
  <c r="E3574" i="8"/>
  <c r="E3573" i="8"/>
  <c r="E3572" i="8"/>
  <c r="E3571" i="8"/>
  <c r="E3570" i="8"/>
  <c r="E3569" i="8"/>
  <c r="E3568" i="8"/>
  <c r="E3567" i="8"/>
  <c r="E3566" i="8"/>
  <c r="E3565" i="8"/>
  <c r="E3564" i="8"/>
  <c r="E3563" i="8"/>
  <c r="E3562" i="8"/>
  <c r="E3561" i="8"/>
  <c r="E3560" i="8"/>
  <c r="E3559" i="8"/>
  <c r="E3558" i="8"/>
  <c r="E3557" i="8"/>
  <c r="E3556" i="8"/>
  <c r="E3555" i="8"/>
  <c r="E3554" i="8"/>
  <c r="E3553" i="8"/>
  <c r="E3552" i="8"/>
  <c r="E3551" i="8"/>
  <c r="E3550" i="8"/>
  <c r="E3549" i="8"/>
  <c r="E3548" i="8"/>
  <c r="E3547" i="8"/>
  <c r="E3546" i="8"/>
  <c r="E3545" i="8"/>
  <c r="E3544" i="8"/>
  <c r="E3543" i="8"/>
  <c r="E3542" i="8"/>
  <c r="E3541" i="8"/>
  <c r="E3540" i="8"/>
  <c r="E3539" i="8"/>
  <c r="E3538" i="8"/>
  <c r="E3537" i="8"/>
  <c r="E3536" i="8"/>
  <c r="E3535" i="8"/>
  <c r="E3534" i="8"/>
  <c r="E3533" i="8"/>
  <c r="E3532" i="8"/>
  <c r="E3531" i="8"/>
  <c r="E3530" i="8"/>
  <c r="E3529" i="8"/>
  <c r="E3528" i="8"/>
  <c r="E3527" i="8"/>
  <c r="E3526" i="8"/>
  <c r="E3525" i="8"/>
  <c r="E3524" i="8"/>
  <c r="E3523" i="8"/>
  <c r="E3522" i="8"/>
  <c r="E3521" i="8"/>
  <c r="E3520" i="8"/>
  <c r="E3519" i="8"/>
  <c r="E3518" i="8"/>
  <c r="E3517" i="8"/>
  <c r="E3516" i="8"/>
  <c r="E3515" i="8"/>
  <c r="E3514" i="8"/>
  <c r="E3513" i="8"/>
  <c r="E3512" i="8"/>
  <c r="E3511" i="8"/>
  <c r="E3510" i="8"/>
  <c r="E3509" i="8"/>
  <c r="E3508" i="8"/>
  <c r="E3507" i="8"/>
  <c r="E3506" i="8"/>
  <c r="E3505" i="8"/>
  <c r="E3504" i="8"/>
  <c r="E3503" i="8"/>
  <c r="E3502" i="8"/>
  <c r="E3501" i="8"/>
  <c r="E3500" i="8"/>
  <c r="E3499" i="8"/>
  <c r="E3498" i="8"/>
  <c r="E3497" i="8"/>
  <c r="E3496" i="8"/>
  <c r="E3495" i="8"/>
  <c r="E3494" i="8"/>
  <c r="E3493" i="8"/>
  <c r="E3492" i="8"/>
  <c r="E3491" i="8"/>
  <c r="E3490" i="8"/>
  <c r="E3489" i="8"/>
  <c r="E3488" i="8"/>
  <c r="E3487" i="8"/>
  <c r="E3486" i="8"/>
  <c r="E3485" i="8"/>
  <c r="E3484" i="8"/>
  <c r="E3483" i="8"/>
  <c r="E3482" i="8"/>
  <c r="E3481" i="8"/>
  <c r="E3480" i="8"/>
  <c r="E3479" i="8"/>
  <c r="E3478" i="8"/>
  <c r="E3477" i="8"/>
  <c r="E3476" i="8"/>
  <c r="E3475" i="8"/>
  <c r="E3474" i="8"/>
  <c r="E3473" i="8"/>
  <c r="E3472" i="8"/>
  <c r="E3471" i="8"/>
  <c r="E3470" i="8"/>
  <c r="E3469" i="8"/>
  <c r="E3468" i="8"/>
  <c r="E3467" i="8"/>
  <c r="E3466" i="8"/>
  <c r="E3465" i="8"/>
  <c r="E3464" i="8"/>
  <c r="E3463" i="8"/>
  <c r="E3462" i="8"/>
  <c r="E3461" i="8"/>
  <c r="E3460" i="8"/>
  <c r="E3459" i="8"/>
  <c r="E3458" i="8"/>
  <c r="E3457" i="8"/>
  <c r="E3456" i="8"/>
  <c r="E3455" i="8"/>
  <c r="E3454" i="8"/>
  <c r="E3453" i="8"/>
  <c r="E3452" i="8"/>
  <c r="E3451" i="8"/>
  <c r="E3450" i="8"/>
  <c r="E3449" i="8"/>
  <c r="E3448" i="8"/>
  <c r="E3447" i="8"/>
  <c r="E3446" i="8"/>
  <c r="E3445" i="8"/>
  <c r="E3444" i="8"/>
  <c r="E3443" i="8"/>
  <c r="E3442" i="8"/>
  <c r="E3441" i="8"/>
  <c r="E3440" i="8"/>
  <c r="E3439" i="8"/>
  <c r="E3438" i="8"/>
  <c r="E3437" i="8"/>
  <c r="E3436" i="8"/>
  <c r="E3435" i="8"/>
  <c r="E3434" i="8"/>
  <c r="E3433" i="8"/>
  <c r="E3432" i="8"/>
  <c r="E3431" i="8"/>
  <c r="E3430" i="8"/>
  <c r="E3429" i="8"/>
  <c r="E3428" i="8"/>
  <c r="E3427" i="8"/>
  <c r="E3426" i="8"/>
  <c r="E3425" i="8"/>
  <c r="E3424" i="8"/>
  <c r="E3423" i="8"/>
  <c r="E3422" i="8"/>
  <c r="E3421" i="8"/>
  <c r="E3420" i="8"/>
  <c r="E3419" i="8"/>
  <c r="E3418" i="8"/>
  <c r="E3417" i="8"/>
  <c r="E3416" i="8"/>
  <c r="E3415" i="8"/>
  <c r="E3414" i="8"/>
  <c r="E3413" i="8"/>
  <c r="E3412" i="8"/>
  <c r="E3411" i="8"/>
  <c r="E3410" i="8"/>
  <c r="E3409" i="8"/>
  <c r="E3408" i="8"/>
  <c r="E3407" i="8"/>
  <c r="E3406" i="8"/>
  <c r="E3405" i="8"/>
  <c r="E3404" i="8"/>
  <c r="E3403" i="8"/>
  <c r="E3402" i="8"/>
  <c r="E3401" i="8"/>
  <c r="E3400" i="8"/>
  <c r="E3399" i="8"/>
  <c r="E3398" i="8"/>
  <c r="E3397" i="8"/>
  <c r="E3396" i="8"/>
  <c r="E3395" i="8"/>
  <c r="E3394" i="8"/>
  <c r="E3393" i="8"/>
  <c r="E3392" i="8"/>
  <c r="E3391" i="8"/>
  <c r="E3390" i="8"/>
  <c r="E3389" i="8"/>
  <c r="E3388" i="8"/>
  <c r="E3387" i="8"/>
  <c r="E3386" i="8"/>
  <c r="E3385" i="8"/>
  <c r="E3384" i="8"/>
  <c r="E3383" i="8"/>
  <c r="E3382" i="8"/>
  <c r="E3381" i="8"/>
  <c r="E3380" i="8"/>
  <c r="E3379" i="8"/>
  <c r="E3378" i="8"/>
  <c r="E3377" i="8"/>
  <c r="E3376" i="8"/>
  <c r="E3375" i="8"/>
  <c r="E3374" i="8"/>
  <c r="E3373" i="8"/>
  <c r="E3372" i="8"/>
  <c r="E3371" i="8"/>
  <c r="E3370" i="8"/>
  <c r="E3369" i="8"/>
  <c r="E3368" i="8"/>
  <c r="E3367" i="8"/>
  <c r="E3366" i="8"/>
  <c r="E3365" i="8"/>
  <c r="E3364" i="8"/>
  <c r="E3363" i="8"/>
  <c r="E3362" i="8"/>
  <c r="E3361" i="8"/>
  <c r="E3360" i="8"/>
  <c r="E3359" i="8"/>
  <c r="E3358" i="8"/>
  <c r="E3357" i="8"/>
  <c r="E3356" i="8"/>
  <c r="E3355" i="8"/>
  <c r="E3354" i="8"/>
  <c r="E3353" i="8"/>
  <c r="E3352" i="8"/>
  <c r="E3351" i="8"/>
  <c r="E3350" i="8"/>
  <c r="E3349" i="8"/>
  <c r="E3348" i="8"/>
  <c r="E3347" i="8"/>
  <c r="E3346" i="8"/>
  <c r="E3345" i="8"/>
  <c r="E3344" i="8"/>
  <c r="E3343" i="8"/>
  <c r="E3342" i="8"/>
  <c r="E3341" i="8"/>
  <c r="E3340" i="8"/>
  <c r="E3339" i="8"/>
  <c r="E3338" i="8"/>
  <c r="E3337" i="8"/>
  <c r="E3336" i="8"/>
  <c r="E3335" i="8"/>
  <c r="E3334" i="8"/>
  <c r="E3333" i="8"/>
  <c r="E3332" i="8"/>
  <c r="E3331" i="8"/>
  <c r="E3330" i="8"/>
  <c r="E3329" i="8"/>
  <c r="E3328" i="8"/>
  <c r="E3327" i="8"/>
  <c r="E3326" i="8"/>
  <c r="E3325" i="8"/>
  <c r="E3324" i="8"/>
  <c r="E3323" i="8"/>
  <c r="E3322" i="8"/>
  <c r="E3321" i="8"/>
  <c r="E3320" i="8"/>
  <c r="E3319" i="8"/>
  <c r="E3318" i="8"/>
  <c r="E3317" i="8"/>
  <c r="E3316" i="8"/>
  <c r="E3315" i="8"/>
  <c r="E3314" i="8"/>
  <c r="E3313" i="8"/>
  <c r="E3312" i="8"/>
  <c r="E3311" i="8"/>
  <c r="E3310" i="8"/>
  <c r="E3309" i="8"/>
  <c r="E3308" i="8"/>
  <c r="E3307" i="8"/>
  <c r="E3306" i="8"/>
  <c r="E3305" i="8"/>
  <c r="E3304" i="8"/>
  <c r="E3303" i="8"/>
  <c r="E3302" i="8"/>
  <c r="E3301" i="8"/>
  <c r="E3300" i="8"/>
  <c r="E3299" i="8"/>
  <c r="E3298" i="8"/>
  <c r="E3297" i="8"/>
  <c r="E3296" i="8"/>
  <c r="E3295" i="8"/>
  <c r="E3294" i="8"/>
  <c r="E3293" i="8"/>
  <c r="E3292" i="8"/>
  <c r="E3291" i="8"/>
  <c r="E3290" i="8"/>
  <c r="E3289" i="8"/>
  <c r="E3288" i="8"/>
  <c r="E3287" i="8"/>
  <c r="E3286" i="8"/>
  <c r="E3285" i="8"/>
  <c r="E3284" i="8"/>
  <c r="E3283" i="8"/>
  <c r="E3282" i="8"/>
  <c r="E3281" i="8"/>
  <c r="E3280" i="8"/>
  <c r="E3279" i="8"/>
  <c r="E3278" i="8"/>
  <c r="E3277" i="8"/>
  <c r="E3276" i="8"/>
  <c r="E3275" i="8"/>
  <c r="E3274" i="8"/>
  <c r="E3273" i="8"/>
  <c r="E3272" i="8"/>
  <c r="E3271" i="8"/>
  <c r="E3270" i="8"/>
  <c r="E3269" i="8"/>
  <c r="E3268" i="8"/>
  <c r="E3267" i="8"/>
  <c r="E3266" i="8"/>
  <c r="E3265" i="8"/>
  <c r="E3264" i="8"/>
  <c r="E3263" i="8"/>
  <c r="E3262" i="8"/>
  <c r="E3261" i="8"/>
  <c r="E3260" i="8"/>
  <c r="E3259" i="8"/>
  <c r="E3258" i="8"/>
  <c r="E3257" i="8"/>
  <c r="E3256" i="8"/>
  <c r="E3255" i="8"/>
  <c r="E3254" i="8"/>
  <c r="E3253" i="8"/>
  <c r="E3252" i="8"/>
  <c r="E3251" i="8"/>
  <c r="E3250" i="8"/>
  <c r="E3249" i="8"/>
  <c r="E3248" i="8"/>
  <c r="E3247" i="8"/>
  <c r="E3246" i="8"/>
  <c r="E3245" i="8"/>
  <c r="E3244" i="8"/>
  <c r="E3243" i="8"/>
  <c r="E3242" i="8"/>
  <c r="E3241" i="8"/>
  <c r="E3240" i="8"/>
  <c r="E3239" i="8"/>
  <c r="E3238" i="8"/>
  <c r="E3237" i="8"/>
  <c r="E3236" i="8"/>
  <c r="E3235" i="8"/>
  <c r="E3234" i="8"/>
  <c r="E3233" i="8"/>
  <c r="E3232" i="8"/>
  <c r="E3231" i="8"/>
  <c r="E3230" i="8"/>
  <c r="E3229" i="8"/>
  <c r="E3228" i="8"/>
  <c r="E3227" i="8"/>
  <c r="E3226" i="8"/>
  <c r="E3225" i="8"/>
  <c r="E3224" i="8"/>
  <c r="E3223" i="8"/>
  <c r="E3222" i="8"/>
  <c r="E3221" i="8"/>
  <c r="E3220" i="8"/>
  <c r="E3219" i="8"/>
  <c r="E3218" i="8"/>
  <c r="E3217" i="8"/>
  <c r="E3216" i="8"/>
  <c r="E3215" i="8"/>
  <c r="E3214" i="8"/>
  <c r="E3213" i="8"/>
  <c r="E3212" i="8"/>
  <c r="E3211" i="8"/>
  <c r="E3210" i="8"/>
  <c r="E3209" i="8"/>
  <c r="E3208" i="8"/>
  <c r="E3207" i="8"/>
  <c r="E3206" i="8"/>
  <c r="E3205" i="8"/>
  <c r="E3204" i="8"/>
  <c r="E3203" i="8"/>
  <c r="E3202" i="8"/>
  <c r="E3201" i="8"/>
  <c r="E3200" i="8"/>
  <c r="E3199" i="8"/>
  <c r="E3198" i="8"/>
  <c r="E3197" i="8"/>
  <c r="E3196" i="8"/>
  <c r="E3195" i="8"/>
  <c r="E3194" i="8"/>
  <c r="E3193" i="8"/>
  <c r="E3192" i="8"/>
  <c r="E3191" i="8"/>
  <c r="E3190" i="8"/>
  <c r="E3189" i="8"/>
  <c r="E3188" i="8"/>
  <c r="E3187" i="8"/>
  <c r="E3186" i="8"/>
  <c r="E3185" i="8"/>
  <c r="E3184" i="8"/>
  <c r="E3183" i="8"/>
  <c r="E3182" i="8"/>
  <c r="E3181" i="8"/>
  <c r="E3180" i="8"/>
  <c r="E3179" i="8"/>
  <c r="E3178" i="8"/>
  <c r="E3177" i="8"/>
  <c r="E3176" i="8"/>
  <c r="E3175" i="8"/>
  <c r="E3174" i="8"/>
  <c r="E3173" i="8"/>
  <c r="E3172" i="8"/>
  <c r="E3171" i="8"/>
  <c r="E3170" i="8"/>
  <c r="E3169" i="8"/>
  <c r="E3168" i="8"/>
  <c r="E3167" i="8"/>
  <c r="E3166" i="8"/>
  <c r="E3165" i="8"/>
  <c r="E3164" i="8"/>
  <c r="E3163" i="8"/>
  <c r="E3162" i="8"/>
  <c r="E3161" i="8"/>
  <c r="E3160" i="8"/>
  <c r="E3159" i="8"/>
  <c r="E3158" i="8"/>
  <c r="E3157" i="8"/>
  <c r="E3156" i="8"/>
  <c r="E3155" i="8"/>
  <c r="E3154" i="8"/>
  <c r="E3153" i="8"/>
  <c r="E3152" i="8"/>
  <c r="E3151" i="8"/>
  <c r="E3150" i="8"/>
  <c r="E3149" i="8"/>
  <c r="E3148" i="8"/>
  <c r="E3147" i="8"/>
  <c r="E3146" i="8"/>
  <c r="E3145" i="8"/>
  <c r="E3144" i="8"/>
  <c r="E3143" i="8"/>
  <c r="E3142" i="8"/>
  <c r="E3141" i="8"/>
  <c r="E3140" i="8"/>
  <c r="E3139" i="8"/>
  <c r="E3138" i="8"/>
  <c r="E3137" i="8"/>
  <c r="E3136" i="8"/>
  <c r="E3135" i="8"/>
  <c r="E3134" i="8"/>
  <c r="E3133" i="8"/>
  <c r="E3132" i="8"/>
  <c r="E3131" i="8"/>
  <c r="E3130" i="8"/>
  <c r="E3129" i="8"/>
  <c r="E3128" i="8"/>
  <c r="E3127" i="8"/>
  <c r="E3126" i="8"/>
  <c r="E3125" i="8"/>
  <c r="E3124" i="8"/>
  <c r="E3123" i="8"/>
  <c r="E3122" i="8"/>
  <c r="E3121" i="8"/>
  <c r="E3120" i="8"/>
  <c r="E3119" i="8"/>
  <c r="E3118" i="8"/>
  <c r="E3117" i="8"/>
  <c r="E3116" i="8"/>
  <c r="E3115" i="8"/>
  <c r="E3114" i="8"/>
  <c r="E3113" i="8"/>
  <c r="E3112" i="8"/>
  <c r="E3111" i="8"/>
  <c r="E3110" i="8"/>
  <c r="E3109" i="8"/>
  <c r="E3108" i="8"/>
  <c r="E3107" i="8"/>
  <c r="E3106" i="8"/>
  <c r="E3105" i="8"/>
  <c r="E3104" i="8"/>
  <c r="E3103" i="8"/>
  <c r="E3102" i="8"/>
  <c r="E3101" i="8"/>
  <c r="E3100" i="8"/>
  <c r="E3099" i="8"/>
  <c r="E3098" i="8"/>
  <c r="E3097" i="8"/>
  <c r="E3096" i="8"/>
  <c r="E3095" i="8"/>
  <c r="E3094" i="8"/>
  <c r="E3093" i="8"/>
  <c r="E3092" i="8"/>
  <c r="E3091" i="8"/>
  <c r="E3090" i="8"/>
  <c r="E3089" i="8"/>
  <c r="E3088" i="8"/>
  <c r="E3087" i="8"/>
  <c r="E3086" i="8"/>
  <c r="E3085" i="8"/>
  <c r="E3084" i="8"/>
  <c r="E3083" i="8"/>
  <c r="E3082" i="8"/>
  <c r="E3081" i="8"/>
  <c r="E3080" i="8"/>
  <c r="E3079" i="8"/>
  <c r="E3078" i="8"/>
  <c r="E3077" i="8"/>
  <c r="E3076" i="8"/>
  <c r="E3075" i="8"/>
  <c r="E3074" i="8"/>
  <c r="E3073" i="8"/>
  <c r="E3072" i="8"/>
  <c r="E3071" i="8"/>
  <c r="E3070" i="8"/>
  <c r="E3069" i="8"/>
  <c r="E3068" i="8"/>
  <c r="E3067" i="8"/>
  <c r="E3066" i="8"/>
  <c r="E3065" i="8"/>
  <c r="E3064" i="8"/>
  <c r="E3063" i="8"/>
  <c r="E3062" i="8"/>
  <c r="E3061" i="8"/>
  <c r="E3060" i="8"/>
  <c r="E3059" i="8"/>
  <c r="E3058" i="8"/>
  <c r="E3057" i="8"/>
  <c r="E3056" i="8"/>
  <c r="E3055" i="8"/>
  <c r="E3054" i="8"/>
  <c r="E3053" i="8"/>
  <c r="E3052" i="8"/>
  <c r="E3051" i="8"/>
  <c r="E3050" i="8"/>
  <c r="E3049" i="8"/>
  <c r="E3048" i="8"/>
  <c r="E3047" i="8"/>
  <c r="E3046" i="8"/>
  <c r="E3045" i="8"/>
  <c r="E3044" i="8"/>
  <c r="E3043" i="8"/>
  <c r="E3042" i="8"/>
  <c r="E3041" i="8"/>
  <c r="E3040" i="8"/>
  <c r="E3039" i="8"/>
  <c r="E3038" i="8"/>
  <c r="E3037" i="8"/>
  <c r="E3036" i="8"/>
  <c r="E3035" i="8"/>
  <c r="E3034" i="8"/>
  <c r="E3033" i="8"/>
  <c r="E3032" i="8"/>
  <c r="E3031" i="8"/>
  <c r="E3030" i="8"/>
  <c r="E3029" i="8"/>
  <c r="E3028" i="8"/>
  <c r="E3027" i="8"/>
  <c r="E3026" i="8"/>
  <c r="E3025" i="8"/>
  <c r="E3024" i="8"/>
  <c r="E3023" i="8"/>
  <c r="E3022" i="8"/>
  <c r="E3021" i="8"/>
  <c r="E3020" i="8"/>
  <c r="E3019" i="8"/>
  <c r="E3018" i="8"/>
  <c r="E3017" i="8"/>
  <c r="E3016" i="8"/>
  <c r="E3015" i="8"/>
  <c r="E3014" i="8"/>
  <c r="E3013" i="8"/>
  <c r="E3012" i="8"/>
  <c r="E3011" i="8"/>
  <c r="E3010" i="8"/>
  <c r="E3009" i="8"/>
  <c r="E3008" i="8"/>
  <c r="E3007" i="8"/>
  <c r="E3006" i="8"/>
  <c r="E3005" i="8"/>
  <c r="E3004" i="8"/>
  <c r="E3003" i="8"/>
  <c r="E3002" i="8"/>
  <c r="E3001" i="8"/>
  <c r="E3000" i="8"/>
  <c r="E2999" i="8"/>
  <c r="E2998" i="8"/>
  <c r="E2997" i="8"/>
  <c r="E2996" i="8"/>
  <c r="E2995" i="8"/>
  <c r="E2994" i="8"/>
  <c r="E2993" i="8"/>
  <c r="E2992" i="8"/>
  <c r="E2991" i="8"/>
  <c r="E2990" i="8"/>
  <c r="E2989" i="8"/>
  <c r="E2988" i="8"/>
  <c r="E2987" i="8"/>
  <c r="E2986" i="8"/>
  <c r="E2985" i="8"/>
  <c r="E2984" i="8"/>
  <c r="E2983" i="8"/>
  <c r="E2982" i="8"/>
  <c r="E2981" i="8"/>
  <c r="E2980" i="8"/>
  <c r="E2979" i="8"/>
  <c r="E2978" i="8"/>
  <c r="E2977" i="8"/>
  <c r="E2976" i="8"/>
  <c r="E2975" i="8"/>
  <c r="E2974" i="8"/>
  <c r="E2973" i="8"/>
  <c r="E2972" i="8"/>
  <c r="E2971" i="8"/>
  <c r="E2970" i="8"/>
  <c r="E2969" i="8"/>
  <c r="E2968" i="8"/>
  <c r="E2967" i="8"/>
  <c r="E2966" i="8"/>
  <c r="E2965" i="8"/>
  <c r="E2964" i="8"/>
  <c r="E2963" i="8"/>
  <c r="E2962" i="8"/>
  <c r="E2961" i="8"/>
  <c r="E2960" i="8"/>
  <c r="E2959" i="8"/>
  <c r="E2958" i="8"/>
  <c r="E2957" i="8"/>
  <c r="E2956" i="8"/>
  <c r="E2955" i="8"/>
  <c r="E2954" i="8"/>
  <c r="E2953" i="8"/>
  <c r="E2952" i="8"/>
  <c r="E2951" i="8"/>
  <c r="E2950" i="8"/>
  <c r="E2949" i="8"/>
  <c r="E2948" i="8"/>
  <c r="E2947" i="8"/>
  <c r="E2946" i="8"/>
  <c r="E2945" i="8"/>
  <c r="E2944" i="8"/>
  <c r="E2943" i="8"/>
  <c r="E2942" i="8"/>
  <c r="E2941" i="8"/>
  <c r="E2940" i="8"/>
  <c r="E2939" i="8"/>
  <c r="E2938" i="8"/>
  <c r="E2937" i="8"/>
  <c r="E2936" i="8"/>
  <c r="E2935" i="8"/>
  <c r="E2934" i="8"/>
  <c r="E2933" i="8"/>
  <c r="E2932" i="8"/>
  <c r="E2931" i="8"/>
  <c r="E2930" i="8"/>
  <c r="E2929" i="8"/>
  <c r="E2928" i="8"/>
  <c r="E2927" i="8"/>
  <c r="E2926" i="8"/>
  <c r="E2925" i="8"/>
  <c r="E2924" i="8"/>
  <c r="E2923" i="8"/>
  <c r="E2922" i="8"/>
  <c r="E2921" i="8"/>
  <c r="E2920" i="8"/>
  <c r="E2919" i="8"/>
  <c r="E2918" i="8"/>
  <c r="E2917" i="8"/>
  <c r="E2916" i="8"/>
  <c r="E2915" i="8"/>
  <c r="E2914" i="8"/>
  <c r="E2913" i="8"/>
  <c r="E2912" i="8"/>
  <c r="E2911" i="8"/>
  <c r="E2910" i="8"/>
  <c r="E2909" i="8"/>
  <c r="E2908" i="8"/>
  <c r="E2907" i="8"/>
  <c r="E2906" i="8"/>
  <c r="E2905" i="8"/>
  <c r="E2904" i="8"/>
  <c r="E2903" i="8"/>
  <c r="E2902" i="8"/>
  <c r="E2901" i="8"/>
  <c r="E2900" i="8"/>
  <c r="E2899" i="8"/>
  <c r="E2898" i="8"/>
  <c r="E2897" i="8"/>
  <c r="E2896" i="8"/>
  <c r="E2895" i="8"/>
  <c r="E2894" i="8"/>
  <c r="E2893" i="8"/>
  <c r="E2892" i="8"/>
  <c r="E2891" i="8"/>
  <c r="E2890" i="8"/>
  <c r="E2889" i="8"/>
  <c r="E2888" i="8"/>
  <c r="E2887" i="8"/>
  <c r="E2886" i="8"/>
  <c r="E2885" i="8"/>
  <c r="E2884" i="8"/>
  <c r="E2883" i="8"/>
  <c r="E2882" i="8"/>
  <c r="E2881" i="8"/>
  <c r="E2880" i="8"/>
  <c r="E2879" i="8"/>
  <c r="E2878" i="8"/>
  <c r="E2877" i="8"/>
  <c r="E2876" i="8"/>
  <c r="E2875" i="8"/>
  <c r="E2874" i="8"/>
  <c r="E2873" i="8"/>
  <c r="E2872" i="8"/>
  <c r="E2871" i="8"/>
  <c r="E2870" i="8"/>
  <c r="E2869" i="8"/>
  <c r="E2868" i="8"/>
  <c r="E2867" i="8"/>
  <c r="E2866" i="8"/>
  <c r="E2865" i="8"/>
  <c r="E2864" i="8"/>
  <c r="E2863" i="8"/>
  <c r="E2862" i="8"/>
  <c r="E2861" i="8"/>
  <c r="E2860" i="8"/>
  <c r="E2859" i="8"/>
  <c r="E2858" i="8"/>
  <c r="E2857" i="8"/>
  <c r="E2856" i="8"/>
  <c r="E2855" i="8"/>
  <c r="E2854" i="8"/>
  <c r="E2853" i="8"/>
  <c r="E2852" i="8"/>
  <c r="E2851" i="8"/>
  <c r="E2850" i="8"/>
  <c r="E2849" i="8"/>
  <c r="E2848" i="8"/>
  <c r="E2847" i="8"/>
  <c r="E2846" i="8"/>
  <c r="E2845" i="8"/>
  <c r="E2844" i="8"/>
  <c r="E2843" i="8"/>
  <c r="E2842" i="8"/>
  <c r="E2841" i="8"/>
  <c r="E2840" i="8"/>
  <c r="E2839" i="8"/>
  <c r="E2838" i="8"/>
  <c r="E2837" i="8"/>
  <c r="E2836" i="8"/>
  <c r="E2835" i="8"/>
  <c r="E2834" i="8"/>
  <c r="E2833" i="8"/>
  <c r="E2832" i="8"/>
  <c r="E2831" i="8"/>
  <c r="E2830" i="8"/>
  <c r="E2829" i="8"/>
  <c r="E2828" i="8"/>
  <c r="E2827" i="8"/>
  <c r="E2826" i="8"/>
  <c r="E2825" i="8"/>
  <c r="E2824" i="8"/>
  <c r="E2823" i="8"/>
  <c r="E2822" i="8"/>
  <c r="E2821" i="8"/>
  <c r="E2820" i="8"/>
  <c r="E2819" i="8"/>
  <c r="E2818" i="8"/>
  <c r="E2817" i="8"/>
  <c r="E2816" i="8"/>
  <c r="E2815" i="8"/>
  <c r="E2814" i="8"/>
  <c r="E2813" i="8"/>
  <c r="E2812" i="8"/>
  <c r="E2811" i="8"/>
  <c r="E2810" i="8"/>
  <c r="E2809" i="8"/>
  <c r="E2808" i="8"/>
  <c r="E2807" i="8"/>
  <c r="E2806" i="8"/>
  <c r="E2805" i="8"/>
  <c r="E2804" i="8"/>
  <c r="E2803" i="8"/>
  <c r="E2802" i="8"/>
  <c r="E2801" i="8"/>
  <c r="E2800" i="8"/>
  <c r="E2799" i="8"/>
  <c r="E2798" i="8"/>
  <c r="E2797" i="8"/>
  <c r="E2796" i="8"/>
  <c r="E2795" i="8"/>
  <c r="E2794" i="8"/>
  <c r="E2793" i="8"/>
  <c r="E2792" i="8"/>
  <c r="E2791" i="8"/>
  <c r="E2790" i="8"/>
  <c r="E2789" i="8"/>
  <c r="E2788" i="8"/>
  <c r="E2787" i="8"/>
  <c r="E2786" i="8"/>
  <c r="E2785" i="8"/>
  <c r="E2784" i="8"/>
  <c r="E2783" i="8"/>
  <c r="E2782" i="8"/>
  <c r="E2781" i="8"/>
  <c r="E2780" i="8"/>
  <c r="E2779" i="8"/>
  <c r="E2778" i="8"/>
  <c r="E2777" i="8"/>
  <c r="E2776" i="8"/>
  <c r="E2775" i="8"/>
  <c r="E2774" i="8"/>
  <c r="E2773" i="8"/>
  <c r="E2772" i="8"/>
  <c r="E2771" i="8"/>
  <c r="E2770" i="8"/>
  <c r="E2769" i="8"/>
  <c r="E2768" i="8"/>
  <c r="E2767" i="8"/>
  <c r="E2766" i="8"/>
  <c r="E2765" i="8"/>
  <c r="E2764" i="8"/>
  <c r="E2763" i="8"/>
  <c r="E2762" i="8"/>
  <c r="E2761" i="8"/>
  <c r="E2760" i="8"/>
  <c r="E2759" i="8"/>
  <c r="E2758" i="8"/>
  <c r="E2757" i="8"/>
  <c r="E2756" i="8"/>
  <c r="E2755" i="8"/>
  <c r="E2754" i="8"/>
  <c r="E2753" i="8"/>
  <c r="E2752" i="8"/>
  <c r="E2751" i="8"/>
  <c r="E2750" i="8"/>
  <c r="E2749" i="8"/>
  <c r="E2748" i="8"/>
  <c r="E2747" i="8"/>
  <c r="E2746" i="8"/>
  <c r="E2745" i="8"/>
  <c r="E2744" i="8"/>
  <c r="E2743" i="8"/>
  <c r="E2742" i="8"/>
  <c r="E2741" i="8"/>
  <c r="E2740" i="8"/>
  <c r="E2739" i="8"/>
  <c r="E2738" i="8"/>
  <c r="E2737" i="8"/>
  <c r="E2736" i="8"/>
  <c r="E2735" i="8"/>
  <c r="E2734" i="8"/>
  <c r="E2733" i="8"/>
  <c r="E2732" i="8"/>
  <c r="E2731" i="8"/>
  <c r="E2730" i="8"/>
  <c r="E2729" i="8"/>
  <c r="E2728" i="8"/>
  <c r="E2727" i="8"/>
  <c r="E2726" i="8"/>
  <c r="E2725" i="8"/>
  <c r="E2724" i="8"/>
  <c r="E2723" i="8"/>
  <c r="E2722" i="8"/>
  <c r="E2721" i="8"/>
  <c r="E2720" i="8"/>
  <c r="E2719" i="8"/>
  <c r="E2718" i="8"/>
  <c r="E2717" i="8"/>
  <c r="E2716" i="8"/>
  <c r="E2715" i="8"/>
  <c r="E2714" i="8"/>
  <c r="E2713" i="8"/>
  <c r="E2712" i="8"/>
  <c r="E2711" i="8"/>
  <c r="E2710" i="8"/>
  <c r="E2709" i="8"/>
  <c r="E2708" i="8"/>
  <c r="E2707" i="8"/>
  <c r="E2706" i="8"/>
  <c r="E2705" i="8"/>
  <c r="E2704" i="8"/>
  <c r="E2703" i="8"/>
  <c r="E2702" i="8"/>
  <c r="E2701" i="8"/>
  <c r="E2700" i="8"/>
  <c r="E2699" i="8"/>
  <c r="E2698" i="8"/>
  <c r="E2697" i="8"/>
  <c r="E2696" i="8"/>
  <c r="E2695" i="8"/>
  <c r="E2694" i="8"/>
  <c r="E2693" i="8"/>
  <c r="E2692" i="8"/>
  <c r="E2691" i="8"/>
  <c r="E2690" i="8"/>
  <c r="E2689" i="8"/>
  <c r="E2688" i="8"/>
  <c r="E2687" i="8"/>
  <c r="E2686" i="8"/>
  <c r="E2685" i="8"/>
  <c r="E2684" i="8"/>
  <c r="E2683" i="8"/>
  <c r="E2682" i="8"/>
  <c r="E2681" i="8"/>
  <c r="E2680" i="8"/>
  <c r="E2679" i="8"/>
  <c r="E2678" i="8"/>
  <c r="E2677" i="8"/>
  <c r="E2676" i="8"/>
  <c r="E2675" i="8"/>
  <c r="E2674" i="8"/>
  <c r="E2673" i="8"/>
  <c r="E2672" i="8"/>
  <c r="E2671" i="8"/>
  <c r="E2670" i="8"/>
  <c r="E2669" i="8"/>
  <c r="E2668" i="8"/>
  <c r="E2667" i="8"/>
  <c r="E2666" i="8"/>
  <c r="E2665" i="8"/>
  <c r="E2664" i="8"/>
  <c r="E2663" i="8"/>
  <c r="E2662" i="8"/>
  <c r="E2661" i="8"/>
  <c r="E2660" i="8"/>
  <c r="E2659" i="8"/>
  <c r="E2658" i="8"/>
  <c r="E2657" i="8"/>
  <c r="E2656" i="8"/>
  <c r="E2655" i="8"/>
  <c r="E2654" i="8"/>
  <c r="E2653" i="8"/>
  <c r="E2652" i="8"/>
  <c r="E2651" i="8"/>
  <c r="E2650" i="8"/>
  <c r="E2649" i="8"/>
  <c r="E2648" i="8"/>
  <c r="E2647" i="8"/>
  <c r="E2646" i="8"/>
  <c r="E2645" i="8"/>
  <c r="E2644" i="8"/>
  <c r="E2643" i="8"/>
  <c r="E2642" i="8"/>
  <c r="E2641" i="8"/>
  <c r="E2640" i="8"/>
  <c r="E2639" i="8"/>
  <c r="E2638" i="8"/>
  <c r="E2637" i="8"/>
  <c r="E2636" i="8"/>
  <c r="E2635" i="8"/>
  <c r="E2634" i="8"/>
  <c r="E2633" i="8"/>
  <c r="E2632" i="8"/>
  <c r="E2631" i="8"/>
  <c r="E2630" i="8"/>
  <c r="E2629" i="8"/>
  <c r="E2628" i="8"/>
  <c r="E2627" i="8"/>
  <c r="E2626" i="8"/>
  <c r="E2625" i="8"/>
  <c r="E2624" i="8"/>
  <c r="E2623" i="8"/>
  <c r="E2622" i="8"/>
  <c r="E2621" i="8"/>
  <c r="E2620" i="8"/>
  <c r="E2619" i="8"/>
  <c r="E2618" i="8"/>
  <c r="E2617" i="8"/>
  <c r="E2616" i="8"/>
  <c r="E2615" i="8"/>
  <c r="E2614" i="8"/>
  <c r="E2613" i="8"/>
  <c r="E2612" i="8"/>
  <c r="E2611" i="8"/>
  <c r="E2610" i="8"/>
  <c r="E2609" i="8"/>
  <c r="E2608" i="8"/>
  <c r="E2607" i="8"/>
  <c r="E2606" i="8"/>
  <c r="E2605" i="8"/>
  <c r="E2604" i="8"/>
  <c r="E2603" i="8"/>
  <c r="E2602" i="8"/>
  <c r="E2601" i="8"/>
  <c r="E2600" i="8"/>
  <c r="E2599" i="8"/>
  <c r="E2598" i="8"/>
  <c r="E2597" i="8"/>
  <c r="E2596" i="8"/>
  <c r="E2595" i="8"/>
  <c r="E2594" i="8"/>
  <c r="E2593" i="8"/>
  <c r="E2592" i="8"/>
  <c r="E2591" i="8"/>
  <c r="E2590" i="8"/>
  <c r="E2589" i="8"/>
  <c r="E2588" i="8"/>
  <c r="E2587" i="8"/>
  <c r="E2586" i="8"/>
  <c r="E2585" i="8"/>
  <c r="E2584" i="8"/>
  <c r="E2583" i="8"/>
  <c r="E2582" i="8"/>
  <c r="E2581" i="8"/>
  <c r="E2580" i="8"/>
  <c r="E2579" i="8"/>
  <c r="E2578" i="8"/>
  <c r="E2577" i="8"/>
  <c r="E2576" i="8"/>
  <c r="E2575" i="8"/>
  <c r="E2574" i="8"/>
  <c r="E2573" i="8"/>
  <c r="E2572" i="8"/>
  <c r="E2571" i="8"/>
  <c r="E2570" i="8"/>
  <c r="E2569" i="8"/>
  <c r="E2568" i="8"/>
  <c r="E2567" i="8"/>
  <c r="E2566" i="8"/>
  <c r="E2565" i="8"/>
  <c r="E2564" i="8"/>
  <c r="E2563" i="8"/>
  <c r="E2562" i="8"/>
  <c r="E2561" i="8"/>
  <c r="E2560" i="8"/>
  <c r="E2559" i="8"/>
  <c r="E2558" i="8"/>
  <c r="E2557" i="8"/>
  <c r="E2556" i="8"/>
  <c r="E2555" i="8"/>
  <c r="E2554" i="8"/>
  <c r="E2553" i="8"/>
  <c r="E2552" i="8"/>
  <c r="E2551" i="8"/>
  <c r="E2550" i="8"/>
  <c r="E2549" i="8"/>
  <c r="E2548" i="8"/>
  <c r="E2547" i="8"/>
  <c r="E2546" i="8"/>
  <c r="E2545" i="8"/>
  <c r="E2544" i="8"/>
  <c r="E2543" i="8"/>
  <c r="E2542" i="8"/>
  <c r="E2541" i="8"/>
  <c r="E2540" i="8"/>
  <c r="E2539" i="8"/>
  <c r="E2538" i="8"/>
  <c r="E2537" i="8"/>
  <c r="E2536" i="8"/>
  <c r="E2535" i="8"/>
  <c r="E2534" i="8"/>
  <c r="E2533" i="8"/>
  <c r="E2532" i="8"/>
  <c r="E2531" i="8"/>
  <c r="E2530" i="8"/>
  <c r="E2529" i="8"/>
  <c r="E2528" i="8"/>
  <c r="E2527" i="8"/>
  <c r="E2526" i="8"/>
  <c r="E2525" i="8"/>
  <c r="E2524" i="8"/>
  <c r="E2523" i="8"/>
  <c r="E2522" i="8"/>
  <c r="E2521" i="8"/>
  <c r="E2520" i="8"/>
  <c r="E2519" i="8"/>
  <c r="E2518" i="8"/>
  <c r="E2517" i="8"/>
  <c r="E2516" i="8"/>
  <c r="E2515" i="8"/>
  <c r="E2514" i="8"/>
  <c r="E2513" i="8"/>
  <c r="E2512" i="8"/>
  <c r="E2511" i="8"/>
  <c r="E2510" i="8"/>
  <c r="E2509" i="8"/>
  <c r="E2508" i="8"/>
  <c r="E2507" i="8"/>
  <c r="E2506" i="8"/>
  <c r="E2505" i="8"/>
  <c r="E2504" i="8"/>
  <c r="E2503" i="8"/>
  <c r="E2502" i="8"/>
  <c r="E2501" i="8"/>
  <c r="E2500" i="8"/>
  <c r="E2499" i="8"/>
  <c r="E2498" i="8"/>
  <c r="E2497" i="8"/>
  <c r="E2496" i="8"/>
  <c r="E2495" i="8"/>
  <c r="E2494" i="8"/>
  <c r="E2493" i="8"/>
  <c r="E2492" i="8"/>
  <c r="E2491" i="8"/>
  <c r="E2490" i="8"/>
  <c r="E2489" i="8"/>
  <c r="E2488" i="8"/>
  <c r="E2487" i="8"/>
  <c r="E2486" i="8"/>
  <c r="E2485" i="8"/>
  <c r="E2484" i="8"/>
  <c r="E2483" i="8"/>
  <c r="E2482" i="8"/>
  <c r="E2481" i="8"/>
  <c r="E2480" i="8"/>
  <c r="E2479" i="8"/>
  <c r="E2478" i="8"/>
  <c r="E2477" i="8"/>
  <c r="E2476" i="8"/>
  <c r="E2475" i="8"/>
  <c r="E2474" i="8"/>
  <c r="E2473" i="8"/>
  <c r="E2472" i="8"/>
  <c r="E2471" i="8"/>
  <c r="E2470" i="8"/>
  <c r="E2469" i="8"/>
  <c r="E2468" i="8"/>
  <c r="E2467" i="8"/>
  <c r="E2466" i="8"/>
  <c r="E2465" i="8"/>
  <c r="E2464" i="8"/>
  <c r="E2463" i="8"/>
  <c r="E2462" i="8"/>
  <c r="E2461" i="8"/>
  <c r="E2460" i="8"/>
  <c r="E2459" i="8"/>
  <c r="E2458" i="8"/>
  <c r="E2457" i="8"/>
  <c r="E2456" i="8"/>
  <c r="E2455" i="8"/>
  <c r="E2454" i="8"/>
  <c r="E2453" i="8"/>
  <c r="E2452" i="8"/>
  <c r="E2451" i="8"/>
  <c r="E2450" i="8"/>
  <c r="E2449" i="8"/>
  <c r="E2448" i="8"/>
  <c r="E2447" i="8"/>
  <c r="E2446" i="8"/>
  <c r="E2445" i="8"/>
  <c r="E2444" i="8"/>
  <c r="E2443" i="8"/>
  <c r="E2442" i="8"/>
  <c r="E2441" i="8"/>
  <c r="E2440" i="8"/>
  <c r="E2439" i="8"/>
  <c r="E2438" i="8"/>
  <c r="E2437" i="8"/>
  <c r="E2436" i="8"/>
  <c r="E2435" i="8"/>
  <c r="E2434" i="8"/>
  <c r="E2433" i="8"/>
  <c r="E2432" i="8"/>
  <c r="E2431" i="8"/>
  <c r="E2430" i="8"/>
  <c r="E2429" i="8"/>
  <c r="E2428" i="8"/>
  <c r="E2427" i="8"/>
  <c r="E2426" i="8"/>
  <c r="E2425" i="8"/>
  <c r="E2424" i="8"/>
  <c r="E2423" i="8"/>
  <c r="E2422" i="8"/>
  <c r="E2421" i="8"/>
  <c r="E2420" i="8"/>
  <c r="E2419" i="8"/>
  <c r="E2418" i="8"/>
  <c r="E2417" i="8"/>
  <c r="E2416" i="8"/>
  <c r="E2415" i="8"/>
  <c r="E2414" i="8"/>
  <c r="E2413" i="8"/>
  <c r="E2412" i="8"/>
  <c r="E2411" i="8"/>
  <c r="E2410" i="8"/>
  <c r="E2409" i="8"/>
  <c r="E2408" i="8"/>
  <c r="E2407" i="8"/>
  <c r="E2406" i="8"/>
  <c r="E2405" i="8"/>
  <c r="E2404" i="8"/>
  <c r="E2403" i="8"/>
  <c r="E2402" i="8"/>
  <c r="E2401" i="8"/>
  <c r="E2400" i="8"/>
  <c r="E2399" i="8"/>
  <c r="E2398" i="8"/>
  <c r="E2397" i="8"/>
  <c r="E2396" i="8"/>
  <c r="E2395" i="8"/>
  <c r="E2394" i="8"/>
  <c r="E2393" i="8"/>
  <c r="E2392" i="8"/>
  <c r="E2391" i="8"/>
  <c r="E2390" i="8"/>
  <c r="E2389" i="8"/>
  <c r="E2388" i="8"/>
  <c r="E2387" i="8"/>
  <c r="E2386" i="8"/>
  <c r="E2385" i="8"/>
  <c r="E2384" i="8"/>
  <c r="E2383" i="8"/>
  <c r="E2382" i="8"/>
  <c r="E2381" i="8"/>
  <c r="E2380" i="8"/>
  <c r="E2379" i="8"/>
  <c r="E2378" i="8"/>
  <c r="E2377" i="8"/>
  <c r="E2376" i="8"/>
  <c r="E2375" i="8"/>
  <c r="E2374" i="8"/>
  <c r="E2373" i="8"/>
  <c r="E2372" i="8"/>
  <c r="E2371" i="8"/>
  <c r="E2370" i="8"/>
  <c r="E2369" i="8"/>
  <c r="E2368" i="8"/>
  <c r="E2367" i="8"/>
  <c r="E2366" i="8"/>
  <c r="E2365" i="8"/>
  <c r="E2364" i="8"/>
  <c r="E2363" i="8"/>
  <c r="E2362" i="8"/>
  <c r="E2361" i="8"/>
  <c r="E2360" i="8"/>
  <c r="E2359" i="8"/>
  <c r="E2358" i="8"/>
  <c r="E2357" i="8"/>
  <c r="E2356" i="8"/>
  <c r="E2355" i="8"/>
  <c r="E2354" i="8"/>
  <c r="E2353" i="8"/>
  <c r="E2352" i="8"/>
  <c r="E2351" i="8"/>
  <c r="E2350" i="8"/>
  <c r="E2349" i="8"/>
  <c r="E2348" i="8"/>
  <c r="E2347" i="8"/>
  <c r="E2346" i="8"/>
  <c r="E2345" i="8"/>
  <c r="E2344" i="8"/>
  <c r="E2343" i="8"/>
  <c r="E2342" i="8"/>
  <c r="E2341" i="8"/>
  <c r="E2340" i="8"/>
  <c r="E2339" i="8"/>
  <c r="E2338" i="8"/>
  <c r="E2337" i="8"/>
  <c r="E2336" i="8"/>
  <c r="E2335" i="8"/>
  <c r="E2334" i="8"/>
  <c r="E2333" i="8"/>
  <c r="E2332" i="8"/>
  <c r="E2331" i="8"/>
  <c r="E2330" i="8"/>
  <c r="E2329" i="8"/>
  <c r="E2328" i="8"/>
  <c r="E2327" i="8"/>
  <c r="E2326" i="8"/>
  <c r="E2325" i="8"/>
  <c r="E2324" i="8"/>
  <c r="E2323" i="8"/>
  <c r="E2322" i="8"/>
  <c r="E2321" i="8"/>
  <c r="E2320" i="8"/>
  <c r="E2319" i="8"/>
  <c r="E2318" i="8"/>
  <c r="E2317" i="8"/>
  <c r="E2316" i="8"/>
  <c r="E2315" i="8"/>
  <c r="E2314" i="8"/>
  <c r="E2313" i="8"/>
  <c r="E2312" i="8"/>
  <c r="E2311" i="8"/>
  <c r="E2310" i="8"/>
  <c r="E2309" i="8"/>
  <c r="E2308" i="8"/>
  <c r="E2307" i="8"/>
  <c r="E2306" i="8"/>
  <c r="E2305" i="8"/>
  <c r="E2304" i="8"/>
  <c r="E2303" i="8"/>
  <c r="E2302" i="8"/>
  <c r="E2301" i="8"/>
  <c r="E2300" i="8"/>
  <c r="E2299" i="8"/>
  <c r="E2298" i="8"/>
  <c r="E2297" i="8"/>
  <c r="E2296" i="8"/>
  <c r="E2295" i="8"/>
  <c r="E2294" i="8"/>
  <c r="E2293" i="8"/>
  <c r="E2292" i="8"/>
  <c r="E2291" i="8"/>
  <c r="E2290" i="8"/>
  <c r="E2289" i="8"/>
  <c r="E2288" i="8"/>
  <c r="E2287" i="8"/>
  <c r="E2286" i="8"/>
  <c r="E2285" i="8"/>
  <c r="E2284" i="8"/>
  <c r="E2283" i="8"/>
  <c r="E2282" i="8"/>
  <c r="E2281" i="8"/>
  <c r="E2280" i="8"/>
  <c r="E2279" i="8"/>
  <c r="E2278" i="8"/>
  <c r="E2277" i="8"/>
  <c r="E2276" i="8"/>
  <c r="E2275" i="8"/>
  <c r="E2274" i="8"/>
  <c r="E2273" i="8"/>
  <c r="E2272" i="8"/>
  <c r="E2271" i="8"/>
  <c r="E2270" i="8"/>
  <c r="E2269" i="8"/>
  <c r="E2268" i="8"/>
  <c r="E2267" i="8"/>
  <c r="E2266" i="8"/>
  <c r="E2265" i="8"/>
  <c r="E2264" i="8"/>
  <c r="E2263" i="8"/>
  <c r="E2262" i="8"/>
  <c r="E2261" i="8"/>
  <c r="E2260" i="8"/>
  <c r="E2259" i="8"/>
  <c r="E2258" i="8"/>
  <c r="E2257" i="8"/>
  <c r="E2256" i="8"/>
  <c r="E2255" i="8"/>
  <c r="E2254" i="8"/>
  <c r="E2253" i="8"/>
  <c r="E2252" i="8"/>
  <c r="E2251" i="8"/>
  <c r="E2250" i="8"/>
  <c r="E2249" i="8"/>
  <c r="E2248" i="8"/>
  <c r="E2247" i="8"/>
  <c r="E2246" i="8"/>
  <c r="E2245" i="8"/>
  <c r="E2244" i="8"/>
  <c r="E2243" i="8"/>
  <c r="E2242" i="8"/>
  <c r="E2241" i="8"/>
  <c r="E2240" i="8"/>
  <c r="E2239" i="8"/>
  <c r="E2238" i="8"/>
  <c r="E2237" i="8"/>
  <c r="E2236" i="8"/>
  <c r="E2235" i="8"/>
  <c r="E2234" i="8"/>
  <c r="E2233" i="8"/>
  <c r="E2232" i="8"/>
  <c r="E2231" i="8"/>
  <c r="E2230" i="8"/>
  <c r="E2229" i="8"/>
  <c r="E2228" i="8"/>
  <c r="E2227" i="8"/>
  <c r="E2226" i="8"/>
  <c r="E2225" i="8"/>
  <c r="E2224" i="8"/>
  <c r="E2223" i="8"/>
  <c r="E2222" i="8"/>
  <c r="E2221" i="8"/>
  <c r="E2220" i="8"/>
  <c r="E2219" i="8"/>
  <c r="E2218" i="8"/>
  <c r="E2217" i="8"/>
  <c r="E2216" i="8"/>
  <c r="E2215" i="8"/>
  <c r="E2214" i="8"/>
  <c r="E2213" i="8"/>
  <c r="E2212" i="8"/>
  <c r="E2211" i="8"/>
  <c r="E2210" i="8"/>
  <c r="E2209" i="8"/>
  <c r="E2208" i="8"/>
  <c r="E2207" i="8"/>
  <c r="E2206" i="8"/>
  <c r="E2205" i="8"/>
  <c r="E2204" i="8"/>
  <c r="E2203" i="8"/>
  <c r="E2202" i="8"/>
  <c r="E2201" i="8"/>
  <c r="E2200" i="8"/>
  <c r="E2199" i="8"/>
  <c r="E2198" i="8"/>
  <c r="E2197" i="8"/>
  <c r="E2196" i="8"/>
  <c r="E2195" i="8"/>
  <c r="E2194" i="8"/>
  <c r="E2193" i="8"/>
  <c r="E2192" i="8"/>
  <c r="E2191" i="8"/>
  <c r="E2190" i="8"/>
  <c r="E2189" i="8"/>
  <c r="E2188" i="8"/>
  <c r="E2187" i="8"/>
  <c r="E2186" i="8"/>
  <c r="E2185" i="8"/>
  <c r="E2184" i="8"/>
  <c r="E2183" i="8"/>
  <c r="E2182" i="8"/>
  <c r="E2181" i="8"/>
  <c r="E2180" i="8"/>
  <c r="E2179" i="8"/>
  <c r="E2178" i="8"/>
  <c r="E2177" i="8"/>
  <c r="E2176" i="8"/>
  <c r="E2175" i="8"/>
  <c r="E2174" i="8"/>
  <c r="E2173" i="8"/>
  <c r="E2172" i="8"/>
  <c r="E2171" i="8"/>
  <c r="E2170" i="8"/>
  <c r="E2169" i="8"/>
  <c r="E2168" i="8"/>
  <c r="E2167" i="8"/>
  <c r="E2166" i="8"/>
  <c r="E2165" i="8"/>
  <c r="E2164" i="8"/>
  <c r="E2163" i="8"/>
  <c r="E2162" i="8"/>
  <c r="E2161" i="8"/>
  <c r="E2160" i="8"/>
  <c r="E2159" i="8"/>
  <c r="E2158" i="8"/>
  <c r="E2157" i="8"/>
  <c r="E2156" i="8"/>
  <c r="E2155" i="8"/>
  <c r="E2154" i="8"/>
  <c r="E2153" i="8"/>
  <c r="E2152" i="8"/>
  <c r="E2151" i="8"/>
  <c r="E2150" i="8"/>
  <c r="E2149" i="8"/>
  <c r="E2148" i="8"/>
  <c r="E2147" i="8"/>
  <c r="E2146" i="8"/>
  <c r="E2145" i="8"/>
  <c r="E2144" i="8"/>
  <c r="E2143" i="8"/>
  <c r="E2142" i="8"/>
  <c r="E2141" i="8"/>
  <c r="E2140" i="8"/>
  <c r="E2139" i="8"/>
  <c r="E2138" i="8"/>
  <c r="E2137" i="8"/>
  <c r="E2136" i="8"/>
  <c r="E2135" i="8"/>
  <c r="E2134" i="8"/>
  <c r="E2133" i="8"/>
  <c r="E2132" i="8"/>
  <c r="E2131" i="8"/>
  <c r="E2130" i="8"/>
  <c r="E2129" i="8"/>
  <c r="E2128" i="8"/>
  <c r="E2127" i="8"/>
  <c r="E2126" i="8"/>
  <c r="E2125" i="8"/>
  <c r="E2124" i="8"/>
  <c r="E2123" i="8"/>
  <c r="E2122" i="8"/>
  <c r="E2121" i="8"/>
  <c r="E2120" i="8"/>
  <c r="E2119" i="8"/>
  <c r="E2118" i="8"/>
  <c r="E2117" i="8"/>
  <c r="E2116" i="8"/>
  <c r="E2115" i="8"/>
  <c r="E2114" i="8"/>
  <c r="E2113" i="8"/>
  <c r="E2112" i="8"/>
  <c r="E2111" i="8"/>
  <c r="E2110" i="8"/>
  <c r="E2109" i="8"/>
  <c r="E2108" i="8"/>
  <c r="E2107" i="8"/>
  <c r="E2106" i="8"/>
  <c r="E2105" i="8"/>
  <c r="E2104" i="8"/>
  <c r="E2103" i="8"/>
  <c r="E2102" i="8"/>
  <c r="E2101" i="8"/>
  <c r="E2100" i="8"/>
  <c r="E2099" i="8"/>
  <c r="E2098" i="8"/>
  <c r="E2097" i="8"/>
  <c r="E2096" i="8"/>
  <c r="E2095" i="8"/>
  <c r="E2094" i="8"/>
  <c r="E2093" i="8"/>
  <c r="E2092" i="8"/>
  <c r="E2091" i="8"/>
  <c r="E2090" i="8"/>
  <c r="E2089" i="8"/>
  <c r="E2088" i="8"/>
  <c r="E2087" i="8"/>
  <c r="E2086" i="8"/>
  <c r="E2085" i="8"/>
  <c r="E2084" i="8"/>
  <c r="E2083" i="8"/>
  <c r="E2082" i="8"/>
  <c r="E2081" i="8"/>
  <c r="E2080" i="8"/>
  <c r="E2079" i="8"/>
  <c r="E2078" i="8"/>
  <c r="E2077" i="8"/>
  <c r="E2076" i="8"/>
  <c r="E2075" i="8"/>
  <c r="E2074" i="8"/>
  <c r="E2073" i="8"/>
  <c r="E2072" i="8"/>
  <c r="E2071" i="8"/>
  <c r="E2070" i="8"/>
  <c r="E2069" i="8"/>
  <c r="E2068" i="8"/>
  <c r="E2067" i="8"/>
  <c r="E2066" i="8"/>
  <c r="E2065" i="8"/>
  <c r="E2064" i="8"/>
  <c r="E2063" i="8"/>
  <c r="E2062" i="8"/>
  <c r="E2061" i="8"/>
  <c r="E2060" i="8"/>
  <c r="E2059" i="8"/>
  <c r="E2058" i="8"/>
  <c r="E2057" i="8"/>
  <c r="E2056" i="8"/>
  <c r="E2055" i="8"/>
  <c r="E2054" i="8"/>
  <c r="E2053" i="8"/>
  <c r="E2052" i="8"/>
  <c r="E2051" i="8"/>
  <c r="E2050" i="8"/>
  <c r="E2049" i="8"/>
  <c r="E2048" i="8"/>
  <c r="E2047" i="8"/>
  <c r="E2046" i="8"/>
  <c r="E2045" i="8"/>
  <c r="E2044" i="8"/>
  <c r="E2043" i="8"/>
  <c r="E2042" i="8"/>
  <c r="E2041" i="8"/>
  <c r="E2040" i="8"/>
  <c r="E2039" i="8"/>
  <c r="E2038" i="8"/>
  <c r="E2037" i="8"/>
  <c r="E2036" i="8"/>
  <c r="E2035" i="8"/>
  <c r="E2034" i="8"/>
  <c r="E2033" i="8"/>
  <c r="E2032" i="8"/>
  <c r="E2031" i="8"/>
  <c r="E2030" i="8"/>
  <c r="E2029" i="8"/>
  <c r="E2028" i="8"/>
  <c r="E2027" i="8"/>
  <c r="E2026" i="8"/>
  <c r="E2025" i="8"/>
  <c r="E2024" i="8"/>
  <c r="E2023" i="8"/>
  <c r="E2022" i="8"/>
  <c r="E2021" i="8"/>
  <c r="E2020" i="8"/>
  <c r="E2019" i="8"/>
  <c r="E2018" i="8"/>
  <c r="E2017" i="8"/>
  <c r="E2016" i="8"/>
  <c r="E2015" i="8"/>
  <c r="E2014" i="8"/>
  <c r="E2013" i="8"/>
  <c r="E2012" i="8"/>
  <c r="E2011" i="8"/>
  <c r="E2010" i="8"/>
  <c r="E2009" i="8"/>
  <c r="E2008" i="8"/>
  <c r="E2007" i="8"/>
  <c r="E2006" i="8"/>
  <c r="E2005" i="8"/>
  <c r="E2004" i="8"/>
  <c r="E2003" i="8"/>
  <c r="E2002" i="8"/>
  <c r="E2001" i="8"/>
  <c r="E2000" i="8"/>
  <c r="E1999" i="8"/>
  <c r="E1998" i="8"/>
  <c r="E1997" i="8"/>
  <c r="E1996" i="8"/>
  <c r="E1995" i="8"/>
  <c r="E1994" i="8"/>
  <c r="E1993" i="8"/>
  <c r="E1992" i="8"/>
  <c r="E1991" i="8"/>
  <c r="E1990" i="8"/>
  <c r="E1989" i="8"/>
  <c r="E1988" i="8"/>
  <c r="E1987" i="8"/>
  <c r="E1986" i="8"/>
  <c r="E1985" i="8"/>
  <c r="E1984" i="8"/>
  <c r="E1983" i="8"/>
  <c r="E1982" i="8"/>
  <c r="E1981" i="8"/>
  <c r="E1980" i="8"/>
  <c r="E1979" i="8"/>
  <c r="E1978" i="8"/>
  <c r="E1977" i="8"/>
  <c r="E1976" i="8"/>
  <c r="E1975" i="8"/>
  <c r="E1974" i="8"/>
  <c r="E1973" i="8"/>
  <c r="E1972" i="8"/>
  <c r="E1971" i="8"/>
  <c r="E1970" i="8"/>
  <c r="E1969" i="8"/>
  <c r="E1968" i="8"/>
  <c r="E1967" i="8"/>
  <c r="E1966" i="8"/>
  <c r="E1965" i="8"/>
  <c r="E1964" i="8"/>
  <c r="E1963" i="8"/>
  <c r="E1962" i="8"/>
  <c r="E1961" i="8"/>
  <c r="E1960" i="8"/>
  <c r="E1959" i="8"/>
  <c r="E1958" i="8"/>
  <c r="E1957" i="8"/>
  <c r="E1956" i="8"/>
  <c r="E1955" i="8"/>
  <c r="E1954" i="8"/>
  <c r="E1953" i="8"/>
  <c r="E1952" i="8"/>
  <c r="E1951" i="8"/>
  <c r="E1950" i="8"/>
  <c r="E1949" i="8"/>
  <c r="E1948" i="8"/>
  <c r="E1947" i="8"/>
  <c r="E1946" i="8"/>
  <c r="E1945" i="8"/>
  <c r="E1944" i="8"/>
  <c r="E1943" i="8"/>
  <c r="E1942" i="8"/>
  <c r="E1941" i="8"/>
  <c r="E1940" i="8"/>
  <c r="E1939" i="8"/>
  <c r="E1938" i="8"/>
  <c r="E1937" i="8"/>
  <c r="E1936" i="8"/>
  <c r="E1935" i="8"/>
  <c r="E1934" i="8"/>
  <c r="E1933" i="8"/>
  <c r="E1932" i="8"/>
  <c r="E1931" i="8"/>
  <c r="E1930" i="8"/>
  <c r="E1929" i="8"/>
  <c r="E1928" i="8"/>
  <c r="E1927" i="8"/>
  <c r="E1926" i="8"/>
  <c r="E1925" i="8"/>
  <c r="E1924" i="8"/>
  <c r="E1923" i="8"/>
  <c r="E1922" i="8"/>
  <c r="E1921" i="8"/>
  <c r="E1920" i="8"/>
  <c r="E1919" i="8"/>
  <c r="E1918" i="8"/>
  <c r="E1917" i="8"/>
  <c r="E1916" i="8"/>
  <c r="E1915" i="8"/>
  <c r="E1914" i="8"/>
  <c r="E1913" i="8"/>
  <c r="E1912" i="8"/>
  <c r="E1911" i="8"/>
  <c r="E1910" i="8"/>
  <c r="E1909" i="8"/>
  <c r="E1908" i="8"/>
  <c r="E1907" i="8"/>
  <c r="E1906" i="8"/>
  <c r="E1905" i="8"/>
  <c r="E1904" i="8"/>
  <c r="E1903" i="8"/>
  <c r="E1902" i="8"/>
  <c r="E1901" i="8"/>
  <c r="E1900" i="8"/>
  <c r="E1899" i="8"/>
  <c r="E1898" i="8"/>
  <c r="E1897" i="8"/>
  <c r="E1896" i="8"/>
  <c r="E1895" i="8"/>
  <c r="E1894" i="8"/>
  <c r="E1893" i="8"/>
  <c r="E1892" i="8"/>
  <c r="E1891" i="8"/>
  <c r="E1890" i="8"/>
  <c r="E1889" i="8"/>
  <c r="E1888" i="8"/>
  <c r="E1887" i="8"/>
  <c r="E1886" i="8"/>
  <c r="E1885" i="8"/>
  <c r="E1884" i="8"/>
  <c r="E1883" i="8"/>
  <c r="E1882" i="8"/>
  <c r="E1881" i="8"/>
  <c r="E1880" i="8"/>
  <c r="E1879" i="8"/>
  <c r="E1878" i="8"/>
  <c r="E1877" i="8"/>
  <c r="E1876" i="8"/>
  <c r="E1875" i="8"/>
  <c r="E1874" i="8"/>
  <c r="E1873" i="8"/>
  <c r="E1872" i="8"/>
  <c r="E1871" i="8"/>
  <c r="E1870" i="8"/>
  <c r="E1869" i="8"/>
  <c r="E1868" i="8"/>
  <c r="E1867" i="8"/>
  <c r="E1866" i="8"/>
  <c r="E1865" i="8"/>
  <c r="E1864" i="8"/>
  <c r="E1863" i="8"/>
  <c r="E1862" i="8"/>
  <c r="E1861" i="8"/>
  <c r="E1860" i="8"/>
  <c r="E1859" i="8"/>
  <c r="E1858" i="8"/>
  <c r="E1857" i="8"/>
  <c r="E1856" i="8"/>
  <c r="E1855" i="8"/>
  <c r="E1854" i="8"/>
  <c r="E1853" i="8"/>
  <c r="E1852" i="8"/>
  <c r="E1851" i="8"/>
  <c r="E1850" i="8"/>
  <c r="E1849" i="8"/>
  <c r="E1848" i="8"/>
  <c r="E1847" i="8"/>
  <c r="E1846" i="8"/>
  <c r="E1845" i="8"/>
  <c r="E1844" i="8"/>
  <c r="E1843" i="8"/>
  <c r="E1842" i="8"/>
  <c r="E1841" i="8"/>
  <c r="E1840" i="8"/>
  <c r="E1839" i="8"/>
  <c r="E1838" i="8"/>
  <c r="E1837" i="8"/>
  <c r="E1836" i="8"/>
  <c r="E1835" i="8"/>
  <c r="E1834" i="8"/>
  <c r="E1833" i="8"/>
  <c r="E1832" i="8"/>
  <c r="E1831" i="8"/>
  <c r="E1830" i="8"/>
  <c r="E1829" i="8"/>
  <c r="E1828" i="8"/>
  <c r="E1827" i="8"/>
  <c r="E1826" i="8"/>
  <c r="E1825" i="8"/>
  <c r="E1824" i="8"/>
  <c r="E1823" i="8"/>
  <c r="E1822" i="8"/>
  <c r="E1821" i="8"/>
  <c r="E1820" i="8"/>
  <c r="E1819" i="8"/>
  <c r="E1818" i="8"/>
  <c r="E1817" i="8"/>
  <c r="E1816" i="8"/>
  <c r="E1815" i="8"/>
  <c r="E1814" i="8"/>
  <c r="E1813" i="8"/>
  <c r="E1812" i="8"/>
  <c r="E1811" i="8"/>
  <c r="E1810" i="8"/>
  <c r="E1809" i="8"/>
  <c r="E1808" i="8"/>
  <c r="E1807" i="8"/>
  <c r="E1806" i="8"/>
  <c r="E1805" i="8"/>
  <c r="E1804" i="8"/>
  <c r="E1803" i="8"/>
  <c r="E1802" i="8"/>
  <c r="E1801" i="8"/>
  <c r="E1800" i="8"/>
  <c r="E1799" i="8"/>
  <c r="E1798" i="8"/>
  <c r="E1797" i="8"/>
  <c r="E1796" i="8"/>
  <c r="E1795" i="8"/>
  <c r="E1794" i="8"/>
  <c r="E1793" i="8"/>
  <c r="E1792" i="8"/>
  <c r="E1791" i="8"/>
  <c r="E1790" i="8"/>
  <c r="E1789" i="8"/>
  <c r="E1788" i="8"/>
  <c r="E1787" i="8"/>
  <c r="E1786" i="8"/>
  <c r="E1785" i="8"/>
  <c r="E1784" i="8"/>
  <c r="E1783" i="8"/>
  <c r="E1782" i="8"/>
  <c r="E1781" i="8"/>
  <c r="E1780" i="8"/>
  <c r="E1779" i="8"/>
  <c r="E1778" i="8"/>
  <c r="E1777" i="8"/>
  <c r="E1776" i="8"/>
  <c r="E1775" i="8"/>
  <c r="E1774" i="8"/>
  <c r="E1773" i="8"/>
  <c r="E1772" i="8"/>
  <c r="E1771" i="8"/>
  <c r="E1770" i="8"/>
  <c r="E1769" i="8"/>
  <c r="E1768" i="8"/>
  <c r="E1767" i="8"/>
  <c r="E1766" i="8"/>
  <c r="E1765" i="8"/>
  <c r="E1764" i="8"/>
  <c r="E1763" i="8"/>
  <c r="E1762" i="8"/>
  <c r="E1761" i="8"/>
  <c r="E1760" i="8"/>
  <c r="E1759" i="8"/>
  <c r="E1758" i="8"/>
  <c r="E1757" i="8"/>
  <c r="E1756" i="8"/>
  <c r="E1755" i="8"/>
  <c r="E1754" i="8"/>
  <c r="E1753" i="8"/>
  <c r="E1752" i="8"/>
  <c r="E1751" i="8"/>
  <c r="E1750" i="8"/>
  <c r="E1749" i="8"/>
  <c r="E1748" i="8"/>
  <c r="E1747" i="8"/>
  <c r="E1746" i="8"/>
  <c r="E1745" i="8"/>
  <c r="E1744" i="8"/>
  <c r="E1743" i="8"/>
  <c r="E1742" i="8"/>
  <c r="E1741" i="8"/>
  <c r="E1740" i="8"/>
  <c r="E1739" i="8"/>
  <c r="E1738" i="8"/>
  <c r="E1737" i="8"/>
  <c r="E1736" i="8"/>
  <c r="E1735" i="8"/>
  <c r="E1734" i="8"/>
  <c r="E1733" i="8"/>
  <c r="E1732" i="8"/>
  <c r="E1731" i="8"/>
  <c r="E1730" i="8"/>
  <c r="E1729" i="8"/>
  <c r="E1728" i="8"/>
  <c r="E1727" i="8"/>
  <c r="E1726" i="8"/>
  <c r="E1725" i="8"/>
  <c r="E1724" i="8"/>
  <c r="E1723" i="8"/>
  <c r="E1722" i="8"/>
  <c r="E1721" i="8"/>
  <c r="E1720" i="8"/>
  <c r="E1719" i="8"/>
  <c r="E1718" i="8"/>
  <c r="E1717" i="8"/>
  <c r="E1716" i="8"/>
  <c r="E1715" i="8"/>
  <c r="E1714" i="8"/>
  <c r="E1713" i="8"/>
  <c r="E1712" i="8"/>
  <c r="E1711" i="8"/>
  <c r="E1710" i="8"/>
  <c r="E1709" i="8"/>
  <c r="E1708" i="8"/>
  <c r="E1707" i="8"/>
  <c r="E1706" i="8"/>
  <c r="E1705" i="8"/>
  <c r="E1704" i="8"/>
  <c r="E1703" i="8"/>
  <c r="E1702" i="8"/>
  <c r="E1701" i="8"/>
  <c r="E1700" i="8"/>
  <c r="E1699" i="8"/>
  <c r="E1698" i="8"/>
  <c r="E1697" i="8"/>
  <c r="E1696" i="8"/>
  <c r="E1695" i="8"/>
  <c r="E1694" i="8"/>
  <c r="E1693" i="8"/>
  <c r="E1692" i="8"/>
  <c r="E1691" i="8"/>
  <c r="E1690" i="8"/>
  <c r="E1689" i="8"/>
  <c r="E1688" i="8"/>
  <c r="E1687" i="8"/>
  <c r="E1686" i="8"/>
  <c r="E1685" i="8"/>
  <c r="E1684" i="8"/>
  <c r="E1683" i="8"/>
  <c r="E1682" i="8"/>
  <c r="E1681" i="8"/>
  <c r="E1680" i="8"/>
  <c r="E1679" i="8"/>
  <c r="E1678" i="8"/>
  <c r="E1677" i="8"/>
  <c r="E1676" i="8"/>
  <c r="E1675" i="8"/>
  <c r="E1674" i="8"/>
  <c r="E1673" i="8"/>
  <c r="E1672" i="8"/>
  <c r="E1671" i="8"/>
  <c r="E1670" i="8"/>
  <c r="E1669" i="8"/>
  <c r="E1668" i="8"/>
  <c r="E1667" i="8"/>
  <c r="E1666" i="8"/>
  <c r="E1665" i="8"/>
  <c r="E1664" i="8"/>
  <c r="E1663" i="8"/>
  <c r="E1662" i="8"/>
  <c r="E1661" i="8"/>
  <c r="E1660" i="8"/>
  <c r="E1659" i="8"/>
  <c r="E1658" i="8"/>
  <c r="E1657" i="8"/>
  <c r="E1656" i="8"/>
  <c r="E1655" i="8"/>
  <c r="E1654" i="8"/>
  <c r="E1653" i="8"/>
  <c r="E1652" i="8"/>
  <c r="E1651" i="8"/>
  <c r="E1650" i="8"/>
  <c r="E1649" i="8"/>
  <c r="E1648" i="8"/>
  <c r="E1647" i="8"/>
  <c r="E1646" i="8"/>
  <c r="E1645" i="8"/>
  <c r="E1644" i="8"/>
  <c r="E1643" i="8"/>
  <c r="E1642" i="8"/>
  <c r="E1641" i="8"/>
  <c r="E1640" i="8"/>
  <c r="E1639" i="8"/>
  <c r="E1638" i="8"/>
  <c r="E1637" i="8"/>
  <c r="E1636" i="8"/>
  <c r="E1635" i="8"/>
  <c r="E1634" i="8"/>
  <c r="E1633" i="8"/>
  <c r="E1632" i="8"/>
  <c r="E1631" i="8"/>
  <c r="E1630" i="8"/>
  <c r="E1629" i="8"/>
  <c r="E1628" i="8"/>
  <c r="E1627" i="8"/>
  <c r="E1626" i="8"/>
  <c r="E1625" i="8"/>
  <c r="E1624" i="8"/>
  <c r="E1623" i="8"/>
  <c r="E1622" i="8"/>
  <c r="E1621" i="8"/>
  <c r="E1620" i="8"/>
  <c r="E1619" i="8"/>
  <c r="E1618" i="8"/>
  <c r="E1617" i="8"/>
  <c r="E1616" i="8"/>
  <c r="E1615" i="8"/>
  <c r="E1614" i="8"/>
  <c r="E1613" i="8"/>
  <c r="E1612" i="8"/>
  <c r="E1611" i="8"/>
  <c r="E1610" i="8"/>
  <c r="E1609" i="8"/>
  <c r="E1608" i="8"/>
  <c r="E1607" i="8"/>
  <c r="E1606" i="8"/>
  <c r="E1605" i="8"/>
  <c r="E1604" i="8"/>
  <c r="E1603" i="8"/>
  <c r="E1602" i="8"/>
  <c r="E1601" i="8"/>
  <c r="E1600" i="8"/>
  <c r="E1599" i="8"/>
  <c r="E1598" i="8"/>
  <c r="E1597" i="8"/>
  <c r="E1596" i="8"/>
  <c r="E1595" i="8"/>
  <c r="E1594" i="8"/>
  <c r="E1593" i="8"/>
  <c r="E1592" i="8"/>
  <c r="E1591" i="8"/>
  <c r="E1590" i="8"/>
  <c r="E1589" i="8"/>
  <c r="E1588" i="8"/>
  <c r="E1587" i="8"/>
  <c r="E1586" i="8"/>
  <c r="E1585" i="8"/>
  <c r="E1584" i="8"/>
  <c r="E1583" i="8"/>
  <c r="E1582" i="8"/>
  <c r="E1581" i="8"/>
  <c r="E1580" i="8"/>
  <c r="E1579" i="8"/>
  <c r="E1578" i="8"/>
  <c r="E1577" i="8"/>
  <c r="E1576" i="8"/>
  <c r="E1575" i="8"/>
  <c r="E1574" i="8"/>
  <c r="E1573" i="8"/>
  <c r="E1572" i="8"/>
  <c r="E1571" i="8"/>
  <c r="E1570" i="8"/>
  <c r="E1569" i="8"/>
  <c r="E1568" i="8"/>
  <c r="E1567" i="8"/>
  <c r="E1566" i="8"/>
  <c r="E1565" i="8"/>
  <c r="E1564" i="8"/>
  <c r="E1563" i="8"/>
  <c r="E1562" i="8"/>
  <c r="E1561" i="8"/>
  <c r="E1560" i="8"/>
  <c r="E1559" i="8"/>
  <c r="E1558" i="8"/>
  <c r="E1557" i="8"/>
  <c r="E1556" i="8"/>
  <c r="E1555" i="8"/>
  <c r="E1554" i="8"/>
  <c r="E1553" i="8"/>
  <c r="E1552" i="8"/>
  <c r="E1551" i="8"/>
  <c r="E1550" i="8"/>
  <c r="E1549" i="8"/>
  <c r="E1548" i="8"/>
  <c r="E1547" i="8"/>
  <c r="E1546" i="8"/>
  <c r="E1545" i="8"/>
  <c r="E1544" i="8"/>
  <c r="E1543" i="8"/>
  <c r="E1542" i="8"/>
  <c r="E1541" i="8"/>
  <c r="E1540" i="8"/>
  <c r="E1539" i="8"/>
  <c r="E1538" i="8"/>
  <c r="E1537" i="8"/>
  <c r="E1536" i="8"/>
  <c r="E1535" i="8"/>
  <c r="E1534" i="8"/>
  <c r="E1533" i="8"/>
  <c r="E1532" i="8"/>
  <c r="E1531" i="8"/>
  <c r="E1530" i="8"/>
  <c r="E1529" i="8"/>
  <c r="E1528" i="8"/>
  <c r="E1527" i="8"/>
  <c r="E1526" i="8"/>
  <c r="E1525" i="8"/>
  <c r="E1524" i="8"/>
  <c r="E1523" i="8"/>
  <c r="E1522" i="8"/>
  <c r="E1521" i="8"/>
  <c r="E1520" i="8"/>
  <c r="E1519" i="8"/>
  <c r="E1518" i="8"/>
  <c r="E1517" i="8"/>
  <c r="E1516" i="8"/>
  <c r="E1515" i="8"/>
  <c r="E1514" i="8"/>
  <c r="E1513" i="8"/>
  <c r="E1512" i="8"/>
  <c r="E1511" i="8"/>
  <c r="E1510" i="8"/>
  <c r="E1509" i="8"/>
  <c r="E1508" i="8"/>
  <c r="E1507" i="8"/>
  <c r="E1506" i="8"/>
  <c r="E1505" i="8"/>
  <c r="E1504" i="8"/>
  <c r="E1503" i="8"/>
  <c r="E1502" i="8"/>
  <c r="E1501" i="8"/>
  <c r="E1500" i="8"/>
  <c r="E1499" i="8"/>
  <c r="E1498" i="8"/>
  <c r="E1497" i="8"/>
  <c r="E1496" i="8"/>
  <c r="E1495" i="8"/>
  <c r="E1494" i="8"/>
  <c r="E1493" i="8"/>
  <c r="E1492" i="8"/>
  <c r="E1491" i="8"/>
  <c r="E1490" i="8"/>
  <c r="E1489" i="8"/>
  <c r="E1488" i="8"/>
  <c r="E1487" i="8"/>
  <c r="E1486" i="8"/>
  <c r="E1485" i="8"/>
  <c r="E1484" i="8"/>
  <c r="E1483" i="8"/>
  <c r="E1482" i="8"/>
  <c r="E1481" i="8"/>
  <c r="E1480" i="8"/>
  <c r="E1479" i="8"/>
  <c r="E1478" i="8"/>
  <c r="E1477" i="8"/>
  <c r="E1476" i="8"/>
  <c r="E1475" i="8"/>
  <c r="E1474" i="8"/>
  <c r="E1473" i="8"/>
  <c r="E1472" i="8"/>
  <c r="E1471" i="8"/>
  <c r="E1470" i="8"/>
  <c r="E1469" i="8"/>
  <c r="E1468" i="8"/>
  <c r="E1467" i="8"/>
  <c r="E1466" i="8"/>
  <c r="E1465" i="8"/>
  <c r="E1464" i="8"/>
  <c r="E1463" i="8"/>
  <c r="E1462" i="8"/>
  <c r="E1461" i="8"/>
  <c r="E1460" i="8"/>
  <c r="E1459" i="8"/>
  <c r="E1458" i="8"/>
  <c r="E1457" i="8"/>
  <c r="E1456" i="8"/>
  <c r="E1455" i="8"/>
  <c r="E1454" i="8"/>
  <c r="E1453" i="8"/>
  <c r="E1452" i="8"/>
  <c r="E1451" i="8"/>
  <c r="E1450" i="8"/>
  <c r="E1449" i="8"/>
  <c r="E1448" i="8"/>
  <c r="E1447" i="8"/>
  <c r="E1446" i="8"/>
  <c r="E1445" i="8"/>
  <c r="E1444" i="8"/>
  <c r="E1443" i="8"/>
  <c r="E1442" i="8"/>
  <c r="E1441" i="8"/>
  <c r="E1440" i="8"/>
  <c r="E1439" i="8"/>
  <c r="E1438" i="8"/>
  <c r="E1437" i="8"/>
  <c r="E1436" i="8"/>
  <c r="E1435" i="8"/>
  <c r="E1434" i="8"/>
  <c r="E1433" i="8"/>
  <c r="E1432" i="8"/>
  <c r="E1431" i="8"/>
  <c r="E1430" i="8"/>
  <c r="E1429" i="8"/>
  <c r="E1428" i="8"/>
  <c r="E1427" i="8"/>
  <c r="E1426" i="8"/>
  <c r="E1425" i="8"/>
  <c r="E1424" i="8"/>
  <c r="E1423" i="8"/>
  <c r="E1422" i="8"/>
  <c r="E1421" i="8"/>
  <c r="E1420" i="8"/>
  <c r="E1419" i="8"/>
  <c r="E1418" i="8"/>
  <c r="E1417" i="8"/>
  <c r="E1416" i="8"/>
  <c r="E1415" i="8"/>
  <c r="E1414" i="8"/>
  <c r="E1413" i="8"/>
  <c r="E1412" i="8"/>
  <c r="E1411" i="8"/>
  <c r="E1410" i="8"/>
  <c r="E1409" i="8"/>
  <c r="E1408" i="8"/>
  <c r="E1407" i="8"/>
  <c r="E1406" i="8"/>
  <c r="E1405" i="8"/>
  <c r="E1404" i="8"/>
  <c r="E1403" i="8"/>
  <c r="E1402" i="8"/>
  <c r="E1401" i="8"/>
  <c r="E1400" i="8"/>
  <c r="E1399" i="8"/>
  <c r="E1398" i="8"/>
  <c r="E1397" i="8"/>
  <c r="E1396" i="8"/>
  <c r="E1395" i="8"/>
  <c r="E1394" i="8"/>
  <c r="E1393" i="8"/>
  <c r="E1392" i="8"/>
  <c r="E1391" i="8"/>
  <c r="E1390" i="8"/>
  <c r="E1389" i="8"/>
  <c r="E1388" i="8"/>
  <c r="E1387" i="8"/>
  <c r="E1386" i="8"/>
  <c r="E1385" i="8"/>
  <c r="E1384" i="8"/>
  <c r="E1383" i="8"/>
  <c r="E1382" i="8"/>
  <c r="E1381" i="8"/>
  <c r="E1380" i="8"/>
  <c r="E1379" i="8"/>
  <c r="E1378" i="8"/>
  <c r="E1377" i="8"/>
  <c r="E1376" i="8"/>
  <c r="E1375" i="8"/>
  <c r="E1374" i="8"/>
  <c r="E1373" i="8"/>
  <c r="E1372" i="8"/>
  <c r="E1371" i="8"/>
  <c r="E1370" i="8"/>
  <c r="E1369" i="8"/>
  <c r="E1368" i="8"/>
  <c r="E1367" i="8"/>
  <c r="E1366" i="8"/>
  <c r="E1365" i="8"/>
  <c r="E1364" i="8"/>
  <c r="E1363" i="8"/>
  <c r="E1362" i="8"/>
  <c r="E1361" i="8"/>
  <c r="E1360" i="8"/>
  <c r="E1359" i="8"/>
  <c r="E1358" i="8"/>
  <c r="E1357" i="8"/>
  <c r="E1356" i="8"/>
  <c r="E1355" i="8"/>
  <c r="E1354" i="8"/>
  <c r="E1353" i="8"/>
  <c r="E1352" i="8"/>
  <c r="E1351" i="8"/>
  <c r="E1350" i="8"/>
  <c r="E1349" i="8"/>
  <c r="E1348" i="8"/>
  <c r="E1347" i="8"/>
  <c r="E1346" i="8"/>
  <c r="E1345" i="8"/>
  <c r="E1344" i="8"/>
  <c r="E1343" i="8"/>
  <c r="E1342" i="8"/>
  <c r="E1341" i="8"/>
  <c r="E1340" i="8"/>
  <c r="E1339" i="8"/>
  <c r="E1338" i="8"/>
  <c r="E1337" i="8"/>
  <c r="E1336" i="8"/>
  <c r="E1335" i="8"/>
  <c r="E1334" i="8"/>
  <c r="E1333" i="8"/>
  <c r="E1332" i="8"/>
  <c r="E1331" i="8"/>
  <c r="E1330" i="8"/>
  <c r="E1329" i="8"/>
  <c r="E1328" i="8"/>
  <c r="E1327" i="8"/>
  <c r="E1326" i="8"/>
  <c r="E1325" i="8"/>
  <c r="E1324" i="8"/>
  <c r="E1323" i="8"/>
  <c r="E1322" i="8"/>
  <c r="E1321" i="8"/>
  <c r="E1320" i="8"/>
  <c r="E1319" i="8"/>
  <c r="E1318" i="8"/>
  <c r="E1317" i="8"/>
  <c r="E1316" i="8"/>
  <c r="E1315" i="8"/>
  <c r="E1314" i="8"/>
  <c r="E1313" i="8"/>
  <c r="E1312" i="8"/>
  <c r="E1311" i="8"/>
  <c r="E1310" i="8"/>
  <c r="E1309" i="8"/>
  <c r="E1308" i="8"/>
  <c r="E1307" i="8"/>
  <c r="E1306" i="8"/>
  <c r="E1305" i="8"/>
  <c r="E1304" i="8"/>
  <c r="E1303" i="8"/>
  <c r="E1302" i="8"/>
  <c r="E1301" i="8"/>
  <c r="E1300" i="8"/>
  <c r="E1299" i="8"/>
  <c r="E1298" i="8"/>
  <c r="E1297" i="8"/>
  <c r="E1296" i="8"/>
  <c r="E1295" i="8"/>
  <c r="E1294" i="8"/>
  <c r="E1293" i="8"/>
  <c r="E1292" i="8"/>
  <c r="E1291" i="8"/>
  <c r="E1290" i="8"/>
  <c r="E1289" i="8"/>
  <c r="E1288" i="8"/>
  <c r="E1287" i="8"/>
  <c r="E1286" i="8"/>
  <c r="E1285" i="8"/>
  <c r="E1284" i="8"/>
  <c r="E1283" i="8"/>
  <c r="E1282" i="8"/>
  <c r="E1281" i="8"/>
  <c r="E1280" i="8"/>
  <c r="E1279" i="8"/>
  <c r="E1278" i="8"/>
  <c r="E1277" i="8"/>
  <c r="E1276" i="8"/>
  <c r="E1275" i="8"/>
  <c r="E1274" i="8"/>
  <c r="E1273" i="8"/>
  <c r="E1272" i="8"/>
  <c r="E1271" i="8"/>
  <c r="E1270" i="8"/>
  <c r="E1269" i="8"/>
  <c r="E1268" i="8"/>
  <c r="E1267" i="8"/>
  <c r="E1266" i="8"/>
  <c r="E1265" i="8"/>
  <c r="E1264" i="8"/>
  <c r="E1263" i="8"/>
  <c r="E1262" i="8"/>
  <c r="E1261" i="8"/>
  <c r="E1260" i="8"/>
  <c r="E1259" i="8"/>
  <c r="E1258" i="8"/>
  <c r="E1257" i="8"/>
  <c r="E1256" i="8"/>
  <c r="E1255" i="8"/>
  <c r="E1254" i="8"/>
  <c r="E1253" i="8"/>
  <c r="E1252" i="8"/>
  <c r="E1251" i="8"/>
  <c r="E1250" i="8"/>
  <c r="E1249" i="8"/>
  <c r="E1248" i="8"/>
  <c r="E1247" i="8"/>
  <c r="E1246" i="8"/>
  <c r="E1245" i="8"/>
  <c r="E1244" i="8"/>
  <c r="E1243" i="8"/>
  <c r="E1242" i="8"/>
  <c r="E1241" i="8"/>
  <c r="E1240" i="8"/>
  <c r="E1239" i="8"/>
  <c r="E1238" i="8"/>
  <c r="E1237" i="8"/>
  <c r="E1236" i="8"/>
  <c r="E1235" i="8"/>
  <c r="E1234" i="8"/>
  <c r="E1233" i="8"/>
  <c r="E1232" i="8"/>
  <c r="E1231" i="8"/>
  <c r="E1230" i="8"/>
  <c r="E1229" i="8"/>
  <c r="E1228" i="8"/>
  <c r="E1227" i="8"/>
  <c r="E1226" i="8"/>
  <c r="E1225" i="8"/>
  <c r="E1224" i="8"/>
  <c r="E1223" i="8"/>
  <c r="E1222" i="8"/>
  <c r="E1221" i="8"/>
  <c r="E1220" i="8"/>
  <c r="E1219" i="8"/>
  <c r="E1218" i="8"/>
  <c r="E1217" i="8"/>
  <c r="E1216" i="8"/>
  <c r="E1215" i="8"/>
  <c r="E1214" i="8"/>
  <c r="E1213" i="8"/>
  <c r="E1212" i="8"/>
  <c r="E1211" i="8"/>
  <c r="E1210" i="8"/>
  <c r="E1209" i="8"/>
  <c r="E1208" i="8"/>
  <c r="E1207" i="8"/>
  <c r="E1206" i="8"/>
  <c r="E1205" i="8"/>
  <c r="E1204" i="8"/>
  <c r="E1203" i="8"/>
  <c r="E1202" i="8"/>
  <c r="E1201" i="8"/>
  <c r="E1200" i="8"/>
  <c r="E1199" i="8"/>
  <c r="E1198" i="8"/>
  <c r="E1197" i="8"/>
  <c r="E1196" i="8"/>
  <c r="E1195" i="8"/>
  <c r="E1194" i="8"/>
  <c r="E1193" i="8"/>
  <c r="E1192" i="8"/>
  <c r="E1191" i="8"/>
  <c r="E1190" i="8"/>
  <c r="E1189" i="8"/>
  <c r="E1188" i="8"/>
  <c r="E1187" i="8"/>
  <c r="E1186" i="8"/>
  <c r="E1185" i="8"/>
  <c r="E1184" i="8"/>
  <c r="E1183" i="8"/>
  <c r="E1182" i="8"/>
  <c r="E1181" i="8"/>
  <c r="E1180" i="8"/>
  <c r="E1179" i="8"/>
  <c r="E1178" i="8"/>
  <c r="E1177" i="8"/>
  <c r="E1176" i="8"/>
  <c r="E1175" i="8"/>
  <c r="E1174" i="8"/>
  <c r="E1173" i="8"/>
  <c r="E1172" i="8"/>
  <c r="E1171" i="8"/>
  <c r="E1170" i="8"/>
  <c r="E1169" i="8"/>
  <c r="E1168" i="8"/>
  <c r="E1167" i="8"/>
  <c r="E1166" i="8"/>
  <c r="E1165" i="8"/>
  <c r="E1164" i="8"/>
  <c r="E1163" i="8"/>
  <c r="E1162" i="8"/>
  <c r="E1161" i="8"/>
  <c r="E1160" i="8"/>
  <c r="E1159" i="8"/>
  <c r="E1158" i="8"/>
  <c r="E1157" i="8"/>
  <c r="E1156" i="8"/>
  <c r="E1155" i="8"/>
  <c r="E1154" i="8"/>
  <c r="E1153" i="8"/>
  <c r="E1152" i="8"/>
  <c r="E1151" i="8"/>
  <c r="E1150" i="8"/>
  <c r="E1149" i="8"/>
  <c r="E1148" i="8"/>
  <c r="E1147" i="8"/>
  <c r="E1146" i="8"/>
  <c r="E1145" i="8"/>
  <c r="E1144" i="8"/>
  <c r="E1143" i="8"/>
  <c r="E1142" i="8"/>
  <c r="E1141" i="8"/>
  <c r="E1140" i="8"/>
  <c r="E1139" i="8"/>
  <c r="E1138" i="8"/>
  <c r="E1137" i="8"/>
  <c r="E1136" i="8"/>
  <c r="E1135" i="8"/>
  <c r="E1134" i="8"/>
  <c r="E1133" i="8"/>
  <c r="E1132" i="8"/>
  <c r="E1131" i="8"/>
  <c r="E1130" i="8"/>
  <c r="E1129" i="8"/>
  <c r="E1128" i="8"/>
  <c r="E1127" i="8"/>
  <c r="E1126" i="8"/>
  <c r="E1125" i="8"/>
  <c r="E1124" i="8"/>
  <c r="E1123" i="8"/>
  <c r="E1122" i="8"/>
  <c r="E1121" i="8"/>
  <c r="E1120" i="8"/>
  <c r="E1119" i="8"/>
  <c r="E1118" i="8"/>
  <c r="E1117" i="8"/>
  <c r="E1116" i="8"/>
  <c r="E1115" i="8"/>
  <c r="E1114" i="8"/>
  <c r="E1113" i="8"/>
  <c r="E1112" i="8"/>
  <c r="E1111" i="8"/>
  <c r="E1110" i="8"/>
  <c r="E1109" i="8"/>
  <c r="E1108" i="8"/>
  <c r="E1107" i="8"/>
  <c r="E1106" i="8"/>
  <c r="E1105" i="8"/>
  <c r="E1104" i="8"/>
  <c r="E1103" i="8"/>
  <c r="E1102" i="8"/>
  <c r="E1101" i="8"/>
  <c r="E1100" i="8"/>
  <c r="E1099" i="8"/>
  <c r="E1098" i="8"/>
  <c r="E1097" i="8"/>
  <c r="E1096" i="8"/>
  <c r="E1095" i="8"/>
  <c r="E1094" i="8"/>
  <c r="E1093" i="8"/>
  <c r="E1092" i="8"/>
  <c r="E1091" i="8"/>
  <c r="E1090" i="8"/>
  <c r="E1089" i="8"/>
  <c r="E1088" i="8"/>
  <c r="E1087" i="8"/>
  <c r="E1086" i="8"/>
  <c r="E1085" i="8"/>
  <c r="E1084" i="8"/>
  <c r="E1083" i="8"/>
  <c r="E1082" i="8"/>
  <c r="E1081" i="8"/>
  <c r="E1080" i="8"/>
  <c r="E1079" i="8"/>
  <c r="E1078" i="8"/>
  <c r="E1077" i="8"/>
  <c r="E1076" i="8"/>
  <c r="E1075" i="8"/>
  <c r="E1074" i="8"/>
  <c r="E1073" i="8"/>
  <c r="E1072" i="8"/>
  <c r="E1071" i="8"/>
  <c r="E1070" i="8"/>
  <c r="E1069" i="8"/>
  <c r="E1068" i="8"/>
  <c r="E1067" i="8"/>
  <c r="E1066" i="8"/>
  <c r="E1065" i="8"/>
  <c r="E1064" i="8"/>
  <c r="E1063" i="8"/>
  <c r="E1062" i="8"/>
  <c r="E1061" i="8"/>
  <c r="E1060" i="8"/>
  <c r="E1059" i="8"/>
  <c r="E1058" i="8"/>
  <c r="E1057" i="8"/>
  <c r="E1056" i="8"/>
  <c r="E1055" i="8"/>
  <c r="E1054" i="8"/>
  <c r="E1053" i="8"/>
  <c r="E1052" i="8"/>
  <c r="E1051" i="8"/>
  <c r="E1050" i="8"/>
  <c r="E1049" i="8"/>
  <c r="E1048" i="8"/>
  <c r="E1047" i="8"/>
  <c r="E1046" i="8"/>
  <c r="E1045" i="8"/>
  <c r="E1044" i="8"/>
  <c r="E1043" i="8"/>
  <c r="E1042" i="8"/>
  <c r="E1041" i="8"/>
  <c r="E1040" i="8"/>
  <c r="E1039" i="8"/>
  <c r="E1038" i="8"/>
  <c r="E1037" i="8"/>
  <c r="E1036" i="8"/>
  <c r="E1035" i="8"/>
  <c r="E1034" i="8"/>
  <c r="E1033" i="8"/>
  <c r="E1032" i="8"/>
  <c r="E1031" i="8"/>
  <c r="E1030" i="8"/>
  <c r="E1029" i="8"/>
  <c r="E1028" i="8"/>
  <c r="E1027" i="8"/>
  <c r="E1026" i="8"/>
  <c r="E1025" i="8"/>
  <c r="E1024" i="8"/>
  <c r="E1023" i="8"/>
  <c r="E1022" i="8"/>
  <c r="E1021" i="8"/>
  <c r="E1020" i="8"/>
  <c r="E1019" i="8"/>
  <c r="E1018" i="8"/>
  <c r="E1017" i="8"/>
  <c r="E1016" i="8"/>
  <c r="E1015" i="8"/>
  <c r="E1014" i="8"/>
  <c r="E1013" i="8"/>
  <c r="E1012" i="8"/>
  <c r="E1011" i="8"/>
  <c r="E1010" i="8"/>
  <c r="E1009" i="8"/>
  <c r="E1008" i="8"/>
  <c r="E1007" i="8"/>
  <c r="E1006" i="8"/>
  <c r="E1005" i="8"/>
  <c r="E1004" i="8"/>
  <c r="E1003" i="8"/>
  <c r="E1002" i="8"/>
  <c r="E1001" i="8"/>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7" i="8"/>
  <c r="E966" i="8"/>
  <c r="E965" i="8"/>
  <c r="E964" i="8"/>
  <c r="E963" i="8"/>
  <c r="E962" i="8"/>
  <c r="E961" i="8"/>
  <c r="E960" i="8"/>
  <c r="E959" i="8"/>
  <c r="E958" i="8"/>
  <c r="E957" i="8"/>
  <c r="E956" i="8"/>
  <c r="E955" i="8"/>
  <c r="E954" i="8"/>
  <c r="E953" i="8"/>
  <c r="E952" i="8"/>
  <c r="E951" i="8"/>
  <c r="E950" i="8"/>
  <c r="E949" i="8"/>
  <c r="E948" i="8"/>
  <c r="E947" i="8"/>
  <c r="E946" i="8"/>
  <c r="E945" i="8"/>
  <c r="E944" i="8"/>
  <c r="E943" i="8"/>
  <c r="E942" i="8"/>
  <c r="E941" i="8"/>
  <c r="E940" i="8"/>
  <c r="E939"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8"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1" i="8"/>
  <c r="E880" i="8"/>
  <c r="E879" i="8"/>
  <c r="E878" i="8"/>
  <c r="E877" i="8"/>
  <c r="E876" i="8"/>
  <c r="E875" i="8"/>
  <c r="E874" i="8"/>
  <c r="E873" i="8"/>
  <c r="E872" i="8"/>
  <c r="E871" i="8"/>
  <c r="E870" i="8"/>
  <c r="E869" i="8"/>
  <c r="E868" i="8"/>
  <c r="E867" i="8"/>
  <c r="E866" i="8"/>
  <c r="E865" i="8"/>
  <c r="E864" i="8"/>
  <c r="E863" i="8"/>
  <c r="E862" i="8"/>
  <c r="E861" i="8"/>
  <c r="E860" i="8"/>
  <c r="E859" i="8"/>
  <c r="E858" i="8"/>
  <c r="E857" i="8"/>
  <c r="E856" i="8"/>
  <c r="E855" i="8"/>
  <c r="E854" i="8"/>
  <c r="E853" i="8"/>
  <c r="E852" i="8"/>
  <c r="E851" i="8"/>
  <c r="E850" i="8"/>
  <c r="E849" i="8"/>
  <c r="E848" i="8"/>
  <c r="E847" i="8"/>
  <c r="E846" i="8"/>
  <c r="E845" i="8"/>
  <c r="E844" i="8"/>
  <c r="E843" i="8"/>
  <c r="E842" i="8"/>
  <c r="E841"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5"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9"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730" i="8"/>
  <c r="E729" i="8"/>
  <c r="E728" i="8"/>
  <c r="E727" i="8"/>
  <c r="E726" i="8"/>
  <c r="E725" i="8"/>
  <c r="E724" i="8"/>
  <c r="E723" i="8"/>
  <c r="E722" i="8"/>
  <c r="E721" i="8"/>
  <c r="E720" i="8"/>
  <c r="E719" i="8"/>
  <c r="E718" i="8"/>
  <c r="E717" i="8"/>
  <c r="E716" i="8"/>
  <c r="E715" i="8"/>
  <c r="E714" i="8"/>
  <c r="E713" i="8"/>
  <c r="E712" i="8"/>
  <c r="E711" i="8"/>
  <c r="E710" i="8"/>
  <c r="E709" i="8"/>
  <c r="E708" i="8"/>
  <c r="E707" i="8"/>
  <c r="E706" i="8"/>
  <c r="E705" i="8"/>
  <c r="E704" i="8"/>
  <c r="E703" i="8"/>
  <c r="E702" i="8"/>
  <c r="E701" i="8"/>
  <c r="E700" i="8"/>
  <c r="E699" i="8"/>
  <c r="E698" i="8"/>
  <c r="E697" i="8"/>
  <c r="E696" i="8"/>
  <c r="E695" i="8"/>
  <c r="E694"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5"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6"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E4" i="8"/>
  <c r="E3" i="8"/>
  <c r="E2"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 r="A3" i="8"/>
  <c r="A2" i="8"/>
  <c r="G937" i="9"/>
  <c r="G941" i="9"/>
  <c r="G945" i="9"/>
  <c r="G949" i="9"/>
  <c r="G953" i="9"/>
  <c r="G957" i="9"/>
  <c r="G961" i="9"/>
  <c r="G965" i="9"/>
  <c r="G969" i="9"/>
  <c r="G973" i="9"/>
  <c r="G974" i="9"/>
  <c r="G975" i="9"/>
  <c r="G976" i="9"/>
  <c r="G977" i="9"/>
  <c r="G978" i="9"/>
  <c r="G979" i="9"/>
  <c r="G980" i="9"/>
  <c r="G981" i="9"/>
  <c r="G982" i="9"/>
  <c r="G983" i="9"/>
  <c r="G984" i="9"/>
  <c r="G985" i="9"/>
  <c r="G986" i="9"/>
  <c r="G987" i="9"/>
  <c r="G988" i="9"/>
  <c r="G989" i="9"/>
  <c r="G990" i="9"/>
  <c r="G991" i="9"/>
  <c r="A991" i="9"/>
  <c r="A990" i="9"/>
  <c r="G972" i="9" s="1"/>
  <c r="A989" i="9"/>
  <c r="G971" i="9" s="1"/>
  <c r="A988" i="9"/>
  <c r="G970" i="9" s="1"/>
  <c r="A987" i="9"/>
  <c r="A986" i="9"/>
  <c r="G968" i="9" s="1"/>
  <c r="A985" i="9"/>
  <c r="G967" i="9" s="1"/>
  <c r="A984" i="9"/>
  <c r="G966" i="9" s="1"/>
  <c r="A983" i="9"/>
  <c r="A982" i="9"/>
  <c r="G964" i="9" s="1"/>
  <c r="A981" i="9"/>
  <c r="G963" i="9" s="1"/>
  <c r="A980" i="9"/>
  <c r="G962" i="9" s="1"/>
  <c r="A979" i="9"/>
  <c r="A978" i="9"/>
  <c r="G960" i="9" s="1"/>
  <c r="A977" i="9"/>
  <c r="G959" i="9" s="1"/>
  <c r="A976" i="9"/>
  <c r="G958" i="9" s="1"/>
  <c r="A975" i="9"/>
  <c r="A974" i="9"/>
  <c r="G956" i="9" s="1"/>
  <c r="A973" i="9"/>
  <c r="G955" i="9" s="1"/>
  <c r="A972" i="9"/>
  <c r="G954" i="9" s="1"/>
  <c r="A971" i="9"/>
  <c r="A970" i="9"/>
  <c r="G952" i="9" s="1"/>
  <c r="A969" i="9"/>
  <c r="G951" i="9" s="1"/>
  <c r="A968" i="9"/>
  <c r="G950" i="9" s="1"/>
  <c r="A967" i="9"/>
  <c r="A966" i="9"/>
  <c r="G948" i="9" s="1"/>
  <c r="A965" i="9"/>
  <c r="G947" i="9" s="1"/>
  <c r="A964" i="9"/>
  <c r="G946" i="9" s="1"/>
  <c r="A963" i="9"/>
  <c r="A962" i="9"/>
  <c r="G944" i="9" s="1"/>
  <c r="A961" i="9"/>
  <c r="G943" i="9" s="1"/>
  <c r="A960" i="9"/>
  <c r="G942" i="9" s="1"/>
  <c r="A959" i="9"/>
  <c r="A958" i="9"/>
  <c r="G940" i="9" s="1"/>
  <c r="A957" i="9"/>
  <c r="G939" i="9" s="1"/>
  <c r="A956" i="9"/>
  <c r="G938" i="9" s="1"/>
  <c r="A955" i="9"/>
  <c r="A954" i="9"/>
  <c r="G936" i="9" s="1"/>
  <c r="A953" i="9"/>
  <c r="A952" i="9"/>
  <c r="A951" i="9"/>
  <c r="A950" i="9"/>
  <c r="A949" i="9"/>
  <c r="A948" i="9"/>
  <c r="A947" i="9"/>
  <c r="A946" i="9"/>
  <c r="A945" i="9"/>
  <c r="A944" i="9"/>
  <c r="A943" i="9"/>
  <c r="A942" i="9"/>
  <c r="A941" i="9"/>
  <c r="A940" i="9"/>
  <c r="A939" i="9"/>
  <c r="A938" i="9"/>
  <c r="A937" i="9"/>
  <c r="A936" i="9"/>
  <c r="A935" i="9"/>
  <c r="A934" i="9"/>
  <c r="A933" i="9"/>
  <c r="A932" i="9"/>
  <c r="A931" i="9"/>
  <c r="G913" i="9" s="1"/>
  <c r="A930" i="9"/>
  <c r="A929" i="9"/>
  <c r="A928" i="9"/>
  <c r="A927" i="9"/>
  <c r="A926" i="9"/>
  <c r="A925" i="9"/>
  <c r="A924" i="9"/>
  <c r="A923" i="9"/>
  <c r="A922" i="9"/>
  <c r="A921" i="9"/>
  <c r="A920" i="9"/>
  <c r="A919" i="9"/>
  <c r="A918" i="9"/>
  <c r="A917" i="9"/>
  <c r="A916" i="9"/>
  <c r="A915" i="9"/>
  <c r="A914" i="9"/>
  <c r="A913" i="9"/>
  <c r="A912" i="9"/>
  <c r="A911" i="9"/>
  <c r="G893" i="9" s="1"/>
  <c r="A910" i="9"/>
  <c r="A909" i="9"/>
  <c r="A908" i="9"/>
  <c r="A907" i="9"/>
  <c r="G889" i="9" s="1"/>
  <c r="A906" i="9"/>
  <c r="A905" i="9"/>
  <c r="G887" i="9" s="1"/>
  <c r="A904" i="9"/>
  <c r="A903" i="9"/>
  <c r="A902" i="9"/>
  <c r="A901" i="9"/>
  <c r="A900" i="9"/>
  <c r="A899" i="9"/>
  <c r="A898" i="9"/>
  <c r="A897" i="9"/>
  <c r="A896" i="9"/>
  <c r="A895" i="9"/>
  <c r="G877" i="9" s="1"/>
  <c r="A894" i="9"/>
  <c r="A893" i="9"/>
  <c r="A892" i="9"/>
  <c r="A891" i="9"/>
  <c r="A890" i="9"/>
  <c r="A889" i="9"/>
  <c r="A888" i="9"/>
  <c r="A887" i="9"/>
  <c r="G869" i="9" s="1"/>
  <c r="A886" i="9"/>
  <c r="A885" i="9"/>
  <c r="G867" i="9" s="1"/>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G801" i="9" s="1"/>
  <c r="A800" i="9"/>
  <c r="A799" i="9"/>
  <c r="G799" i="9" s="1"/>
  <c r="A798" i="9"/>
  <c r="A797" i="9"/>
  <c r="A796" i="9"/>
  <c r="A795" i="9"/>
  <c r="A794" i="9"/>
  <c r="A793" i="9"/>
  <c r="A792" i="9"/>
  <c r="A791" i="9"/>
  <c r="A790" i="9"/>
  <c r="A789" i="9"/>
  <c r="A788" i="9"/>
  <c r="A787" i="9"/>
  <c r="A786" i="9"/>
  <c r="A785" i="9"/>
  <c r="A784" i="9"/>
  <c r="A783" i="9"/>
  <c r="A782" i="9"/>
  <c r="A781" i="9"/>
  <c r="A780" i="9"/>
  <c r="A779" i="9"/>
  <c r="A778" i="9"/>
  <c r="A777" i="9"/>
  <c r="A776" i="9"/>
  <c r="A775" i="9"/>
  <c r="A774" i="9"/>
  <c r="A773" i="9"/>
  <c r="A772" i="9"/>
  <c r="A771" i="9"/>
  <c r="A770" i="9"/>
  <c r="A769" i="9"/>
  <c r="A768" i="9"/>
  <c r="A767" i="9"/>
  <c r="A766" i="9"/>
  <c r="A765" i="9"/>
  <c r="A764" i="9"/>
  <c r="A763" i="9"/>
  <c r="A762" i="9"/>
  <c r="A761" i="9"/>
  <c r="A760" i="9"/>
  <c r="A759" i="9"/>
  <c r="A758" i="9"/>
  <c r="A757" i="9"/>
  <c r="A756" i="9"/>
  <c r="A755" i="9"/>
  <c r="G755" i="9" s="1"/>
  <c r="A754" i="9"/>
  <c r="A753" i="9"/>
  <c r="G753" i="9" s="1"/>
  <c r="A752" i="9"/>
  <c r="A751" i="9"/>
  <c r="A750" i="9"/>
  <c r="A749" i="9"/>
  <c r="G749" i="9" s="1"/>
  <c r="A748" i="9"/>
  <c r="A747" i="9"/>
  <c r="A746" i="9"/>
  <c r="A745" i="9"/>
  <c r="A744" i="9"/>
  <c r="A743" i="9"/>
  <c r="A742" i="9"/>
  <c r="A741" i="9"/>
  <c r="A740" i="9"/>
  <c r="A739" i="9"/>
  <c r="A738" i="9"/>
  <c r="A737" i="9"/>
  <c r="A736" i="9"/>
  <c r="A735" i="9"/>
  <c r="A734" i="9"/>
  <c r="A733" i="9"/>
  <c r="A732" i="9"/>
  <c r="A731" i="9"/>
  <c r="A730" i="9"/>
  <c r="A729" i="9"/>
  <c r="A728" i="9"/>
  <c r="A727" i="9"/>
  <c r="A726" i="9"/>
  <c r="A725" i="9"/>
  <c r="A724" i="9"/>
  <c r="A723" i="9"/>
  <c r="A722" i="9"/>
  <c r="A721" i="9"/>
  <c r="A720" i="9"/>
  <c r="A719" i="9"/>
  <c r="A718" i="9"/>
  <c r="A717" i="9"/>
  <c r="A716" i="9"/>
  <c r="A715" i="9"/>
  <c r="A714" i="9"/>
  <c r="A713" i="9"/>
  <c r="A712" i="9"/>
  <c r="A711" i="9"/>
  <c r="A710" i="9"/>
  <c r="A709" i="9"/>
  <c r="A708" i="9"/>
  <c r="A707" i="9"/>
  <c r="A706" i="9"/>
  <c r="A705" i="9"/>
  <c r="A704" i="9"/>
  <c r="A703" i="9"/>
  <c r="A702" i="9"/>
  <c r="A701" i="9"/>
  <c r="A700" i="9"/>
  <c r="A699" i="9"/>
  <c r="A698" i="9"/>
  <c r="A697" i="9"/>
  <c r="A696" i="9"/>
  <c r="A695" i="9"/>
  <c r="A694" i="9"/>
  <c r="A693" i="9"/>
  <c r="A692" i="9"/>
  <c r="A691" i="9"/>
  <c r="A690" i="9"/>
  <c r="A689" i="9"/>
  <c r="A688" i="9"/>
  <c r="A687" i="9"/>
  <c r="A686" i="9"/>
  <c r="A685" i="9"/>
  <c r="A684" i="9"/>
  <c r="A683" i="9"/>
  <c r="A682" i="9"/>
  <c r="A681" i="9"/>
  <c r="A680" i="9"/>
  <c r="A679" i="9"/>
  <c r="A678" i="9"/>
  <c r="A677" i="9"/>
  <c r="A676" i="9"/>
  <c r="A675" i="9"/>
  <c r="A674" i="9"/>
  <c r="A673" i="9"/>
  <c r="A672" i="9"/>
  <c r="A671" i="9"/>
  <c r="A670" i="9"/>
  <c r="A669" i="9"/>
  <c r="A668" i="9"/>
  <c r="A667" i="9"/>
  <c r="A666" i="9"/>
  <c r="A665" i="9"/>
  <c r="A664" i="9"/>
  <c r="A663" i="9"/>
  <c r="A662" i="9"/>
  <c r="A661" i="9"/>
  <c r="A660" i="9"/>
  <c r="A659" i="9"/>
  <c r="A658" i="9"/>
  <c r="A657" i="9"/>
  <c r="A656" i="9"/>
  <c r="A655" i="9"/>
  <c r="A654" i="9"/>
  <c r="A653" i="9"/>
  <c r="A652" i="9"/>
  <c r="A651" i="9"/>
  <c r="A650" i="9"/>
  <c r="A649" i="9"/>
  <c r="A648" i="9"/>
  <c r="A647" i="9"/>
  <c r="A646" i="9"/>
  <c r="A645" i="9"/>
  <c r="A644" i="9"/>
  <c r="A643" i="9"/>
  <c r="A642" i="9"/>
  <c r="A641" i="9"/>
  <c r="A640" i="9"/>
  <c r="A639" i="9"/>
  <c r="A638" i="9"/>
  <c r="A637" i="9"/>
  <c r="A636" i="9"/>
  <c r="A635" i="9"/>
  <c r="A634" i="9"/>
  <c r="A633" i="9"/>
  <c r="A632" i="9"/>
  <c r="A631" i="9"/>
  <c r="A630" i="9"/>
  <c r="A629" i="9"/>
  <c r="A628" i="9"/>
  <c r="A627" i="9"/>
  <c r="A626" i="9"/>
  <c r="A625" i="9"/>
  <c r="A624" i="9"/>
  <c r="A623" i="9"/>
  <c r="A622" i="9"/>
  <c r="A621" i="9"/>
  <c r="A620" i="9"/>
  <c r="A619" i="9"/>
  <c r="A618" i="9"/>
  <c r="A617" i="9"/>
  <c r="A616" i="9"/>
  <c r="A615" i="9"/>
  <c r="A614" i="9"/>
  <c r="A613" i="9"/>
  <c r="G613" i="9" s="1"/>
  <c r="A612" i="9"/>
  <c r="A611" i="9"/>
  <c r="A610" i="9"/>
  <c r="A609" i="9"/>
  <c r="A608" i="9"/>
  <c r="A607" i="9"/>
  <c r="G607" i="9" s="1"/>
  <c r="A606" i="9"/>
  <c r="A605" i="9"/>
  <c r="A604" i="9"/>
  <c r="A603" i="9"/>
  <c r="A602" i="9"/>
  <c r="A601" i="9"/>
  <c r="A600" i="9"/>
  <c r="A599" i="9"/>
  <c r="A598" i="9"/>
  <c r="A597" i="9"/>
  <c r="A596" i="9"/>
  <c r="A595" i="9"/>
  <c r="A594" i="9"/>
  <c r="A593" i="9"/>
  <c r="A592" i="9"/>
  <c r="A591" i="9"/>
  <c r="A590" i="9"/>
  <c r="A589" i="9"/>
  <c r="G589" i="9" s="1"/>
  <c r="A588" i="9"/>
  <c r="A587" i="9"/>
  <c r="A586" i="9"/>
  <c r="A585" i="9"/>
  <c r="A584" i="9"/>
  <c r="A583" i="9"/>
  <c r="A582" i="9"/>
  <c r="A581" i="9"/>
  <c r="A580" i="9"/>
  <c r="A579" i="9"/>
  <c r="A578" i="9"/>
  <c r="A577" i="9"/>
  <c r="G577" i="9" s="1"/>
  <c r="A576" i="9"/>
  <c r="A575" i="9"/>
  <c r="A574" i="9"/>
  <c r="A573" i="9"/>
  <c r="A572" i="9"/>
  <c r="A571" i="9"/>
  <c r="G571" i="9" s="1"/>
  <c r="A570" i="9"/>
  <c r="A569" i="9"/>
  <c r="A568" i="9"/>
  <c r="A567" i="9"/>
  <c r="A566" i="9"/>
  <c r="A565" i="9"/>
  <c r="A564" i="9"/>
  <c r="A563" i="9"/>
  <c r="A562" i="9"/>
  <c r="A561" i="9"/>
  <c r="A560" i="9"/>
  <c r="A559" i="9"/>
  <c r="A558" i="9"/>
  <c r="A557" i="9"/>
  <c r="A556" i="9"/>
  <c r="A555" i="9"/>
  <c r="A554" i="9"/>
  <c r="A553" i="9"/>
  <c r="A552" i="9"/>
  <c r="A551" i="9"/>
  <c r="A550" i="9"/>
  <c r="A549" i="9"/>
  <c r="A548" i="9"/>
  <c r="A547" i="9"/>
  <c r="A546" i="9"/>
  <c r="A545" i="9"/>
  <c r="A544" i="9"/>
  <c r="A543" i="9"/>
  <c r="A542" i="9"/>
  <c r="A541" i="9"/>
  <c r="A540" i="9"/>
  <c r="A539" i="9"/>
  <c r="A538" i="9"/>
  <c r="A537" i="9"/>
  <c r="A536" i="9"/>
  <c r="A535" i="9"/>
  <c r="A534" i="9"/>
  <c r="A533" i="9"/>
  <c r="A532" i="9"/>
  <c r="A531" i="9"/>
  <c r="A530" i="9"/>
  <c r="A529" i="9"/>
  <c r="A528" i="9"/>
  <c r="A527" i="9"/>
  <c r="A526" i="9"/>
  <c r="A525" i="9"/>
  <c r="A524" i="9"/>
  <c r="A523" i="9"/>
  <c r="A522" i="9"/>
  <c r="A521" i="9"/>
  <c r="A520" i="9"/>
  <c r="A519" i="9"/>
  <c r="A518" i="9"/>
  <c r="A517" i="9"/>
  <c r="A516" i="9"/>
  <c r="A515" i="9"/>
  <c r="A514" i="9"/>
  <c r="A513" i="9"/>
  <c r="A512" i="9"/>
  <c r="A511" i="9"/>
  <c r="A510" i="9"/>
  <c r="A509" i="9"/>
  <c r="A508" i="9"/>
  <c r="A507" i="9"/>
  <c r="A506" i="9"/>
  <c r="A505" i="9"/>
  <c r="A504" i="9"/>
  <c r="A503" i="9"/>
  <c r="A502" i="9"/>
  <c r="A501" i="9"/>
  <c r="A500" i="9"/>
  <c r="A499" i="9"/>
  <c r="A498" i="9"/>
  <c r="A497" i="9"/>
  <c r="A496" i="9"/>
  <c r="A495" i="9"/>
  <c r="A494" i="9"/>
  <c r="A493" i="9"/>
  <c r="A492" i="9"/>
  <c r="A491" i="9"/>
  <c r="A490" i="9"/>
  <c r="A489" i="9"/>
  <c r="A488" i="9"/>
  <c r="A487" i="9"/>
  <c r="A486" i="9"/>
  <c r="A485" i="9"/>
  <c r="A484" i="9"/>
  <c r="A483" i="9"/>
  <c r="A482" i="9"/>
  <c r="A481" i="9"/>
  <c r="A480" i="9"/>
  <c r="A479" i="9"/>
  <c r="A478" i="9"/>
  <c r="A477" i="9"/>
  <c r="A476" i="9"/>
  <c r="A475" i="9"/>
  <c r="A474" i="9"/>
  <c r="A473" i="9"/>
  <c r="A472" i="9"/>
  <c r="A471" i="9"/>
  <c r="A470" i="9"/>
  <c r="A469" i="9"/>
  <c r="A468" i="9"/>
  <c r="A467" i="9"/>
  <c r="A466" i="9"/>
  <c r="A465" i="9"/>
  <c r="A464" i="9"/>
  <c r="A463" i="9"/>
  <c r="A462" i="9"/>
  <c r="A461" i="9"/>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G426" i="9" s="1"/>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G362" i="9" s="1"/>
  <c r="A361" i="9"/>
  <c r="A360" i="9"/>
  <c r="A359" i="9"/>
  <c r="A358" i="9"/>
  <c r="A357" i="9"/>
  <c r="A356" i="9"/>
  <c r="A355" i="9"/>
  <c r="A354" i="9"/>
  <c r="G354" i="9" s="1"/>
  <c r="A353" i="9"/>
  <c r="A352" i="9"/>
  <c r="A351" i="9"/>
  <c r="A350" i="9"/>
  <c r="A349" i="9"/>
  <c r="A348" i="9"/>
  <c r="A347" i="9"/>
  <c r="A346" i="9"/>
  <c r="A345" i="9"/>
  <c r="A344" i="9"/>
  <c r="A343" i="9"/>
  <c r="A342" i="9"/>
  <c r="G342" i="9"/>
  <c r="A341" i="9"/>
  <c r="A340" i="9"/>
  <c r="A339" i="9"/>
  <c r="A338" i="9"/>
  <c r="A337" i="9"/>
  <c r="A336" i="9"/>
  <c r="A335" i="9"/>
  <c r="A334" i="9"/>
  <c r="A333" i="9"/>
  <c r="A332" i="9"/>
  <c r="A331" i="9"/>
  <c r="A330" i="9"/>
  <c r="A329" i="9"/>
  <c r="A328" i="9"/>
  <c r="A327" i="9"/>
  <c r="A326" i="9"/>
  <c r="A325" i="9"/>
  <c r="A324" i="9"/>
  <c r="A323" i="9"/>
  <c r="A322" i="9"/>
  <c r="G322" i="9" s="1"/>
  <c r="A321" i="9"/>
  <c r="A320" i="9"/>
  <c r="A319" i="9"/>
  <c r="A318" i="9"/>
  <c r="A317" i="9"/>
  <c r="A316" i="9"/>
  <c r="A315" i="9"/>
  <c r="A314" i="9"/>
  <c r="A313" i="9"/>
  <c r="A312" i="9"/>
  <c r="A311" i="9"/>
  <c r="A310" i="9"/>
  <c r="A309" i="9"/>
  <c r="A308" i="9"/>
  <c r="A307" i="9"/>
  <c r="A306" i="9"/>
  <c r="A305" i="9"/>
  <c r="A304" i="9"/>
  <c r="A303" i="9"/>
  <c r="A302" i="9"/>
  <c r="A301" i="9"/>
  <c r="A300" i="9"/>
  <c r="A299" i="9"/>
  <c r="A298" i="9"/>
  <c r="G298" i="9" s="1"/>
  <c r="A297" i="9"/>
  <c r="A296" i="9"/>
  <c r="A295" i="9"/>
  <c r="A294" i="9"/>
  <c r="G294" i="9" s="1"/>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G262" i="9"/>
  <c r="A261" i="9"/>
  <c r="A260" i="9"/>
  <c r="A259" i="9"/>
  <c r="A258" i="9"/>
  <c r="A257" i="9"/>
  <c r="A256" i="9"/>
  <c r="A255" i="9"/>
  <c r="A254" i="9"/>
  <c r="A253" i="9"/>
  <c r="A252" i="9"/>
  <c r="A251" i="9"/>
  <c r="A250" i="9"/>
  <c r="G250" i="9" s="1"/>
  <c r="A249" i="9"/>
  <c r="A248" i="9"/>
  <c r="A247" i="9"/>
  <c r="A246" i="9"/>
  <c r="A245" i="9"/>
  <c r="A244" i="9"/>
  <c r="A243" i="9"/>
  <c r="A242" i="9"/>
  <c r="A241" i="9"/>
  <c r="A240" i="9"/>
  <c r="A239" i="9"/>
  <c r="A238" i="9"/>
  <c r="A237" i="9"/>
  <c r="A236" i="9"/>
  <c r="A235" i="9"/>
  <c r="A234" i="9"/>
  <c r="G234" i="9" s="1"/>
  <c r="A233" i="9"/>
  <c r="A232" i="9"/>
  <c r="A231" i="9"/>
  <c r="A230" i="9"/>
  <c r="A229" i="9"/>
  <c r="A228" i="9"/>
  <c r="A227" i="9"/>
  <c r="A226" i="9"/>
  <c r="A225" i="9"/>
  <c r="A224" i="9"/>
  <c r="A223" i="9"/>
  <c r="A222" i="9"/>
  <c r="G222" i="9" s="1"/>
  <c r="A221" i="9"/>
  <c r="A220" i="9"/>
  <c r="A219" i="9"/>
  <c r="A218" i="9"/>
  <c r="A217" i="9"/>
  <c r="A216" i="9"/>
  <c r="A215" i="9"/>
  <c r="A214" i="9"/>
  <c r="A213" i="9"/>
  <c r="A212" i="9"/>
  <c r="A211" i="9"/>
  <c r="A210" i="9"/>
  <c r="G210" i="9"/>
  <c r="A209" i="9"/>
  <c r="A208" i="9"/>
  <c r="A207" i="9"/>
  <c r="A206" i="9"/>
  <c r="G206" i="9" s="1"/>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G178" i="9" s="1"/>
  <c r="A177" i="9"/>
  <c r="A176" i="9"/>
  <c r="A175" i="9"/>
  <c r="A174" i="9"/>
  <c r="A173" i="9"/>
  <c r="A172" i="9"/>
  <c r="A171" i="9"/>
  <c r="A170" i="9"/>
  <c r="A169" i="9"/>
  <c r="A168" i="9"/>
  <c r="A167" i="9"/>
  <c r="A166" i="9"/>
  <c r="A165" i="9"/>
  <c r="A164" i="9"/>
  <c r="A163" i="9"/>
  <c r="A162" i="9"/>
  <c r="G162" i="9" s="1"/>
  <c r="A161" i="9"/>
  <c r="A160" i="9"/>
  <c r="A159" i="9"/>
  <c r="A158" i="9"/>
  <c r="G158" i="9"/>
  <c r="A157" i="9"/>
  <c r="A156" i="9"/>
  <c r="A155" i="9"/>
  <c r="A154" i="9"/>
  <c r="A153" i="9"/>
  <c r="A152" i="9"/>
  <c r="A151" i="9"/>
  <c r="A150" i="9"/>
  <c r="A149" i="9"/>
  <c r="A148" i="9"/>
  <c r="A147" i="9"/>
  <c r="A146" i="9"/>
  <c r="A145" i="9"/>
  <c r="A144" i="9"/>
  <c r="A143" i="9"/>
  <c r="A142" i="9"/>
  <c r="G142" i="9" s="1"/>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G94" i="9" s="1"/>
  <c r="A93" i="9"/>
  <c r="A92" i="9"/>
  <c r="A91" i="9"/>
  <c r="A90" i="9"/>
  <c r="G90" i="9" s="1"/>
  <c r="A89" i="9"/>
  <c r="A88" i="9"/>
  <c r="A87" i="9"/>
  <c r="A86" i="9"/>
  <c r="A85" i="9"/>
  <c r="A84" i="9"/>
  <c r="A83" i="9"/>
  <c r="A82" i="9"/>
  <c r="A81" i="9"/>
  <c r="A80" i="9"/>
  <c r="A79" i="9"/>
  <c r="A78" i="9"/>
  <c r="A77" i="9"/>
  <c r="A76" i="9"/>
  <c r="A75" i="9"/>
  <c r="A74" i="9"/>
  <c r="A73" i="9"/>
  <c r="A72" i="9"/>
  <c r="A71" i="9"/>
  <c r="A70" i="9"/>
  <c r="A69" i="9"/>
  <c r="A68" i="9"/>
  <c r="A67" i="9"/>
  <c r="A66" i="9"/>
  <c r="G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E991" i="9"/>
  <c r="E990" i="9"/>
  <c r="E989" i="9"/>
  <c r="E988" i="9"/>
  <c r="E987" i="9"/>
  <c r="E986" i="9"/>
  <c r="E985" i="9"/>
  <c r="E984" i="9"/>
  <c r="E983" i="9"/>
  <c r="E982" i="9"/>
  <c r="E981" i="9"/>
  <c r="E980" i="9"/>
  <c r="E979" i="9"/>
  <c r="E978" i="9"/>
  <c r="E977" i="9"/>
  <c r="E976" i="9"/>
  <c r="E975" i="9"/>
  <c r="E974" i="9"/>
  <c r="E973" i="9"/>
  <c r="E972" i="9"/>
  <c r="E971" i="9"/>
  <c r="E970" i="9"/>
  <c r="E969" i="9"/>
  <c r="E968" i="9"/>
  <c r="E967" i="9"/>
  <c r="E966" i="9"/>
  <c r="E965" i="9"/>
  <c r="E964" i="9"/>
  <c r="E963" i="9"/>
  <c r="E962" i="9"/>
  <c r="E961" i="9"/>
  <c r="E960" i="9"/>
  <c r="E959" i="9"/>
  <c r="E958" i="9"/>
  <c r="E957" i="9"/>
  <c r="E956" i="9"/>
  <c r="E955" i="9"/>
  <c r="E954" i="9"/>
  <c r="E953" i="9"/>
  <c r="E952" i="9"/>
  <c r="E951" i="9"/>
  <c r="E950" i="9"/>
  <c r="E949" i="9"/>
  <c r="E948" i="9"/>
  <c r="E947" i="9"/>
  <c r="E946" i="9"/>
  <c r="E945" i="9"/>
  <c r="E944" i="9"/>
  <c r="E943" i="9"/>
  <c r="E942" i="9"/>
  <c r="E941" i="9"/>
  <c r="E940" i="9"/>
  <c r="E939" i="9"/>
  <c r="E938" i="9"/>
  <c r="E937" i="9"/>
  <c r="E936" i="9"/>
  <c r="E935" i="9"/>
  <c r="E934" i="9"/>
  <c r="E933" i="9"/>
  <c r="E932" i="9"/>
  <c r="E931" i="9"/>
  <c r="E930" i="9"/>
  <c r="E929" i="9"/>
  <c r="E928" i="9"/>
  <c r="E927" i="9"/>
  <c r="E926" i="9"/>
  <c r="E925" i="9"/>
  <c r="E924" i="9"/>
  <c r="E923" i="9"/>
  <c r="E922" i="9"/>
  <c r="E921" i="9"/>
  <c r="E920" i="9"/>
  <c r="E919" i="9"/>
  <c r="E918" i="9"/>
  <c r="E917" i="9"/>
  <c r="E916" i="9"/>
  <c r="E915" i="9"/>
  <c r="E914" i="9"/>
  <c r="E913" i="9"/>
  <c r="E912" i="9"/>
  <c r="E911" i="9"/>
  <c r="E910" i="9"/>
  <c r="E909" i="9"/>
  <c r="E908" i="9"/>
  <c r="E907" i="9"/>
  <c r="E906" i="9"/>
  <c r="E905" i="9"/>
  <c r="E904" i="9"/>
  <c r="E903" i="9"/>
  <c r="E902" i="9"/>
  <c r="E901" i="9"/>
  <c r="E900" i="9"/>
  <c r="E899" i="9"/>
  <c r="E898" i="9"/>
  <c r="E897" i="9"/>
  <c r="E896" i="9"/>
  <c r="E895" i="9"/>
  <c r="E894" i="9"/>
  <c r="E893" i="9"/>
  <c r="E892" i="9"/>
  <c r="E891" i="9"/>
  <c r="E890" i="9"/>
  <c r="E889" i="9"/>
  <c r="E888" i="9"/>
  <c r="E887" i="9"/>
  <c r="E886" i="9"/>
  <c r="E885" i="9"/>
  <c r="E884" i="9"/>
  <c r="E883" i="9"/>
  <c r="E882" i="9"/>
  <c r="E881" i="9"/>
  <c r="E880" i="9"/>
  <c r="E879" i="9"/>
  <c r="E878" i="9"/>
  <c r="E877" i="9"/>
  <c r="E876" i="9"/>
  <c r="E875" i="9"/>
  <c r="E874" i="9"/>
  <c r="E873" i="9"/>
  <c r="E872" i="9"/>
  <c r="E871" i="9"/>
  <c r="E870" i="9"/>
  <c r="E869" i="9"/>
  <c r="E868" i="9"/>
  <c r="E867" i="9"/>
  <c r="E866" i="9"/>
  <c r="E865" i="9"/>
  <c r="E864" i="9"/>
  <c r="E863" i="9"/>
  <c r="E862" i="9"/>
  <c r="E861" i="9"/>
  <c r="E860" i="9"/>
  <c r="E859" i="9"/>
  <c r="E858" i="9"/>
  <c r="E857" i="9"/>
  <c r="E856" i="9"/>
  <c r="E855" i="9"/>
  <c r="E854" i="9"/>
  <c r="E853" i="9"/>
  <c r="E852" i="9"/>
  <c r="E851" i="9"/>
  <c r="E850" i="9"/>
  <c r="E849" i="9"/>
  <c r="E848" i="9"/>
  <c r="E847" i="9"/>
  <c r="E846" i="9"/>
  <c r="E845" i="9"/>
  <c r="E844" i="9"/>
  <c r="E843" i="9"/>
  <c r="E842" i="9"/>
  <c r="E841" i="9"/>
  <c r="E840" i="9"/>
  <c r="E839" i="9"/>
  <c r="E838" i="9"/>
  <c r="E837" i="9"/>
  <c r="E836" i="9"/>
  <c r="E835" i="9"/>
  <c r="E834" i="9"/>
  <c r="E833" i="9"/>
  <c r="E832" i="9"/>
  <c r="E831" i="9"/>
  <c r="E830" i="9"/>
  <c r="E829" i="9"/>
  <c r="E828" i="9"/>
  <c r="E827" i="9"/>
  <c r="E826" i="9"/>
  <c r="E825" i="9"/>
  <c r="E824" i="9"/>
  <c r="E823" i="9"/>
  <c r="E822" i="9"/>
  <c r="E821" i="9"/>
  <c r="E820" i="9"/>
  <c r="E819" i="9"/>
  <c r="E818" i="9"/>
  <c r="E817" i="9"/>
  <c r="E816" i="9"/>
  <c r="E815" i="9"/>
  <c r="E814" i="9"/>
  <c r="E813" i="9"/>
  <c r="E812" i="9"/>
  <c r="E811" i="9"/>
  <c r="E810" i="9"/>
  <c r="E809" i="9"/>
  <c r="E808" i="9"/>
  <c r="E807" i="9"/>
  <c r="E806" i="9"/>
  <c r="E805" i="9"/>
  <c r="E804" i="9"/>
  <c r="E803" i="9"/>
  <c r="E802" i="9"/>
  <c r="E801" i="9"/>
  <c r="E800" i="9"/>
  <c r="E799" i="9"/>
  <c r="E798" i="9"/>
  <c r="E797" i="9"/>
  <c r="E796" i="9"/>
  <c r="E795" i="9"/>
  <c r="E794" i="9"/>
  <c r="E793" i="9"/>
  <c r="E792" i="9"/>
  <c r="E791" i="9"/>
  <c r="E790" i="9"/>
  <c r="E789" i="9"/>
  <c r="E788" i="9"/>
  <c r="E787" i="9"/>
  <c r="E786" i="9"/>
  <c r="E785" i="9"/>
  <c r="E784" i="9"/>
  <c r="E783" i="9"/>
  <c r="E782" i="9"/>
  <c r="E781" i="9"/>
  <c r="E780" i="9"/>
  <c r="E779" i="9"/>
  <c r="E778" i="9"/>
  <c r="E777" i="9"/>
  <c r="E776" i="9"/>
  <c r="E775" i="9"/>
  <c r="E774" i="9"/>
  <c r="E773" i="9"/>
  <c r="E772" i="9"/>
  <c r="E771" i="9"/>
  <c r="E770" i="9"/>
  <c r="E769" i="9"/>
  <c r="E768" i="9"/>
  <c r="E767" i="9"/>
  <c r="E766" i="9"/>
  <c r="E765" i="9"/>
  <c r="E764" i="9"/>
  <c r="E763" i="9"/>
  <c r="E762" i="9"/>
  <c r="E761" i="9"/>
  <c r="E760" i="9"/>
  <c r="E759" i="9"/>
  <c r="E758" i="9"/>
  <c r="E757" i="9"/>
  <c r="E756" i="9"/>
  <c r="E755" i="9"/>
  <c r="E754" i="9"/>
  <c r="E753" i="9"/>
  <c r="E752" i="9"/>
  <c r="E751" i="9"/>
  <c r="E750" i="9"/>
  <c r="E749" i="9"/>
  <c r="E748" i="9"/>
  <c r="E747" i="9"/>
  <c r="E746" i="9"/>
  <c r="E745" i="9"/>
  <c r="E744" i="9"/>
  <c r="E743" i="9"/>
  <c r="E742" i="9"/>
  <c r="E741" i="9"/>
  <c r="E740" i="9"/>
  <c r="E739" i="9"/>
  <c r="E738" i="9"/>
  <c r="E737" i="9"/>
  <c r="E736" i="9"/>
  <c r="E735" i="9"/>
  <c r="E734" i="9"/>
  <c r="E733" i="9"/>
  <c r="E732" i="9"/>
  <c r="E731" i="9"/>
  <c r="E730" i="9"/>
  <c r="E729" i="9"/>
  <c r="E728" i="9"/>
  <c r="E727" i="9"/>
  <c r="E726" i="9"/>
  <c r="E725" i="9"/>
  <c r="E724" i="9"/>
  <c r="E723" i="9"/>
  <c r="E722" i="9"/>
  <c r="E721" i="9"/>
  <c r="E720" i="9"/>
  <c r="E719" i="9"/>
  <c r="E718" i="9"/>
  <c r="E717" i="9"/>
  <c r="E716" i="9"/>
  <c r="E715" i="9"/>
  <c r="E714" i="9"/>
  <c r="E713" i="9"/>
  <c r="E712" i="9"/>
  <c r="E711" i="9"/>
  <c r="E710" i="9"/>
  <c r="E709" i="9"/>
  <c r="E708" i="9"/>
  <c r="E707" i="9"/>
  <c r="E706" i="9"/>
  <c r="E705" i="9"/>
  <c r="E704" i="9"/>
  <c r="E703" i="9"/>
  <c r="E702" i="9"/>
  <c r="E701" i="9"/>
  <c r="E700" i="9"/>
  <c r="E699" i="9"/>
  <c r="E698" i="9"/>
  <c r="E697" i="9"/>
  <c r="E696" i="9"/>
  <c r="E695" i="9"/>
  <c r="E694" i="9"/>
  <c r="E693" i="9"/>
  <c r="E692" i="9"/>
  <c r="E691" i="9"/>
  <c r="E690" i="9"/>
  <c r="E689" i="9"/>
  <c r="E688" i="9"/>
  <c r="E687" i="9"/>
  <c r="E686" i="9"/>
  <c r="E685" i="9"/>
  <c r="E684" i="9"/>
  <c r="E683" i="9"/>
  <c r="E682" i="9"/>
  <c r="E681" i="9"/>
  <c r="E680" i="9"/>
  <c r="E679" i="9"/>
  <c r="E678" i="9"/>
  <c r="E677" i="9"/>
  <c r="E676" i="9"/>
  <c r="E675" i="9"/>
  <c r="E674" i="9"/>
  <c r="E673" i="9"/>
  <c r="E672" i="9"/>
  <c r="E671" i="9"/>
  <c r="E670" i="9"/>
  <c r="E669" i="9"/>
  <c r="E668" i="9"/>
  <c r="E667" i="9"/>
  <c r="E666" i="9"/>
  <c r="E665" i="9"/>
  <c r="E664" i="9"/>
  <c r="E663" i="9"/>
  <c r="E662" i="9"/>
  <c r="E661" i="9"/>
  <c r="E660" i="9"/>
  <c r="E659" i="9"/>
  <c r="E658" i="9"/>
  <c r="E657" i="9"/>
  <c r="E656" i="9"/>
  <c r="E655" i="9"/>
  <c r="E654" i="9"/>
  <c r="E653" i="9"/>
  <c r="E652" i="9"/>
  <c r="E651" i="9"/>
  <c r="E650" i="9"/>
  <c r="E649" i="9"/>
  <c r="E648" i="9"/>
  <c r="E647" i="9"/>
  <c r="E646" i="9"/>
  <c r="E645" i="9"/>
  <c r="E644" i="9"/>
  <c r="E643" i="9"/>
  <c r="E642" i="9"/>
  <c r="E641" i="9"/>
  <c r="E640" i="9"/>
  <c r="E639" i="9"/>
  <c r="E638" i="9"/>
  <c r="E637" i="9"/>
  <c r="E636" i="9"/>
  <c r="E635" i="9"/>
  <c r="E634" i="9"/>
  <c r="E633" i="9"/>
  <c r="E632" i="9"/>
  <c r="E631" i="9"/>
  <c r="E630" i="9"/>
  <c r="E629" i="9"/>
  <c r="E628" i="9"/>
  <c r="E627" i="9"/>
  <c r="E626" i="9"/>
  <c r="E625" i="9"/>
  <c r="E624" i="9"/>
  <c r="E623" i="9"/>
  <c r="E622" i="9"/>
  <c r="E621" i="9"/>
  <c r="E620" i="9"/>
  <c r="E619" i="9"/>
  <c r="E618" i="9"/>
  <c r="E617" i="9"/>
  <c r="E616" i="9"/>
  <c r="E615" i="9"/>
  <c r="E614" i="9"/>
  <c r="E613" i="9"/>
  <c r="E612" i="9"/>
  <c r="E611" i="9"/>
  <c r="E610" i="9"/>
  <c r="E609" i="9"/>
  <c r="E608" i="9"/>
  <c r="E607" i="9"/>
  <c r="E606" i="9"/>
  <c r="E605" i="9"/>
  <c r="E604" i="9"/>
  <c r="E603" i="9"/>
  <c r="E602" i="9"/>
  <c r="E601" i="9"/>
  <c r="E600" i="9"/>
  <c r="E599" i="9"/>
  <c r="E598" i="9"/>
  <c r="E597" i="9"/>
  <c r="E596" i="9"/>
  <c r="E595" i="9"/>
  <c r="E594" i="9"/>
  <c r="E593" i="9"/>
  <c r="E592" i="9"/>
  <c r="E591" i="9"/>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 r="A1" i="1"/>
  <c r="G928" i="9"/>
  <c r="G929" i="9"/>
  <c r="G930" i="9"/>
  <c r="G931" i="9"/>
  <c r="G932" i="9"/>
  <c r="G933" i="9"/>
  <c r="G934" i="9"/>
  <c r="G935" i="9"/>
  <c r="G918" i="9"/>
  <c r="G917" i="9"/>
  <c r="G916" i="9"/>
  <c r="G915" i="9"/>
  <c r="G912" i="9"/>
  <c r="G911" i="9"/>
  <c r="G909" i="9"/>
  <c r="G908" i="9"/>
  <c r="G906" i="9"/>
  <c r="G905" i="9"/>
  <c r="G904" i="9"/>
  <c r="G902" i="9"/>
  <c r="G900" i="9"/>
  <c r="G898" i="9"/>
  <c r="G897" i="9"/>
  <c r="G896" i="9"/>
  <c r="G894" i="9"/>
  <c r="G891" i="9"/>
  <c r="G886" i="9"/>
  <c r="G885" i="9"/>
  <c r="G883" i="9"/>
  <c r="G882" i="9"/>
  <c r="G881" i="9"/>
  <c r="G879" i="9"/>
  <c r="G878" i="9"/>
  <c r="G875" i="9"/>
  <c r="G874" i="9"/>
  <c r="G873" i="9"/>
  <c r="G871" i="9"/>
  <c r="G870" i="9"/>
  <c r="G868" i="9"/>
  <c r="G866" i="9"/>
  <c r="G865" i="9"/>
  <c r="G863" i="9"/>
  <c r="G862" i="9"/>
  <c r="G861" i="9"/>
  <c r="G859" i="9"/>
  <c r="G857" i="9"/>
  <c r="G856" i="9"/>
  <c r="G855" i="9"/>
  <c r="G853" i="9"/>
  <c r="G852" i="9"/>
  <c r="G851" i="9"/>
  <c r="G850" i="9"/>
  <c r="G848" i="9"/>
  <c r="G843" i="9"/>
  <c r="G842" i="9"/>
  <c r="G841" i="9"/>
  <c r="G840" i="9"/>
  <c r="G839" i="9"/>
  <c r="G838" i="9"/>
  <c r="G836" i="9"/>
  <c r="G833" i="9"/>
  <c r="G832" i="9"/>
  <c r="G830" i="9"/>
  <c r="G827" i="9"/>
  <c r="G826" i="9"/>
  <c r="G825" i="9"/>
  <c r="G824" i="9"/>
  <c r="G823" i="9"/>
  <c r="G822" i="9"/>
  <c r="G821" i="9"/>
  <c r="G820" i="9"/>
  <c r="G819" i="9"/>
  <c r="G818" i="9"/>
  <c r="G817" i="9"/>
  <c r="G816" i="9"/>
  <c r="G814" i="9"/>
  <c r="G813" i="9"/>
  <c r="G812" i="9"/>
  <c r="G810" i="9"/>
  <c r="G809" i="9"/>
  <c r="G808" i="9"/>
  <c r="G807" i="9"/>
  <c r="G806" i="9"/>
  <c r="G804" i="9"/>
  <c r="G803" i="9"/>
  <c r="G802" i="9"/>
  <c r="G798" i="9"/>
  <c r="G796" i="9"/>
  <c r="G795" i="9"/>
  <c r="G792" i="9"/>
  <c r="G791" i="9"/>
  <c r="G790" i="9"/>
  <c r="G789" i="9"/>
  <c r="G788" i="9"/>
  <c r="G787" i="9"/>
  <c r="G783" i="9"/>
  <c r="G782" i="9"/>
  <c r="G780" i="9"/>
  <c r="G779" i="9"/>
  <c r="G777" i="9"/>
  <c r="G775" i="9"/>
  <c r="G772" i="9"/>
  <c r="G771" i="9"/>
  <c r="G768" i="9"/>
  <c r="G767" i="9"/>
  <c r="G764" i="9"/>
  <c r="G763" i="9"/>
  <c r="G760" i="9"/>
  <c r="G759" i="9"/>
  <c r="G756" i="9"/>
  <c r="G754" i="9"/>
  <c r="G752" i="9"/>
  <c r="G751" i="9"/>
  <c r="G748" i="9"/>
  <c r="G747" i="9"/>
  <c r="G746" i="9"/>
  <c r="G744" i="9"/>
  <c r="G743" i="9"/>
  <c r="G742" i="9"/>
  <c r="G740" i="9"/>
  <c r="G739" i="9"/>
  <c r="G738" i="9"/>
  <c r="G736" i="9"/>
  <c r="G732" i="9"/>
  <c r="G731" i="9"/>
  <c r="G730" i="9"/>
  <c r="G728" i="9"/>
  <c r="G727" i="9"/>
  <c r="G724" i="9"/>
  <c r="G723" i="9"/>
  <c r="G722" i="9"/>
  <c r="G721" i="9"/>
  <c r="G720" i="9"/>
  <c r="G719" i="9"/>
  <c r="G718" i="9"/>
  <c r="G716" i="9"/>
  <c r="G715" i="9"/>
  <c r="G714" i="9"/>
  <c r="G713" i="9"/>
  <c r="G712" i="9"/>
  <c r="G711" i="9"/>
  <c r="G710" i="9"/>
  <c r="G709" i="9"/>
  <c r="G708" i="9"/>
  <c r="G706" i="9"/>
  <c r="G705" i="9"/>
  <c r="G702" i="9"/>
  <c r="G700" i="9"/>
  <c r="G699" i="9"/>
  <c r="G698" i="9"/>
  <c r="G697" i="9"/>
  <c r="G695" i="9"/>
  <c r="G694" i="9"/>
  <c r="G693" i="9"/>
  <c r="G692" i="9"/>
  <c r="G691" i="9"/>
  <c r="G690" i="9"/>
  <c r="G689" i="9"/>
  <c r="G688" i="9"/>
  <c r="G687" i="9"/>
  <c r="G686" i="9"/>
  <c r="G685" i="9"/>
  <c r="G684" i="9"/>
  <c r="G683" i="9"/>
  <c r="G682" i="9"/>
  <c r="G681" i="9"/>
  <c r="G680" i="9"/>
  <c r="G679" i="9"/>
  <c r="G678" i="9"/>
  <c r="G677" i="9"/>
  <c r="G676" i="9"/>
  <c r="G675" i="9"/>
  <c r="G672" i="9"/>
  <c r="G668" i="9"/>
  <c r="G667" i="9"/>
  <c r="G665" i="9"/>
  <c r="G664" i="9"/>
  <c r="G663" i="9"/>
  <c r="G662" i="9"/>
  <c r="G661" i="9"/>
  <c r="G660" i="9"/>
  <c r="G658" i="9"/>
  <c r="G656" i="9"/>
  <c r="G654" i="9"/>
  <c r="G653" i="9"/>
  <c r="G648" i="9"/>
  <c r="G646" i="9"/>
  <c r="G644" i="9"/>
  <c r="G641" i="9"/>
  <c r="G640" i="9"/>
  <c r="G639" i="9"/>
  <c r="G638" i="9"/>
  <c r="G637" i="9"/>
  <c r="G636" i="9"/>
  <c r="G633" i="9"/>
  <c r="G630" i="9"/>
  <c r="G628" i="9"/>
  <c r="G626" i="9"/>
  <c r="G624" i="9"/>
  <c r="G622" i="9"/>
  <c r="G621" i="9"/>
  <c r="G617" i="9"/>
  <c r="G614" i="9"/>
  <c r="G612" i="9"/>
  <c r="G610" i="9"/>
  <c r="G609" i="9"/>
  <c r="G605" i="9"/>
  <c r="G602" i="9"/>
  <c r="G601" i="9"/>
  <c r="G600" i="9"/>
  <c r="G599" i="9"/>
  <c r="G598" i="9"/>
  <c r="G596" i="9"/>
  <c r="G595" i="9"/>
  <c r="G594" i="9"/>
  <c r="G593" i="9"/>
  <c r="G591" i="9"/>
  <c r="G588" i="9"/>
  <c r="G586" i="9"/>
  <c r="G582" i="9"/>
  <c r="G580" i="9"/>
  <c r="G578" i="9"/>
  <c r="G575" i="9"/>
  <c r="G574" i="9"/>
  <c r="G573" i="9"/>
  <c r="G572" i="9"/>
  <c r="G570" i="9"/>
  <c r="G569" i="9"/>
  <c r="G567" i="9"/>
  <c r="G565" i="9"/>
  <c r="G562" i="9"/>
  <c r="G561" i="9"/>
  <c r="G559" i="9"/>
  <c r="G556" i="9"/>
  <c r="G554" i="9"/>
  <c r="G552" i="9"/>
  <c r="G551" i="9"/>
  <c r="G550" i="9"/>
  <c r="G546" i="9"/>
  <c r="G545" i="9"/>
  <c r="G543" i="9"/>
  <c r="G542" i="9"/>
  <c r="G540" i="9"/>
  <c r="G539" i="9"/>
  <c r="G538" i="9"/>
  <c r="G536" i="9"/>
  <c r="G535" i="9"/>
  <c r="G534" i="9"/>
  <c r="G532" i="9"/>
  <c r="G530" i="9"/>
  <c r="G528" i="9"/>
  <c r="G527" i="9"/>
  <c r="G524" i="9"/>
  <c r="G518" i="9"/>
  <c r="G516" i="9"/>
  <c r="G515" i="9"/>
  <c r="G514" i="9"/>
  <c r="G512" i="9"/>
  <c r="G510" i="9"/>
  <c r="G508" i="9"/>
  <c r="G506" i="9"/>
  <c r="G505" i="9"/>
  <c r="G504" i="9"/>
  <c r="G503" i="9"/>
  <c r="G500" i="9"/>
  <c r="G499" i="9"/>
  <c r="G498" i="9"/>
  <c r="G496" i="9"/>
  <c r="G494" i="9"/>
  <c r="G493" i="9"/>
  <c r="G492" i="9"/>
  <c r="G490" i="9"/>
  <c r="G489" i="9"/>
  <c r="G488" i="9"/>
  <c r="G487" i="9"/>
  <c r="G486" i="9"/>
  <c r="G485" i="9"/>
  <c r="G484" i="9"/>
  <c r="G483" i="9"/>
  <c r="G482" i="9"/>
  <c r="G480" i="9"/>
  <c r="G479" i="9"/>
  <c r="G478" i="9"/>
  <c r="G477" i="9"/>
  <c r="G476" i="9"/>
  <c r="G475" i="9"/>
  <c r="G474" i="9"/>
  <c r="G472" i="9"/>
  <c r="G471" i="9"/>
  <c r="G470" i="9"/>
  <c r="G467" i="9"/>
  <c r="G466" i="9"/>
  <c r="G464" i="9"/>
  <c r="G462" i="9"/>
  <c r="G459" i="9"/>
  <c r="G458" i="9"/>
  <c r="G456" i="9"/>
  <c r="G455" i="9"/>
  <c r="G454" i="9"/>
  <c r="G453" i="9"/>
  <c r="G452" i="9"/>
  <c r="G449" i="9"/>
  <c r="G448" i="9"/>
  <c r="G445" i="9"/>
  <c r="G444" i="9"/>
  <c r="G443" i="9"/>
  <c r="G442" i="9"/>
  <c r="G441" i="9"/>
  <c r="G440" i="9"/>
  <c r="G439" i="9"/>
  <c r="G438" i="9"/>
  <c r="G434" i="9"/>
  <c r="G432" i="9"/>
  <c r="G431" i="9"/>
  <c r="G430" i="9"/>
  <c r="G429" i="9"/>
  <c r="G427" i="9"/>
  <c r="G425" i="9"/>
  <c r="G423" i="9"/>
  <c r="G422" i="9"/>
  <c r="G421" i="9"/>
  <c r="G419" i="9"/>
  <c r="G418" i="9"/>
  <c r="G417" i="9"/>
  <c r="G415" i="9"/>
  <c r="G413" i="9"/>
  <c r="G412" i="9"/>
  <c r="G410" i="9"/>
  <c r="G409" i="9"/>
  <c r="G408" i="9"/>
  <c r="G407" i="9"/>
  <c r="G406" i="9"/>
  <c r="G404" i="9"/>
  <c r="G402" i="9"/>
  <c r="G401" i="9"/>
  <c r="G398" i="9"/>
  <c r="G395" i="9"/>
  <c r="G394" i="9"/>
  <c r="G393" i="9"/>
  <c r="G392" i="9"/>
  <c r="G391" i="9"/>
  <c r="G390" i="9"/>
  <c r="G389" i="9"/>
  <c r="G388" i="9"/>
  <c r="G387" i="9"/>
  <c r="G386" i="9"/>
  <c r="G383" i="9"/>
  <c r="G382" i="9"/>
  <c r="G381" i="9"/>
  <c r="G379" i="9"/>
  <c r="G378" i="9"/>
  <c r="G377" i="9"/>
  <c r="G376" i="9"/>
  <c r="G375" i="9"/>
  <c r="G374" i="9"/>
  <c r="G373" i="9"/>
  <c r="G372" i="9"/>
  <c r="G371" i="9"/>
  <c r="G370" i="9"/>
  <c r="G369" i="9"/>
  <c r="G367" i="9"/>
  <c r="G366" i="9"/>
  <c r="G365" i="9"/>
  <c r="G363" i="9"/>
  <c r="G359" i="9"/>
  <c r="G358" i="9"/>
  <c r="G356" i="9"/>
  <c r="G353" i="9"/>
  <c r="G351" i="9"/>
  <c r="G350" i="9"/>
  <c r="G347" i="9"/>
  <c r="G346" i="9"/>
  <c r="G345" i="9"/>
  <c r="G344" i="9"/>
  <c r="G340" i="9"/>
  <c r="G339" i="9"/>
  <c r="G338" i="9"/>
  <c r="G337" i="9"/>
  <c r="G336" i="9"/>
  <c r="G335" i="9"/>
  <c r="G334" i="9"/>
  <c r="G332" i="9"/>
  <c r="G331" i="9"/>
  <c r="G330" i="9"/>
  <c r="G328" i="9"/>
  <c r="G327" i="9"/>
  <c r="G326" i="9"/>
  <c r="G325" i="9"/>
  <c r="G324" i="9"/>
  <c r="G321" i="9"/>
  <c r="G319" i="9"/>
  <c r="G317" i="9"/>
  <c r="G316" i="9"/>
  <c r="G314" i="9"/>
  <c r="G311" i="9"/>
  <c r="G310" i="9"/>
  <c r="G309" i="9"/>
  <c r="G308" i="9"/>
  <c r="G307" i="9"/>
  <c r="G306" i="9"/>
  <c r="G304" i="9"/>
  <c r="G302" i="9"/>
  <c r="G301" i="9"/>
  <c r="G299" i="9"/>
  <c r="G297" i="9"/>
  <c r="G296" i="9"/>
  <c r="G295" i="9"/>
  <c r="G293" i="9"/>
  <c r="G291" i="9"/>
  <c r="G290" i="9"/>
  <c r="G289" i="9"/>
  <c r="G288" i="9"/>
  <c r="G287" i="9"/>
  <c r="G286" i="9"/>
  <c r="G284" i="9"/>
  <c r="G283" i="9"/>
  <c r="G282" i="9"/>
  <c r="G281" i="9"/>
  <c r="G280" i="9"/>
  <c r="G279" i="9"/>
  <c r="G278" i="9"/>
  <c r="G277" i="9"/>
  <c r="G276" i="9"/>
  <c r="G275" i="9"/>
  <c r="G274" i="9"/>
  <c r="G273" i="9"/>
  <c r="G272" i="9"/>
  <c r="G271" i="9"/>
  <c r="G270" i="9"/>
  <c r="G269" i="9"/>
  <c r="G268" i="9"/>
  <c r="G266" i="9"/>
  <c r="G265" i="9"/>
  <c r="G264" i="9"/>
  <c r="G261" i="9"/>
  <c r="G260" i="9"/>
  <c r="G259" i="9"/>
  <c r="G257" i="9"/>
  <c r="G256" i="9"/>
  <c r="G253" i="9"/>
  <c r="G252" i="9"/>
  <c r="G249" i="9"/>
  <c r="G248" i="9"/>
  <c r="G246" i="9"/>
  <c r="G245" i="9"/>
  <c r="G244" i="9"/>
  <c r="G243" i="9"/>
  <c r="G241" i="9"/>
  <c r="G239" i="9"/>
  <c r="G237" i="9"/>
  <c r="G236" i="9"/>
  <c r="G235" i="9"/>
  <c r="G233" i="9"/>
  <c r="G232" i="9"/>
  <c r="G230" i="9"/>
  <c r="G229" i="9"/>
  <c r="G225" i="9"/>
  <c r="G224" i="9"/>
  <c r="G223" i="9"/>
  <c r="G220" i="9"/>
  <c r="G219" i="9"/>
  <c r="G218" i="9"/>
  <c r="G216" i="9"/>
  <c r="G215" i="9"/>
  <c r="G213" i="9"/>
  <c r="G212" i="9"/>
  <c r="G209" i="9"/>
  <c r="G208" i="9"/>
  <c r="G207" i="9"/>
  <c r="G205" i="9"/>
  <c r="G204" i="9"/>
  <c r="G202" i="9"/>
  <c r="G201" i="9"/>
  <c r="G200" i="9"/>
  <c r="G199" i="9"/>
  <c r="G197" i="9"/>
  <c r="G196" i="9"/>
  <c r="G195" i="9"/>
  <c r="G193" i="9"/>
  <c r="G192" i="9"/>
  <c r="G191" i="9"/>
  <c r="G190" i="9"/>
  <c r="G187" i="9"/>
  <c r="G186" i="9"/>
  <c r="G184" i="9"/>
  <c r="G183" i="9"/>
  <c r="G182" i="9"/>
  <c r="G179" i="9"/>
  <c r="G176" i="9"/>
  <c r="G175" i="9"/>
  <c r="G174" i="9"/>
  <c r="G172" i="9"/>
  <c r="G171" i="9"/>
  <c r="G170" i="9"/>
  <c r="G168" i="9"/>
  <c r="G167" i="9"/>
  <c r="G166" i="9"/>
  <c r="G165" i="9"/>
  <c r="G163" i="9"/>
  <c r="G161" i="9"/>
  <c r="G160" i="9"/>
  <c r="G159" i="9"/>
  <c r="G157" i="9"/>
  <c r="G155" i="9"/>
  <c r="G154" i="9"/>
  <c r="G153" i="9"/>
  <c r="G152" i="9"/>
  <c r="G151" i="9"/>
  <c r="G150" i="9"/>
  <c r="G148" i="9"/>
  <c r="G147" i="9"/>
  <c r="G146" i="9"/>
  <c r="G144" i="9"/>
  <c r="G139" i="9"/>
  <c r="G138" i="9"/>
  <c r="G137" i="9"/>
  <c r="G136" i="9"/>
  <c r="G135" i="9"/>
  <c r="G134" i="9"/>
  <c r="G133" i="9"/>
  <c r="G132" i="9"/>
  <c r="G131" i="9"/>
  <c r="G130" i="9"/>
  <c r="G129" i="9"/>
  <c r="G128" i="9"/>
  <c r="G127" i="9"/>
  <c r="G126" i="9"/>
  <c r="G125" i="9"/>
  <c r="G124" i="9"/>
  <c r="G123" i="9"/>
  <c r="G122" i="9"/>
  <c r="G121" i="9"/>
  <c r="G120" i="9"/>
  <c r="G119" i="9"/>
  <c r="G118" i="9"/>
  <c r="G117" i="9"/>
  <c r="G116" i="9"/>
  <c r="G114" i="9"/>
  <c r="G113" i="9"/>
  <c r="G110" i="9"/>
  <c r="G107" i="9"/>
  <c r="G106" i="9"/>
  <c r="G105" i="9"/>
  <c r="G104" i="9"/>
  <c r="G103" i="9"/>
  <c r="G102" i="9"/>
  <c r="G101" i="9"/>
  <c r="G100" i="9"/>
  <c r="G99" i="9"/>
  <c r="G98" i="9"/>
  <c r="G96" i="9"/>
  <c r="G95" i="9"/>
  <c r="G93" i="9"/>
  <c r="G92" i="9"/>
  <c r="G91" i="9"/>
  <c r="G88" i="9"/>
  <c r="G87" i="9"/>
  <c r="G86" i="9"/>
  <c r="G85" i="9"/>
  <c r="G84" i="9"/>
  <c r="G83" i="9"/>
  <c r="G82" i="9"/>
  <c r="G81" i="9"/>
  <c r="G80" i="9"/>
  <c r="G79" i="9"/>
  <c r="G78" i="9"/>
  <c r="G77" i="9"/>
  <c r="G76" i="9"/>
  <c r="G75" i="9"/>
  <c r="G73" i="9"/>
  <c r="G71" i="9"/>
  <c r="G69" i="9"/>
  <c r="G68" i="9"/>
  <c r="G67" i="9"/>
  <c r="G65" i="9"/>
  <c r="G63" i="9"/>
  <c r="G62" i="9"/>
  <c r="G61" i="9"/>
  <c r="G60" i="9"/>
  <c r="G59" i="9"/>
  <c r="G57" i="9"/>
  <c r="G56" i="9"/>
  <c r="G55" i="9"/>
  <c r="G54" i="9"/>
  <c r="G52" i="9"/>
  <c r="G51" i="9"/>
  <c r="G50" i="9"/>
  <c r="G49" i="9"/>
  <c r="G48" i="9"/>
  <c r="G47" i="9"/>
  <c r="G46" i="9"/>
  <c r="G45" i="9"/>
  <c r="G44" i="9"/>
  <c r="G43" i="9"/>
  <c r="G41" i="9"/>
  <c r="G40" i="9"/>
  <c r="G39" i="9"/>
  <c r="G37" i="9"/>
  <c r="G36" i="9"/>
  <c r="G35" i="9"/>
  <c r="G34" i="9"/>
  <c r="G32" i="9"/>
  <c r="G31" i="9"/>
  <c r="G30" i="9"/>
  <c r="G29" i="9"/>
  <c r="G27" i="9"/>
  <c r="G26" i="9"/>
  <c r="G25" i="9"/>
  <c r="G23" i="9"/>
  <c r="G20" i="9"/>
  <c r="G18" i="9"/>
  <c r="G17" i="9"/>
  <c r="G16" i="9"/>
  <c r="G15" i="9"/>
  <c r="G12" i="9"/>
  <c r="G10" i="9"/>
  <c r="G9" i="9"/>
  <c r="G8" i="9"/>
  <c r="G7" i="9"/>
  <c r="G6" i="9"/>
  <c r="G5" i="9"/>
  <c r="G4" i="9"/>
  <c r="G3" i="9"/>
  <c r="G2" i="9"/>
  <c r="G927" i="9"/>
  <c r="G901" i="9"/>
  <c r="G899" i="9"/>
  <c r="G890" i="9"/>
  <c r="G858" i="9"/>
  <c r="G849" i="9"/>
  <c r="G828" i="9"/>
  <c r="G800" i="9"/>
  <c r="G797" i="9"/>
  <c r="G785" i="9"/>
  <c r="G773" i="9"/>
  <c r="G769" i="9"/>
  <c r="G765" i="9"/>
  <c r="G761" i="9"/>
  <c r="G745" i="9"/>
  <c r="G726" i="9"/>
  <c r="G696" i="9"/>
  <c r="G671" i="9"/>
  <c r="G652" i="9"/>
  <c r="G620" i="9"/>
  <c r="G576" i="9"/>
  <c r="G547" i="9"/>
  <c r="G544" i="9"/>
  <c r="G520" i="9"/>
  <c r="G468" i="9"/>
  <c r="G436" i="9"/>
  <c r="G428" i="9"/>
  <c r="G424" i="9"/>
  <c r="G396" i="9"/>
  <c r="G384" i="9"/>
  <c r="G380" i="9"/>
  <c r="G355" i="9"/>
  <c r="G263" i="9"/>
  <c r="G240" i="9"/>
  <c r="G164" i="9"/>
  <c r="G156" i="9"/>
  <c r="G140" i="9"/>
  <c r="G112" i="9"/>
  <c r="G108" i="9"/>
  <c r="G64" i="9"/>
  <c r="G28" i="9"/>
  <c r="G847" i="9"/>
  <c r="G854" i="9"/>
  <c r="G914" i="9"/>
  <c r="G919" i="9"/>
  <c r="G920" i="9"/>
  <c r="G921" i="9"/>
  <c r="G922" i="9"/>
  <c r="G923" i="9"/>
  <c r="G924" i="9"/>
  <c r="G925" i="9"/>
  <c r="G926" i="9"/>
  <c r="G907" i="9"/>
  <c r="G903" i="9"/>
  <c r="G895" i="9"/>
  <c r="G892" i="9"/>
  <c r="G888" i="9"/>
  <c r="G884" i="9"/>
  <c r="G880" i="9"/>
  <c r="G876" i="9"/>
  <c r="G872" i="9"/>
  <c r="G864" i="9"/>
  <c r="G860" i="9"/>
  <c r="G805" i="9"/>
  <c r="G794" i="9"/>
  <c r="G784" i="9"/>
  <c r="G741" i="9"/>
  <c r="G707" i="9"/>
  <c r="G704" i="9"/>
  <c r="G651" i="9"/>
  <c r="G649" i="9"/>
  <c r="G645" i="9"/>
  <c r="G629" i="9"/>
  <c r="G625" i="9"/>
  <c r="G616" i="9"/>
  <c r="G604" i="9"/>
  <c r="G537" i="9"/>
  <c r="G533" i="9"/>
  <c r="G529" i="9"/>
  <c r="G501" i="9"/>
  <c r="G497" i="9"/>
  <c r="G481" i="9"/>
  <c r="G473" i="9"/>
  <c r="G469" i="9"/>
  <c r="G465" i="9"/>
  <c r="G461" i="9"/>
  <c r="G457" i="9"/>
  <c r="G437" i="9"/>
  <c r="G433" i="9"/>
  <c r="G405" i="9"/>
  <c r="G400" i="9"/>
  <c r="G385" i="9"/>
  <c r="G368" i="9"/>
  <c r="G341" i="9"/>
  <c r="G329" i="9"/>
  <c r="G320" i="9"/>
  <c r="G292" i="9"/>
  <c r="G285" i="9"/>
  <c r="G217" i="9"/>
  <c r="G185" i="9"/>
  <c r="G173" i="9"/>
  <c r="G141" i="9"/>
  <c r="G33" i="9"/>
  <c r="G837" i="9"/>
  <c r="G831" i="9"/>
  <c r="G829" i="9"/>
  <c r="G811" i="9"/>
  <c r="G793" i="9"/>
  <c r="G786" i="9"/>
  <c r="G781" i="9"/>
  <c r="G776" i="9"/>
  <c r="G774" i="9"/>
  <c r="G770" i="9"/>
  <c r="G757" i="9"/>
  <c r="G735" i="9"/>
  <c r="G734" i="9"/>
  <c r="G733" i="9"/>
  <c r="G729" i="9"/>
  <c r="G725" i="9"/>
  <c r="G701" i="9"/>
  <c r="G674" i="9"/>
  <c r="G673" i="9"/>
  <c r="G669" i="9"/>
  <c r="G657" i="9"/>
  <c r="G655" i="9"/>
  <c r="G650" i="9"/>
  <c r="G647" i="9"/>
  <c r="G632" i="9"/>
  <c r="G631" i="9"/>
  <c r="G627" i="9"/>
  <c r="G623" i="9"/>
  <c r="G619" i="9"/>
  <c r="G618" i="9"/>
  <c r="G611" i="9"/>
  <c r="G608" i="9"/>
  <c r="G606" i="9"/>
  <c r="G597" i="9"/>
  <c r="G592" i="9"/>
  <c r="G590" i="9"/>
  <c r="G585" i="9"/>
  <c r="G584" i="9"/>
  <c r="G583" i="9"/>
  <c r="G581" i="9"/>
  <c r="G564" i="9"/>
  <c r="G560" i="9"/>
  <c r="G557" i="9"/>
  <c r="G548" i="9"/>
  <c r="G541" i="9"/>
  <c r="G531" i="9"/>
  <c r="G525" i="9"/>
  <c r="G523" i="9"/>
  <c r="G522" i="9"/>
  <c r="G521" i="9"/>
  <c r="G519" i="9"/>
  <c r="G517" i="9"/>
  <c r="G513" i="9"/>
  <c r="G511" i="9"/>
  <c r="G509" i="9"/>
  <c r="G502" i="9"/>
  <c r="G495" i="9"/>
  <c r="G491" i="9"/>
  <c r="G463" i="9"/>
  <c r="G451" i="9"/>
  <c r="G447" i="9"/>
  <c r="G435" i="9"/>
  <c r="G420" i="9"/>
  <c r="G416" i="9"/>
  <c r="G414" i="9"/>
  <c r="G399" i="9"/>
  <c r="G397" i="9"/>
  <c r="G364" i="9"/>
  <c r="G361" i="9"/>
  <c r="G360" i="9"/>
  <c r="G357" i="9"/>
  <c r="G352" i="9"/>
  <c r="G349" i="9"/>
  <c r="G348" i="9"/>
  <c r="G333" i="9"/>
  <c r="G323" i="9"/>
  <c r="G315" i="9"/>
  <c r="G313" i="9"/>
  <c r="G312" i="9"/>
  <c r="G305" i="9"/>
  <c r="G303" i="9"/>
  <c r="G300" i="9"/>
  <c r="G267" i="9"/>
  <c r="G254" i="9"/>
  <c r="G251" i="9"/>
  <c r="G238" i="9"/>
  <c r="G221" i="9"/>
  <c r="G203" i="9"/>
  <c r="G189" i="9"/>
  <c r="G188" i="9"/>
  <c r="G181" i="9"/>
  <c r="G180" i="9"/>
  <c r="G177" i="9"/>
  <c r="G169" i="9"/>
  <c r="G149" i="9"/>
  <c r="G145" i="9"/>
  <c r="G111" i="9"/>
  <c r="G109" i="9"/>
  <c r="G97" i="9"/>
  <c r="G89" i="9"/>
  <c r="G74" i="9"/>
  <c r="G72" i="9"/>
  <c r="G58" i="9"/>
  <c r="G38" i="9"/>
  <c r="G21" i="9"/>
  <c r="G14" i="9"/>
  <c r="G13" i="9"/>
  <c r="G717" i="9"/>
  <c r="G568" i="9"/>
  <c r="G553" i="9"/>
  <c r="G460" i="9"/>
  <c r="G24" i="9"/>
  <c r="G846" i="9"/>
  <c r="C1" i="6"/>
  <c r="N30" i="1"/>
  <c r="G845" i="9"/>
  <c r="G834" i="9"/>
  <c r="G642" i="9"/>
  <c r="G634" i="9"/>
  <c r="G579" i="9"/>
  <c r="G563" i="9"/>
  <c r="G558" i="9"/>
  <c r="G555" i="9"/>
  <c r="G549" i="9"/>
  <c r="G526" i="9"/>
  <c r="G507" i="9"/>
  <c r="G446" i="9"/>
  <c r="G411" i="9"/>
  <c r="G343" i="9"/>
  <c r="G255" i="9"/>
  <c r="G247" i="9"/>
  <c r="G242" i="9"/>
  <c r="G231" i="9"/>
  <c r="G228" i="9"/>
  <c r="G227" i="9"/>
  <c r="G226" i="9"/>
  <c r="G214" i="9"/>
  <c r="G198" i="9"/>
  <c r="G194" i="9"/>
  <c r="G143" i="9"/>
  <c r="G70" i="9"/>
  <c r="G53" i="9"/>
  <c r="G22" i="9"/>
  <c r="G758" i="9"/>
  <c r="G835" i="9"/>
  <c r="G815" i="9"/>
  <c r="G778" i="9"/>
  <c r="G766" i="9"/>
  <c r="G762" i="9"/>
  <c r="G750" i="9"/>
  <c r="G737" i="9"/>
  <c r="G703" i="9"/>
  <c r="G670" i="9"/>
  <c r="G666" i="9"/>
  <c r="G659" i="9"/>
  <c r="G643" i="9"/>
  <c r="G635" i="9"/>
  <c r="G615" i="9"/>
  <c r="G603" i="9"/>
  <c r="G587" i="9"/>
  <c r="G566" i="9"/>
  <c r="G450" i="9"/>
  <c r="G403" i="9"/>
  <c r="G258" i="9"/>
  <c r="G211" i="9"/>
  <c r="G115" i="9"/>
  <c r="G42" i="9"/>
  <c r="G19" i="9"/>
  <c r="G11" i="9"/>
  <c r="G318" i="9"/>
  <c r="B2" i="10"/>
  <c r="C1" i="7"/>
  <c r="N29" i="1"/>
  <c r="G910" i="9"/>
  <c r="M6" i="1" l="1"/>
  <c r="M7" i="1"/>
</calcChain>
</file>

<file path=xl/sharedStrings.xml><?xml version="1.0" encoding="utf-8"?>
<sst xmlns="http://schemas.openxmlformats.org/spreadsheetml/2006/main" count="22815" uniqueCount="10153">
  <si>
    <r>
      <t xml:space="preserve">Наименование отчитывающейся
 организации                     </t>
    </r>
    <r>
      <rPr>
        <sz val="8"/>
        <color indexed="12"/>
        <rFont val="Times New Roman"/>
        <family val="1"/>
        <charset val="204"/>
      </rPr>
      <t xml:space="preserve">                    </t>
    </r>
  </si>
  <si>
    <t>Наименование отчетного периода</t>
  </si>
  <si>
    <t>h</t>
  </si>
  <si>
    <t>Y</t>
  </si>
  <si>
    <t>Наименование организации, представившей отчет</t>
  </si>
  <si>
    <t>А</t>
  </si>
  <si>
    <t>Наименование получателя</t>
  </si>
  <si>
    <t>Текущая дата печати:</t>
  </si>
  <si>
    <t>Код:</t>
  </si>
  <si>
    <t>Гарнизонные военные суды</t>
  </si>
  <si>
    <t>Окружным (флотским) военным судам</t>
  </si>
  <si>
    <t>Окружные (флотские) военные суды</t>
  </si>
  <si>
    <t>Cтатус</t>
  </si>
  <si>
    <t>Код формулы</t>
  </si>
  <si>
    <t>Формула</t>
  </si>
  <si>
    <t>Описание формулы</t>
  </si>
  <si>
    <t>Областные и равные им суды</t>
  </si>
  <si>
    <t xml:space="preserve">ФОРМА № 01.1 </t>
  </si>
  <si>
    <t>Ежеквартальная</t>
  </si>
  <si>
    <t>Категория суда</t>
  </si>
  <si>
    <t>Районный суд</t>
  </si>
  <si>
    <t>Категория дел</t>
  </si>
  <si>
    <t>Виды 
преступлений</t>
  </si>
  <si>
    <t>Исключено обвинение 
(лиц)</t>
  </si>
  <si>
    <t>Изменена квалификация (лиц)</t>
  </si>
  <si>
    <t>Возвращено прокурору в отношении лиц по основной квалификации</t>
  </si>
  <si>
    <t>Прекращено дел судом первой инстанции в отношении лиц</t>
  </si>
  <si>
    <t>Рассмотрено дел с вынесением приговора
(по основной статье обвинения)</t>
  </si>
  <si>
    <t>Оправдано</t>
  </si>
  <si>
    <t>Оправдан</t>
  </si>
  <si>
    <t>Осуждено</t>
  </si>
  <si>
    <t>Осужден</t>
  </si>
  <si>
    <t>Статья УК РФ по обвинительному заключению</t>
  </si>
  <si>
    <t>лишение свободы реально</t>
  </si>
  <si>
    <t>лишение свободы условно</t>
  </si>
  <si>
    <t>штраф</t>
  </si>
  <si>
    <t>Б</t>
  </si>
  <si>
    <t>Организация преступного сообщества</t>
  </si>
  <si>
    <t>Похищение человека, незаконное лишение свободы, торговля людьми, использование рабского труда</t>
  </si>
  <si>
    <t>Легализация преступных доходов</t>
  </si>
  <si>
    <t xml:space="preserve">ст.112 ч.2 п."е" </t>
  </si>
  <si>
    <t>ст.213 ч.1 п."б"</t>
  </si>
  <si>
    <t xml:space="preserve">ст.239 </t>
  </si>
  <si>
    <t xml:space="preserve">ст.244 </t>
  </si>
  <si>
    <t>Резервная строка</t>
  </si>
  <si>
    <t>Прекращено дело судом первой инстанции в отношении лиц</t>
  </si>
  <si>
    <t>на  транспорте</t>
  </si>
  <si>
    <t>в  сфере образования (в т.ч. преподаватели)</t>
  </si>
  <si>
    <t>в судах, учреждениях и органах юстиции</t>
  </si>
  <si>
    <t>в вооруженных силах и военизированных ведомствах</t>
  </si>
  <si>
    <t>t</t>
  </si>
  <si>
    <t>n</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</si>
  <si>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</si>
  <si>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</si>
  <si>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</si>
  <si>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</si>
  <si>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</si>
  <si>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</si>
  <si>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</si>
  <si>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</si>
  <si>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</si>
  <si>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</si>
  <si>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</si>
  <si>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</si>
  <si>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</si>
  <si>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</si>
  <si>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</si>
  <si>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</si>
  <si>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</si>
  <si>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</si>
  <si>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</si>
  <si>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10 января, 10 апреля, 
10 июля, 10 октября</t>
  </si>
  <si>
    <t>15 января, 15 апреля, 
15 июля, 15 октября</t>
  </si>
  <si>
    <t>20 января, 20 апреля, 
20 июля, 20 октября</t>
  </si>
  <si>
    <t>Примечание к разделу 1:</t>
  </si>
  <si>
    <t>ст. 159.5</t>
  </si>
  <si>
    <t>ст. 159.6</t>
  </si>
  <si>
    <t>Руководитель</t>
  </si>
  <si>
    <t>должность                инициалы, фамилия                  подпись</t>
  </si>
  <si>
    <t>М.П.</t>
  </si>
  <si>
    <t>номер телефона</t>
  </si>
  <si>
    <t>дата составления отчета</t>
  </si>
  <si>
    <t>Примечание к разделу 3:</t>
  </si>
  <si>
    <t>Примечание к разделу 2:</t>
  </si>
  <si>
    <t>Преступления экстремистской направленности
(п.1, п.1.1 Перечня № 20)</t>
  </si>
  <si>
    <t>Значения элементов</t>
  </si>
  <si>
    <t>Примечание: внести реквизиты судебного решения.</t>
  </si>
  <si>
    <t>Управления Судебного департамента в субъектах Российской Федерации</t>
  </si>
  <si>
    <t>в сфере здравоохранения и соцобеспечения</t>
  </si>
  <si>
    <t>ст. 141.1</t>
  </si>
  <si>
    <t>ст. 184</t>
  </si>
  <si>
    <t>ст. 204</t>
  </si>
  <si>
    <t>ст. 289</t>
  </si>
  <si>
    <t>ст. 290</t>
  </si>
  <si>
    <t>ст. 291</t>
  </si>
  <si>
    <t>ст. 291.1</t>
  </si>
  <si>
    <t>При условии связи с преступлениями  коррупционной направленности
(п. 3.1 Перечня)</t>
  </si>
  <si>
    <t>ст. 174</t>
  </si>
  <si>
    <t>ст. 174.1</t>
  </si>
  <si>
    <t>ст. 175</t>
  </si>
  <si>
    <t>ст. 210 ч. 3</t>
  </si>
  <si>
    <t>ст. 294</t>
  </si>
  <si>
    <t xml:space="preserve">ст. 295 </t>
  </si>
  <si>
    <t>ст. 296</t>
  </si>
  <si>
    <t xml:space="preserve">ст. 302 </t>
  </si>
  <si>
    <t xml:space="preserve">ст. 307 </t>
  </si>
  <si>
    <t>ст. 309</t>
  </si>
  <si>
    <t>ст. 141 ч .2  п. "а", "б"</t>
  </si>
  <si>
    <t>ст. 142 ч. 2</t>
  </si>
  <si>
    <t>ст. 170</t>
  </si>
  <si>
    <t>ст. 201</t>
  </si>
  <si>
    <t>ст. 202</t>
  </si>
  <si>
    <t>ст.  285</t>
  </si>
  <si>
    <t>ст. 285.1</t>
  </si>
  <si>
    <t>ст. 285.2</t>
  </si>
  <si>
    <t>ст. 285.3</t>
  </si>
  <si>
    <t>ст. 292</t>
  </si>
  <si>
    <t>ст. 305</t>
  </si>
  <si>
    <t>ст. 226 ч. 3 п."в"</t>
  </si>
  <si>
    <t>ст. 226.1 ч. 3</t>
  </si>
  <si>
    <t>ст. 228.2 ч. 2</t>
  </si>
  <si>
    <t>ст. 183 ч. 3, 4</t>
  </si>
  <si>
    <t>ст. 303 ч. 1, 3</t>
  </si>
  <si>
    <t>ст. 322.1</t>
  </si>
  <si>
    <t>ст. 322.2</t>
  </si>
  <si>
    <t>ст. 322.3</t>
  </si>
  <si>
    <t>ст. 159.1 ч. 3,4</t>
  </si>
  <si>
    <t>ст. 159.2 ч. 3, 4</t>
  </si>
  <si>
    <t>ст. 159.3 ч. 3, 4</t>
  </si>
  <si>
    <t>ст. 159.5 ч. 3, 4</t>
  </si>
  <si>
    <t>ст. 159.6 ч. 3, 4</t>
  </si>
  <si>
    <t>ст. 229 ч. 3</t>
  </si>
  <si>
    <t>ст. 229 ч. 4</t>
  </si>
  <si>
    <t>ст. 228.1 ч. 5</t>
  </si>
  <si>
    <t>ст. 159</t>
  </si>
  <si>
    <t>ст. 159.1</t>
  </si>
  <si>
    <t>ст. 159.2</t>
  </si>
  <si>
    <t>ст. 159.3</t>
  </si>
  <si>
    <t xml:space="preserve">ст. 169 </t>
  </si>
  <si>
    <t>ст. 178</t>
  </si>
  <si>
    <t>ст. 179</t>
  </si>
  <si>
    <t>Бумажный вариант электронной версии не представлять</t>
  </si>
  <si>
    <t>Управлению Судебного департамента в субъекте Российской Федерации</t>
  </si>
  <si>
    <t>ст. 204.1</t>
  </si>
  <si>
    <t>ст. 204.2 ч. 1</t>
  </si>
  <si>
    <t>ст. 204.2 ч. 2</t>
  </si>
  <si>
    <t>ст. 291.2 ч.1</t>
  </si>
  <si>
    <t>ст. 291.2 ч. 2</t>
  </si>
  <si>
    <t>ст. 159 ч. 5, 6, 7</t>
  </si>
  <si>
    <t>№ стр.</t>
  </si>
  <si>
    <t>ст. 205.6</t>
  </si>
  <si>
    <t>ст. 361</t>
  </si>
  <si>
    <t>ст. 116</t>
  </si>
  <si>
    <t>Перечень преступлений коррупционной направленности, предлагаемых  для отчетов о результатах работы судов и мировых судей и о числе осужденных в соответствии с Перечнем статей Уголовного кодекса Российской Федерации коррупционной направленности, используемый при формировании статистической отчетности Генеральной прокуратурой Российской Федерацией и Министерством внутренних дел Российской Федерации (Перечень № 23)</t>
  </si>
  <si>
    <t>Статьи Уголовного кодекса Российской Федерации</t>
  </si>
  <si>
    <t xml:space="preserve">Всего осуждено по основной квалификации
</t>
  </si>
  <si>
    <t>Род занятий</t>
  </si>
  <si>
    <t>Иные лица, являющиеся участниками преступления коррупционной направленности</t>
  </si>
  <si>
    <t>Совершено преступление
 в период</t>
  </si>
  <si>
    <t>Занимаемая должность</t>
  </si>
  <si>
    <t xml:space="preserve">Из гр.1 осуждены лица за совершение преступлений </t>
  </si>
  <si>
    <t>судьи</t>
  </si>
  <si>
    <t>государственные, муниципальные служащие</t>
  </si>
  <si>
    <t>работник суда</t>
  </si>
  <si>
    <t>прокурор</t>
  </si>
  <si>
    <t>работники органов прокуратуры</t>
  </si>
  <si>
    <t xml:space="preserve">следователь </t>
  </si>
  <si>
    <t>сотрудники ОВД, сотрудник полиции (не вкл. ГИБДД)</t>
  </si>
  <si>
    <t>сотрудники ГИБДД</t>
  </si>
  <si>
    <t>сотрудники налоговых органов</t>
  </si>
  <si>
    <t>сотрудники госпожнадзора</t>
  </si>
  <si>
    <t>сотрудники таможенных органов</t>
  </si>
  <si>
    <t>судебные приставы</t>
  </si>
  <si>
    <t>сотрудники службы исполнения наказания</t>
  </si>
  <si>
    <t>иные сотрудники правоохранительных органов</t>
  </si>
  <si>
    <t>адвокаты</t>
  </si>
  <si>
    <t>нотариусы, аудиторы</t>
  </si>
  <si>
    <t>служащие коммерческой или иной организации</t>
  </si>
  <si>
    <t>военнослужащие по контракту</t>
  </si>
  <si>
    <t>лица, осуществляющие предпринимательскую деятельность или участвующие
 в предпринимательской деятельности или индивидуальные предприниматели</t>
  </si>
  <si>
    <t>осуществления депутатских полномочий,  избирательной компании</t>
  </si>
  <si>
    <t>исполнения обязанностей присяжных и арбитражных заседателей</t>
  </si>
  <si>
    <t xml:space="preserve">итого </t>
  </si>
  <si>
    <t xml:space="preserve"> руководитель (владелец) предприятия, учреждения, организации</t>
  </si>
  <si>
    <t>должностное лицо, включая лицо, выполняющее управленческие функции</t>
  </si>
  <si>
    <t>иные недолжностные лица с материальной ответственностью</t>
  </si>
  <si>
    <t>в правоохранительных органах</t>
  </si>
  <si>
    <t xml:space="preserve"> ст. 226.1 п. "а" ч. 2</t>
  </si>
  <si>
    <t xml:space="preserve">ст. 229.1 п. "б" ч. 2 </t>
  </si>
  <si>
    <t>Преступления, относящиеся к перечню в соответствии с международными актами при наличии  связи с преступлениями  коррупционной направленности
(п. 3.2 Перечня)</t>
  </si>
  <si>
    <t>ст. 303 ч. 2, 4</t>
  </si>
  <si>
    <t>ст. 229 ч. 2 п."в"</t>
  </si>
  <si>
    <t xml:space="preserve"> ст. 229.1 ч. 3</t>
  </si>
  <si>
    <t xml:space="preserve"> ст. 229.1 ч. 4</t>
  </si>
  <si>
    <r>
      <t xml:space="preserve">ст. 228.1 ч. 3  п."б" </t>
    </r>
    <r>
      <rPr>
        <b/>
        <vertAlign val="superscript"/>
        <sz val="28"/>
        <rFont val="Times New Roman"/>
        <family val="1"/>
        <charset val="204"/>
      </rPr>
      <t>1</t>
    </r>
  </si>
  <si>
    <t xml:space="preserve"> ст. 256  ч. 3</t>
  </si>
  <si>
    <t xml:space="preserve">  ст.258 ч. 2</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</si>
  <si>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незаконным использованием служебного положения (п. 3.6 Перечня)</t>
  </si>
  <si>
    <t>ст. 159 ч. 3, 4</t>
  </si>
  <si>
    <t xml:space="preserve">ст. 160 ч. 3, 4 </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</si>
  <si>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незаконным использованием служебного положения и с корыстным мотивом (п. 3.7 Перечня)</t>
  </si>
  <si>
    <t>² в соответствии со Сводным перечнем государственных должностей Российской Федерации (Указ Президента Российской Федерации от 11.01.1995 N 32)  и Перечнем типовых государственных должностей субъектов Российской Федерации (Указ Президента Российской Федерации от 4 декабря 2009 г. N 1381 )</t>
  </si>
  <si>
    <t>Должностное лицо, ответственное за составление  отчета</t>
  </si>
  <si>
    <t>Поступило дел
о преступлениях, относящихся к Перечню
№ 23 без дополнительных условий</t>
  </si>
  <si>
    <t>основная квалификация 
(по количеству дел)</t>
  </si>
  <si>
    <t xml:space="preserve">основная квалификация 
</t>
  </si>
  <si>
    <t>исправительные работы</t>
  </si>
  <si>
    <t>обязательные работы</t>
  </si>
  <si>
    <t>принудительные работы</t>
  </si>
  <si>
    <t>лишение права занимать определенные должности или заниматься определенной деятельностью</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</si>
  <si>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корыстным мотивом
 (п. 3.5 и 3.5.1 Перечня)</t>
  </si>
  <si>
    <t>Преступления, которые могут способствовать совершению преступлений коррупционной направленности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(п. 4 Перечня), за исключением, включенных в п. 3.6 Перечня</t>
  </si>
  <si>
    <t xml:space="preserve">Всего по преступлениям коррупционной направленности
 </t>
  </si>
  <si>
    <r>
      <rPr>
        <b/>
        <vertAlign val="superscript"/>
        <sz val="22"/>
        <rFont val="Times New Roman"/>
        <family val="1"/>
        <charset val="204"/>
      </rPr>
      <t>1</t>
    </r>
    <r>
      <rPr>
        <b/>
        <sz val="22"/>
        <rFont val="Times New Roman"/>
        <family val="1"/>
        <charset val="204"/>
      </rPr>
      <t xml:space="preserve"> П. 3.5.1 дата совершения преступления  раньше 01.01.2013 </t>
    </r>
  </si>
  <si>
    <r>
      <rPr>
        <b/>
        <vertAlign val="superscript"/>
        <sz val="22"/>
        <rFont val="Times New Roman"/>
        <family val="1"/>
        <charset val="204"/>
      </rPr>
      <t>2</t>
    </r>
    <r>
      <rPr>
        <b/>
        <sz val="22"/>
        <rFont val="Times New Roman"/>
        <family val="1"/>
        <charset val="204"/>
      </rPr>
      <t xml:space="preserve"> В графе учитывается число лиц, которые учтены по основной квалификации по иным статьям УК РФ </t>
    </r>
  </si>
  <si>
    <r>
      <rPr>
        <b/>
        <vertAlign val="superscript"/>
        <sz val="22"/>
        <rFont val="Times New Roman"/>
        <family val="1"/>
        <charset val="204"/>
      </rPr>
      <t>3</t>
    </r>
    <r>
      <rPr>
        <b/>
        <sz val="22"/>
        <rFont val="Times New Roman"/>
        <family val="1"/>
        <charset val="204"/>
      </rPr>
      <t xml:space="preserve"> В графе учитывается число дел, которые учтены по основной квалификации по иным статьям УК РФ </t>
    </r>
  </si>
  <si>
    <t>Поступило дел
о преступлениях, относящихся к перечням № 20, 
№ 22* без дополнительных условий</t>
  </si>
  <si>
    <t>основная квалификация
(по количеству дел)</t>
  </si>
  <si>
    <r>
      <t xml:space="preserve">дополнительная квалификация </t>
    </r>
    <r>
      <rPr>
        <b/>
        <vertAlign val="superscript"/>
        <sz val="32"/>
        <rFont val="Times New Roman"/>
        <family val="1"/>
        <charset val="204"/>
      </rPr>
      <t>13</t>
    </r>
    <r>
      <rPr>
        <b/>
        <sz val="32"/>
        <rFont val="Times New Roman"/>
        <family val="1"/>
        <charset val="204"/>
      </rPr>
      <t xml:space="preserve">
(по количеству дел)  </t>
    </r>
  </si>
  <si>
    <r>
      <t xml:space="preserve">дополнительная квалификация </t>
    </r>
    <r>
      <rPr>
        <b/>
        <vertAlign val="superscript"/>
        <sz val="32"/>
        <rFont val="Times New Roman"/>
        <family val="1"/>
        <charset val="204"/>
      </rPr>
      <t>12</t>
    </r>
  </si>
  <si>
    <r>
      <t xml:space="preserve">дополнительная квалификация </t>
    </r>
    <r>
      <rPr>
        <b/>
        <vertAlign val="superscript"/>
        <sz val="32"/>
        <rFont val="Times New Roman"/>
        <family val="1"/>
        <charset val="204"/>
      </rPr>
      <t xml:space="preserve">12 </t>
    </r>
    <r>
      <rPr>
        <b/>
        <sz val="32"/>
        <rFont val="Times New Roman"/>
        <family val="1"/>
        <charset val="204"/>
      </rPr>
      <t xml:space="preserve"> </t>
    </r>
  </si>
  <si>
    <t xml:space="preserve">ст. 205 </t>
  </si>
  <si>
    <t xml:space="preserve">ст. 205.1 </t>
  </si>
  <si>
    <t xml:space="preserve">ст. 205.2 </t>
  </si>
  <si>
    <t>ст. 205.3</t>
  </si>
  <si>
    <t>ст. 205.4</t>
  </si>
  <si>
    <t>ст. 205.5</t>
  </si>
  <si>
    <t>ст. 208</t>
  </si>
  <si>
    <t xml:space="preserve">ст. 211 ч. 4 </t>
  </si>
  <si>
    <r>
      <t>ст. 220</t>
    </r>
    <r>
      <rPr>
        <b/>
        <vertAlign val="superscript"/>
        <sz val="28"/>
        <rFont val="Times New Roman"/>
        <family val="1"/>
        <charset val="204"/>
      </rPr>
      <t>6</t>
    </r>
  </si>
  <si>
    <r>
      <t>ст. 221</t>
    </r>
    <r>
      <rPr>
        <b/>
        <vertAlign val="superscript"/>
        <sz val="28"/>
        <rFont val="Times New Roman"/>
        <family val="1"/>
        <charset val="204"/>
      </rPr>
      <t>6</t>
    </r>
  </si>
  <si>
    <t xml:space="preserve">ст. 277 </t>
  </si>
  <si>
    <t>ст. 280</t>
  </si>
  <si>
    <t xml:space="preserve">ст. 360 </t>
  </si>
  <si>
    <r>
      <t xml:space="preserve">ст. 207 </t>
    </r>
    <r>
      <rPr>
        <b/>
        <vertAlign val="superscript"/>
        <sz val="28"/>
        <rFont val="Times New Roman"/>
        <family val="1"/>
        <charset val="204"/>
      </rPr>
      <t>4</t>
    </r>
  </si>
  <si>
    <r>
      <t xml:space="preserve"> ст. 211</t>
    </r>
    <r>
      <rPr>
        <b/>
        <vertAlign val="superscript"/>
        <sz val="28"/>
        <rFont val="Times New Roman"/>
        <family val="1"/>
        <charset val="204"/>
      </rPr>
      <t>5</t>
    </r>
  </si>
  <si>
    <r>
      <t>ст. 278</t>
    </r>
    <r>
      <rPr>
        <b/>
        <vertAlign val="superscript"/>
        <sz val="28"/>
        <rFont val="Times New Roman"/>
        <family val="1"/>
        <charset val="204"/>
      </rPr>
      <t>7</t>
    </r>
  </si>
  <si>
    <r>
      <t>ст. 279</t>
    </r>
    <r>
      <rPr>
        <b/>
        <vertAlign val="superscript"/>
        <sz val="28"/>
        <rFont val="Times New Roman"/>
        <family val="1"/>
        <charset val="204"/>
      </rPr>
      <t>7</t>
    </r>
  </si>
  <si>
    <r>
      <t xml:space="preserve">Преступление связано с террористической деятельностью </t>
    </r>
    <r>
      <rPr>
        <sz val="28"/>
        <rFont val="Times New Roman"/>
        <family val="1"/>
        <charset val="204"/>
      </rPr>
      <t>(при наличии в учете у лиц отметки о связи с террористической деятельностью</t>
    </r>
    <r>
      <rPr>
        <vertAlign val="superscript"/>
        <sz val="28"/>
        <rFont val="Times New Roman"/>
        <family val="1"/>
        <charset val="204"/>
      </rPr>
      <t>2</t>
    </r>
    <r>
      <rPr>
        <sz val="28"/>
        <rFont val="Times New Roman"/>
        <family val="1"/>
        <charset val="204"/>
      </rPr>
      <t>)</t>
    </r>
    <r>
      <rPr>
        <b/>
        <sz val="28"/>
        <rFont val="Times New Roman"/>
        <family val="1"/>
        <charset val="204"/>
      </rPr>
      <t xml:space="preserve">
(п.2 Перечня № 22)</t>
    </r>
  </si>
  <si>
    <t xml:space="preserve">ст. 206 </t>
  </si>
  <si>
    <t>ст. 209</t>
  </si>
  <si>
    <t>ст. 210</t>
  </si>
  <si>
    <t xml:space="preserve">Итого по преступлениям террористического характера </t>
  </si>
  <si>
    <t xml:space="preserve">ст. 126 </t>
  </si>
  <si>
    <t xml:space="preserve">ст. 127 </t>
  </si>
  <si>
    <t xml:space="preserve">ст. 127.1 </t>
  </si>
  <si>
    <t xml:space="preserve">ст. 127.2 </t>
  </si>
  <si>
    <r>
      <t xml:space="preserve">ст. 105 ч. 2 п. "л" </t>
    </r>
    <r>
      <rPr>
        <b/>
        <vertAlign val="superscript"/>
        <sz val="28"/>
        <rFont val="Times New Roman"/>
        <family val="1"/>
        <charset val="204"/>
      </rPr>
      <t>10</t>
    </r>
  </si>
  <si>
    <t xml:space="preserve">ст. 111 ч. 2 п."е" </t>
  </si>
  <si>
    <t xml:space="preserve">ст. 115 ч. 2 п."б" </t>
  </si>
  <si>
    <r>
      <t xml:space="preserve">ст. 116 ч. 2 п."б" </t>
    </r>
    <r>
      <rPr>
        <b/>
        <vertAlign val="superscript"/>
        <sz val="28"/>
        <rFont val="Times New Roman"/>
        <family val="1"/>
        <charset val="204"/>
      </rPr>
      <t>11</t>
    </r>
  </si>
  <si>
    <t xml:space="preserve">ст. 117 ч. 2 п."з" </t>
  </si>
  <si>
    <t>ст. 280.1</t>
  </si>
  <si>
    <t>ст. 282</t>
  </si>
  <si>
    <t>ст. 282.3</t>
  </si>
  <si>
    <t>ст. 357</t>
  </si>
  <si>
    <r>
      <t>ст. 105 ч. 2 п. "л"</t>
    </r>
    <r>
      <rPr>
        <b/>
        <vertAlign val="superscript"/>
        <sz val="28"/>
        <rFont val="Times New Roman"/>
        <family val="1"/>
        <charset val="204"/>
      </rPr>
      <t>8</t>
    </r>
  </si>
  <si>
    <t>ст. 111 ч. 3</t>
  </si>
  <si>
    <t>ст.111 ч. 4</t>
  </si>
  <si>
    <t>ст. 136</t>
  </si>
  <si>
    <r>
      <t>ст. 141</t>
    </r>
    <r>
      <rPr>
        <b/>
        <vertAlign val="superscript"/>
        <sz val="28"/>
        <rFont val="Times New Roman"/>
        <family val="1"/>
        <charset val="204"/>
      </rPr>
      <t xml:space="preserve">10 </t>
    </r>
  </si>
  <si>
    <r>
      <t xml:space="preserve">ст. 142 </t>
    </r>
    <r>
      <rPr>
        <b/>
        <vertAlign val="superscript"/>
        <sz val="28"/>
        <rFont val="Times New Roman"/>
        <family val="1"/>
        <charset val="204"/>
      </rPr>
      <t>10</t>
    </r>
  </si>
  <si>
    <r>
      <t>ст. 142.1</t>
    </r>
    <r>
      <rPr>
        <b/>
        <vertAlign val="superscript"/>
        <sz val="28"/>
        <rFont val="Times New Roman"/>
        <family val="1"/>
        <charset val="204"/>
      </rPr>
      <t>10</t>
    </r>
  </si>
  <si>
    <t>ст. 148</t>
  </si>
  <si>
    <t>ст. 149</t>
  </si>
  <si>
    <r>
      <t xml:space="preserve">ст. 150 ч. 4 </t>
    </r>
    <r>
      <rPr>
        <b/>
        <vertAlign val="superscript"/>
        <sz val="28"/>
        <rFont val="Times New Roman"/>
        <family val="1"/>
        <charset val="204"/>
      </rPr>
      <t>10</t>
    </r>
  </si>
  <si>
    <t>ст. 212</t>
  </si>
  <si>
    <r>
      <t>ст. 213</t>
    </r>
    <r>
      <rPr>
        <b/>
        <vertAlign val="superscript"/>
        <sz val="28"/>
        <rFont val="Times New Roman"/>
        <family val="1"/>
        <charset val="204"/>
      </rPr>
      <t xml:space="preserve">8 </t>
    </r>
  </si>
  <si>
    <t xml:space="preserve">ст. 213 ч. 2 </t>
  </si>
  <si>
    <r>
      <t xml:space="preserve">ст. 214 </t>
    </r>
    <r>
      <rPr>
        <b/>
        <vertAlign val="superscript"/>
        <sz val="28"/>
        <rFont val="Times New Roman"/>
        <family val="1"/>
        <charset val="204"/>
      </rPr>
      <t>9</t>
    </r>
  </si>
  <si>
    <t xml:space="preserve">ст. 214 ч. 2 </t>
  </si>
  <si>
    <t xml:space="preserve">ст. 243 </t>
  </si>
  <si>
    <r>
      <t xml:space="preserve">ст. 278 </t>
    </r>
    <r>
      <rPr>
        <b/>
        <vertAlign val="superscript"/>
        <sz val="28"/>
        <rFont val="Times New Roman"/>
        <family val="1"/>
        <charset val="204"/>
      </rPr>
      <t xml:space="preserve">10 </t>
    </r>
  </si>
  <si>
    <r>
      <t xml:space="preserve">ст. 279 </t>
    </r>
    <r>
      <rPr>
        <b/>
        <vertAlign val="superscript"/>
        <sz val="28"/>
        <rFont val="Times New Roman"/>
        <family val="1"/>
        <charset val="204"/>
      </rPr>
      <t xml:space="preserve">10 </t>
    </r>
  </si>
  <si>
    <t xml:space="preserve">ст. 335 </t>
  </si>
  <si>
    <t>ст. 336</t>
  </si>
  <si>
    <t>ст. 354.1</t>
  </si>
  <si>
    <t>Рассмотрено дел с вынесением приговора (по основной статье обвинения)</t>
  </si>
  <si>
    <t>(r,g,s,v) не заполняется</t>
  </si>
  <si>
    <t>(r,g) не заполняется</t>
  </si>
  <si>
    <t>Отчет о работе судов общей юрисдикции по рассмотрению уголовных дел по отдельным статьям Уголовного кодекса Российской Федерации по первой инстанции 
(приложение к оперативной отчетности формы № 01)</t>
  </si>
  <si>
    <t>Форма № 01.1</t>
  </si>
  <si>
    <t>из гр. 11: с участием присяжных заседателей</t>
  </si>
  <si>
    <t>Виды основных наказаний, назначенные осужденным 
(по основной квалификации)</t>
  </si>
  <si>
    <t>Освобождено от основного наказания,
назначенным осужденным 
(по основной квалификации)</t>
  </si>
  <si>
    <t>из гр. 8 с применением меры уголовно-правового характера (судебный штраф)</t>
  </si>
  <si>
    <t>из гр. 13: с участием присяжных заседателей</t>
  </si>
  <si>
    <t>из гр. 16: с участием присяжных заседателей</t>
  </si>
  <si>
    <t>другие виды</t>
  </si>
  <si>
    <t>(r,g,w,s,v) S06 разд. 2 графа 8 д.б. больше или равна графы 9</t>
  </si>
  <si>
    <t>(r,g,w,s,v) S06 разд. 1 графа 8 д.б. больше или равна графы 9</t>
  </si>
  <si>
    <t>(r,g,w,s,v) S06 разд. 1 графа 11 д.б. больше или равна графе 12</t>
  </si>
  <si>
    <t>(r,g,w,s,v) S06 разд. 2 графа 11 д.б. больше или равна гр.12</t>
  </si>
  <si>
    <t>(r,g,w,s,v) S06 разд. 2 графа 13 д.б. больше или равна гр.14</t>
  </si>
  <si>
    <t>(r,g,w,s,v) S06 разд. 2 графа 16 д.б. равна графе 1 разд. 3</t>
  </si>
  <si>
    <t>(r,g,w,s,v) S06 разд. 2 графа 16 д.б. больше или равна гр.17</t>
  </si>
  <si>
    <t>(r,g,w,s,v) S06 разд. 1 графа 16 для д.б. больше или равна гр. 17</t>
  </si>
  <si>
    <t>ст. 167</t>
  </si>
  <si>
    <t>ст. 200.5</t>
  </si>
  <si>
    <t>ст. 201.1</t>
  </si>
  <si>
    <t>ст. 285.4</t>
  </si>
  <si>
    <t>ст. 299 ч. 3</t>
  </si>
  <si>
    <t xml:space="preserve">(r,g) S06 разд. 1 графы 1-27 стр. 17-18 не заполняются </t>
  </si>
  <si>
    <t>ст. 210.1</t>
  </si>
  <si>
    <t>ст. 355</t>
  </si>
  <si>
    <t>Ф.S06r разд.2 стл.7 стр.19=0</t>
  </si>
  <si>
    <t>Ф.S06r разд.2 стл.7 стр.20=0</t>
  </si>
  <si>
    <t>Ф.S06r разд.2 стл.7 стр.21=0</t>
  </si>
  <si>
    <t>Ф.S06r разд.2 стл.7 стр.22=0</t>
  </si>
  <si>
    <t>Ф.S06r разд.2 стл.7 стр.23=0</t>
  </si>
  <si>
    <t>Ф.S06r разд.2 стл.7 стр.24=0</t>
  </si>
  <si>
    <t>Ф.S06r разд.2 стл.7 стр.25=0</t>
  </si>
  <si>
    <t>Ф.S06r разд.2 стл.7 стр.26=0</t>
  </si>
  <si>
    <t>Ф.S06r разд.2 стл.7 стр.27=0</t>
  </si>
  <si>
    <t>Ф.S06r разд.2 стл.7 стр.28=0</t>
  </si>
  <si>
    <t>Ф.S06r разд.2 стл.7 стр.29=0</t>
  </si>
  <si>
    <t>Ф.S06r разд.2 стл.7 стр.30=0</t>
  </si>
  <si>
    <t>Ф.S06r разд.2 стл.7 стр.31=0</t>
  </si>
  <si>
    <t>Ф.S06r разд.2 стл.7 стр.32=0</t>
  </si>
  <si>
    <t>Ф.S06r разд.2 стл.7 стр.33=0</t>
  </si>
  <si>
    <t>Ф.S06r разд.2 стл.7 стр.34=0</t>
  </si>
  <si>
    <t>Ф.S06r разд.2 стл.7 стр.35=0</t>
  </si>
  <si>
    <t>Ф.S06r разд.2 стл.7 стр.36=0</t>
  </si>
  <si>
    <t>Ф.S06r разд.2 стл.7 стр.37=0</t>
  </si>
  <si>
    <t>Ф.S06r разд.2 стл.7 стр.38=0</t>
  </si>
  <si>
    <t>Ф.S06r разд.2 стл.7 стр.39=0</t>
  </si>
  <si>
    <t>Ф.S06r разд.2 стл.7 стр.40=0</t>
  </si>
  <si>
    <t>Ф.S06r разд.2 стл.7 стр.41=0</t>
  </si>
  <si>
    <t>Ф.S06r разд.2 стл.7 стр.42=0</t>
  </si>
  <si>
    <t>Ф.S06r разд.2 стл.7 стр.43=0</t>
  </si>
  <si>
    <t>Ф.S06r разд.2 стл.7 стр.44=0</t>
  </si>
  <si>
    <t>Ф.S06r разд.2 стл.7 стр.45=0</t>
  </si>
  <si>
    <t>Ф.S06r разд.2 стл.7 стр.46=0</t>
  </si>
  <si>
    <t>Ф.S06r разд.2 стл.7 стр.47=0</t>
  </si>
  <si>
    <t>Ф.S06r разд.2 стл.7 стр.48=0</t>
  </si>
  <si>
    <t>Ф.S06r разд.2 стл.7 стр.49=0</t>
  </si>
  <si>
    <t>Ф.S06r разд.2 стл.7 стр.50=0</t>
  </si>
  <si>
    <t>Ф.S06r разд.2 стл.7 стр.51=0</t>
  </si>
  <si>
    <t>Ф.S06r разд.2 стл.7 стр.52=0</t>
  </si>
  <si>
    <t>Ф.S06r разд.2 стл.7 стр.53=0</t>
  </si>
  <si>
    <t>Ф.S06r разд.2 стл.7 стр.54=0</t>
  </si>
  <si>
    <t>Ф.S06r разд.2 стл.7 стр.55=0</t>
  </si>
  <si>
    <t>Ф.S06r разд.2 стл.7 стр.56=0</t>
  </si>
  <si>
    <t>Ф.S06r разд.2 стл.7 стр.57=0</t>
  </si>
  <si>
    <t>Ф.S06r разд.2 стл.7 стр.58=0</t>
  </si>
  <si>
    <t>Ф.S06r разд.2 стл.7 стр.59=0</t>
  </si>
  <si>
    <t>Ф.S06r разд.2 стл.7 стр.60=0</t>
  </si>
  <si>
    <t>Ф.S06r разд.2 стл.7 стр.61=0</t>
  </si>
  <si>
    <t>Ф.S06r разд.2 стл.7 стр.62=0</t>
  </si>
  <si>
    <t>Ф.S06r разд.2 стл.7 стр.63=0</t>
  </si>
  <si>
    <t>Ф.S06r разд.2 стл.7 стр.64=0</t>
  </si>
  <si>
    <t>Ф.S06r разд.2 стл.7 стр.65=0</t>
  </si>
  <si>
    <t>Ф.S06r разд.2 стл.7 стр.66=0</t>
  </si>
  <si>
    <t>Ф.S06r разд.2 стл.7 стр.67=0</t>
  </si>
  <si>
    <t>Ф.S06r разд.2 стл.7 стр.68=0</t>
  </si>
  <si>
    <t>Ф.S06r разд.2 стл.7 стр.69=0</t>
  </si>
  <si>
    <t>Ф.S06r разд.2 стл.7 стр.70=0</t>
  </si>
  <si>
    <t>Ф.S06r разд.2 стл.7 стр.71=0</t>
  </si>
  <si>
    <t>Ф.S06r разд.2 стл.7 стр.72=0</t>
  </si>
  <si>
    <t>Ф.S06r разд.2 стл.7 стр.73=0</t>
  </si>
  <si>
    <t>Ф.S06r разд.2 стл.7 стр.74=0</t>
  </si>
  <si>
    <t>Ф.S06r разд.2 стл.7 стр.75=0</t>
  </si>
  <si>
    <t>Ф.S06r разд.2 стл.7 стр.76=0</t>
  </si>
  <si>
    <t>Ф.S06r разд.2 стл.7 стр.77=0</t>
  </si>
  <si>
    <t>Ф.S06r разд.2 стл.7 стр.78=0</t>
  </si>
  <si>
    <t>Ф.S06r разд.2 стл.7 стр.79=0</t>
  </si>
  <si>
    <t>Ф.S06r разд.2 стл.7 стр.80=0</t>
  </si>
  <si>
    <t>Ф.S06r разд.2 стл.7 стр.81=0</t>
  </si>
  <si>
    <t>Ф.S06r разд.2 стл.7 стр.82=0</t>
  </si>
  <si>
    <t>Ф.S06r разд.2 стл.7 стр.83=0</t>
  </si>
  <si>
    <t>Ф.S06r разд.2 стл.7 стр.84=0</t>
  </si>
  <si>
    <t>Ф.S06r разд.2 стл.7 стр.85=0</t>
  </si>
  <si>
    <t>Ф.S06r разд.2 стл.7 стр.86=0</t>
  </si>
  <si>
    <t>Ф.S06r разд.3 стл.5 стр.1=0</t>
  </si>
  <si>
    <t>Ф.S06r разд.3 стл.5 стр.10=0</t>
  </si>
  <si>
    <t>Ф.S06r разд.3 стл.5 стр.11=0</t>
  </si>
  <si>
    <t>Ф.S06r разд.3 стл.5 стр.12=0</t>
  </si>
  <si>
    <t>Ф.S06r разд.3 стл.5 стр.13=0</t>
  </si>
  <si>
    <t>Ф.S06r разд.3 стл.5 стр.14=0</t>
  </si>
  <si>
    <t>Ф.S06r разд.3 стл.5 стр.15=0</t>
  </si>
  <si>
    <t>Ф.S06r разд.3 стл.5 стр.16=0</t>
  </si>
  <si>
    <t>Ф.S06r разд.3 стл.5 стр.17=0</t>
  </si>
  <si>
    <t>Ф.S06r разд.3 стл.5 стр.18=0</t>
  </si>
  <si>
    <t>Ф.S06r разд.3 стл.5 стр.19=0</t>
  </si>
  <si>
    <t>Ф.S06r разд.3 стл.5 стр.2=0</t>
  </si>
  <si>
    <t>Ф.S06r разд.3 стл.5 стр.20=0</t>
  </si>
  <si>
    <t>Ф.S06r разд.3 стл.5 стр.21=0</t>
  </si>
  <si>
    <t>Ф.S06r разд.3 стл.5 стр.22=0</t>
  </si>
  <si>
    <t>Ф.S06r разд.3 стл.5 стр.23=0</t>
  </si>
  <si>
    <t>Ф.S06r разд.3 стл.5 стр.24=0</t>
  </si>
  <si>
    <t>Ф.S06r разд.3 стл.5 стр.25=0</t>
  </si>
  <si>
    <t>Ф.S06r разд.3 стл.5 стр.26=0</t>
  </si>
  <si>
    <t>Ф.S06r разд.3 стл.5 стр.27=0</t>
  </si>
  <si>
    <t>Ф.S06r разд.3 стл.5 стр.28=0</t>
  </si>
  <si>
    <t>Ф.S06r разд.3 стл.5 стр.29=0</t>
  </si>
  <si>
    <t>Ф.S06r разд.3 стл.5 стр.3=0</t>
  </si>
  <si>
    <t>Ф.S06r разд.3 стл.5 стр.30=0</t>
  </si>
  <si>
    <t>Ф.S06r разд.3 стл.5 стр.31=0</t>
  </si>
  <si>
    <t>Ф.S06r разд.3 стл.5 стр.32=0</t>
  </si>
  <si>
    <t>Ф.S06r разд.3 стл.5 стр.33=0</t>
  </si>
  <si>
    <t>Ф.S06r разд.3 стл.5 стр.34=0</t>
  </si>
  <si>
    <t>Ф.S06r разд.3 стл.5 стр.35=0</t>
  </si>
  <si>
    <t>Ф.S06r разд.3 стл.5 стр.36=0</t>
  </si>
  <si>
    <t>Ф.S06r разд.3 стл.5 стр.37=0</t>
  </si>
  <si>
    <t>Ф.S06r разд.3 стл.5 стр.38=0</t>
  </si>
  <si>
    <t>Ф.S06r разд.3 стл.5 стр.39=0</t>
  </si>
  <si>
    <t>Ф.S06r разд.3 стл.5 стр.4=0</t>
  </si>
  <si>
    <t>Ф.S06r разд.3 стл.5 стр.40=0</t>
  </si>
  <si>
    <t>Ф.S06r разд.3 стл.5 стр.41=0</t>
  </si>
  <si>
    <t>Ф.S06r разд.3 стл.5 стр.42=0</t>
  </si>
  <si>
    <t>Ф.S06r разд.3 стл.5 стр.43=0</t>
  </si>
  <si>
    <t>Ф.S06r разд.3 стл.5 стр.44=0</t>
  </si>
  <si>
    <t>Ф.S06r разд.3 стл.5 стр.45=0</t>
  </si>
  <si>
    <t>Ф.S06r разд.3 стл.5 стр.46=0</t>
  </si>
  <si>
    <t>Ф.S06r разд.3 стл.5 стр.47=0</t>
  </si>
  <si>
    <t>Ф.S06r разд.3 стл.5 стр.48=0</t>
  </si>
  <si>
    <t>Ф.S06r разд.3 стл.5 стр.49=0</t>
  </si>
  <si>
    <t>Ф.S06r разд.3 стл.5 стр.5=0</t>
  </si>
  <si>
    <t>Ф.S06r разд.3 стл.5 стр.50=0</t>
  </si>
  <si>
    <t>Ф.S06r разд.3 стл.5 стр.51=0</t>
  </si>
  <si>
    <t>Ф.S06r разд.3 стл.5 стр.52=0</t>
  </si>
  <si>
    <t>Ф.S06r разд.3 стл.5 стр.53=0</t>
  </si>
  <si>
    <t>Ф.S06r разд.3 стл.5 стр.54=0</t>
  </si>
  <si>
    <t>Ф.S06r разд.3 стл.5 стр.55=0</t>
  </si>
  <si>
    <t>Ф.S06r разд.3 стл.5 стр.56=0</t>
  </si>
  <si>
    <t>Ф.S06r разд.3 стл.5 стр.57=0</t>
  </si>
  <si>
    <t>Ф.S06r разд.3 стл.5 стр.58=0</t>
  </si>
  <si>
    <t>Ф.S06r разд.3 стл.5 стр.59=0</t>
  </si>
  <si>
    <t>Ф.S06r разд.3 стл.5 стр.6=0</t>
  </si>
  <si>
    <t>Ф.S06r разд.3 стл.5 стр.60=0</t>
  </si>
  <si>
    <t>Ф.S06r разд.3 стл.5 стр.61=0</t>
  </si>
  <si>
    <t>Ф.S06r разд.3 стл.5 стр.62=0</t>
  </si>
  <si>
    <t>Ф.S06r разд.3 стл.5 стр.63=0</t>
  </si>
  <si>
    <t>Ф.S06r разд.3 стл.5 стр.64=0</t>
  </si>
  <si>
    <t>Ф.S06r разд.3 стл.5 стр.65=0</t>
  </si>
  <si>
    <t>Ф.S06r разд.3 стл.5 стр.66=0</t>
  </si>
  <si>
    <t>Ф.S06r разд.3 стл.5 стр.67=0</t>
  </si>
  <si>
    <t>Ф.S06r разд.3 стл.5 стр.68=0</t>
  </si>
  <si>
    <t>Ф.S06r разд.3 стл.5 стр.69=0</t>
  </si>
  <si>
    <t>Ф.S06r разд.3 стл.5 стр.7=0</t>
  </si>
  <si>
    <t>Ф.S06r разд.3 стл.5 стр.70=0</t>
  </si>
  <si>
    <t>Ф.S06r разд.3 стл.5 стр.71=0</t>
  </si>
  <si>
    <t>Ф.S06r разд.3 стл.5 стр.72=0</t>
  </si>
  <si>
    <t>Ф.S06r разд.3 стл.5 стр.73=0</t>
  </si>
  <si>
    <t>Ф.S06r разд.3 стл.5 стр.74=0</t>
  </si>
  <si>
    <t>Ф.S06r разд.3 стл.5 стр.75=0</t>
  </si>
  <si>
    <t>Ф.S06r разд.3 стл.5 стр.76=0</t>
  </si>
  <si>
    <t>Ф.S06r разд.3 стл.5 стр.77=0</t>
  </si>
  <si>
    <t>Ф.S06r разд.3 стл.5 стр.78=0</t>
  </si>
  <si>
    <t>Ф.S06r разд.3 стл.5 стр.79=0</t>
  </si>
  <si>
    <t>Ф.S06r разд.3 стл.5 стр.8=0</t>
  </si>
  <si>
    <t>Ф.S06r разд.3 стл.5 стр.80=0</t>
  </si>
  <si>
    <t>Ф.S06r разд.3 стл.5 стр.81=0</t>
  </si>
  <si>
    <t>Ф.S06r разд.3 стл.5 стр.82=0</t>
  </si>
  <si>
    <t>Ф.S06r разд.3 стл.5 стр.83=0</t>
  </si>
  <si>
    <t>Ф.S06r разд.3 стл.5 стр.84=0</t>
  </si>
  <si>
    <t>Ф.S06r разд.3 стл.5 стр.85=0</t>
  </si>
  <si>
    <t>Ф.S06r разд.3 стл.5 стр.86=0</t>
  </si>
  <si>
    <t>Ф.S06r разд.3 стл.5 стр.87=0</t>
  </si>
  <si>
    <t>Ф.S06r разд.3 стл.5 стр.88=0</t>
  </si>
  <si>
    <t>Ф.S06r разд.3 стл.5 стр.89=0</t>
  </si>
  <si>
    <t>Ф.S06r разд.3 стл.5 стр.9=0</t>
  </si>
  <si>
    <t>Ф.S06r разд.3 стл.5 стр.90=0</t>
  </si>
  <si>
    <t>Ф.S06r разд.3 стл.5 стр.91=0</t>
  </si>
  <si>
    <t>Ф.S06r разд.3 стл.5 стр.92=0</t>
  </si>
  <si>
    <t>Ф.S06r разд.3 стл.5 стр.93=0</t>
  </si>
  <si>
    <t>Ф.S06r разд.1 сумма стл.1-2 стр.17=0</t>
  </si>
  <si>
    <t>Ф.S06r разд.1 сумма стл.1-2 стр.18=0</t>
  </si>
  <si>
    <t>Ф.S06r разд.1 сумма стл.1-2 стр.19=0</t>
  </si>
  <si>
    <t>Ф.S06r разд.1 сумма стл.1-2 стр.20=0</t>
  </si>
  <si>
    <t>Ф.S06r разд.1 сумма стл.1-2 стр.21=0</t>
  </si>
  <si>
    <t>Ф.S06r разд.1 сумма стл.1-2 стр.22=0</t>
  </si>
  <si>
    <t>Ф.S06r разд.1 сумма стл.1-2 стр.23=0</t>
  </si>
  <si>
    <t>Ф.S06r разд.1 сумма стл.1-2 стр.24=0</t>
  </si>
  <si>
    <t>Ф.S06r разд.1 сумма стл.1-2 стр.25=0</t>
  </si>
  <si>
    <t>Ф.S06r разд.1 сумма стл.1-2 стр.26=0</t>
  </si>
  <si>
    <t>Ф.S06r разд.1 сумма стл.1-2 стр.27=0</t>
  </si>
  <si>
    <t>Ф.S06r разд.1 стл.12 стр.13=0</t>
  </si>
  <si>
    <t>Ф.S06r разд.1 стл.14 стр.13=0</t>
  </si>
  <si>
    <t>Ф.S06r разд.1 стл.17 стр.13=0</t>
  </si>
  <si>
    <t>Ф.S06r разд.1 стл.12 стр.14=0</t>
  </si>
  <si>
    <t>Ф.S06r разд.1 стл.12 стр.15=0</t>
  </si>
  <si>
    <t>Ф.S06r разд.1 стл.12 стр.16=0</t>
  </si>
  <si>
    <t>Ф.S06r разд.1 стл.12 стр.17=0</t>
  </si>
  <si>
    <t>Ф.S06r разд.1 стл.12 стр.18=0</t>
  </si>
  <si>
    <t>Ф.S06r разд.1 стл.12 стр.19=0</t>
  </si>
  <si>
    <t>Ф.S06r разд.1 стл.12 стр.20=0</t>
  </si>
  <si>
    <t>Ф.S06r разд.1 стл.12 стр.21=0</t>
  </si>
  <si>
    <t>Ф.S06r разд.1 стл.12 стр.22=0</t>
  </si>
  <si>
    <t>Ф.S06r разд.1 стл.12 стр.23=0</t>
  </si>
  <si>
    <t>Ф.S06r разд.1 стл.12 стр.54=0</t>
  </si>
  <si>
    <t>Ф.S06r разд.1 стл.12 стр.55=0</t>
  </si>
  <si>
    <t>Ф.S06r разд.1 стл.12 стр.56=0</t>
  </si>
  <si>
    <t>Ф.S06r разд.1 стл.12 стр.57=0</t>
  </si>
  <si>
    <t>Ф.S06r разд.1 стл.12 стр.58=0</t>
  </si>
  <si>
    <t>Ф.S06r разд.1 стл.12 стр.59=0</t>
  </si>
  <si>
    <t>Ф.S06r разд.1 стл.12 стр.62=0</t>
  </si>
  <si>
    <t>Ф.S06r разд.1 стл.12 стр.64=0</t>
  </si>
  <si>
    <t>Ф.S06r разд.1 стл.12 стр.66=0</t>
  </si>
  <si>
    <t>Ф.S06r разд.1 стл.12 стр.67=0</t>
  </si>
  <si>
    <t>Ф.S06r разд.1 стл.12 стр.68=0</t>
  </si>
  <si>
    <t>Ф.S06r разд.1 стл.12 стр.69=0</t>
  </si>
  <si>
    <t>Ф.S06r разд.1 стл.12 стр.70=0</t>
  </si>
  <si>
    <t>Ф.S06r разд.1 стл.12 стр.71=0</t>
  </si>
  <si>
    <t>Ф.S06r разд.1 стл.12 стр.72=0</t>
  </si>
  <si>
    <t>Ф.S06r разд.1 стл.12 стр.73=0</t>
  </si>
  <si>
    <t>Ф.S06r разд.1 стл.12 стр.74=0</t>
  </si>
  <si>
    <t>Ф.S06r разд.1 стл.17 стр.27=0</t>
  </si>
  <si>
    <t>Ф.S06r разд.1 стл.14 стр.55=0</t>
  </si>
  <si>
    <t>Ф.S06r разд.1 стл.14 стр.62=0</t>
  </si>
  <si>
    <t>Ф.S06r разд.1 стл.14 стр.64=0</t>
  </si>
  <si>
    <t>Ф.S06r разд.1 стл.14 стр.66=0</t>
  </si>
  <si>
    <t>Ф.S06r разд.1 стл.14 стр.67=0</t>
  </si>
  <si>
    <t>Ф.S06r разд.1 стл.14 стр.68=0</t>
  </si>
  <si>
    <t>Ф.S06r разд.1 стл.14 стр.69=0</t>
  </si>
  <si>
    <t>Ф.S06r разд.1 стл.14 стр.70=0</t>
  </si>
  <si>
    <t>Ф.S06r разд.1 стл.14 стр.71=0</t>
  </si>
  <si>
    <t>Ф.S06r разд.1 стл.14 стр.72=0</t>
  </si>
  <si>
    <t>Ф.S06r разд.1 стл.14 стр.73=0</t>
  </si>
  <si>
    <t>Ф.S06r разд.1 стл.14 стр.74=0</t>
  </si>
  <si>
    <t>Ф.S06r разд.1 стл.14 стр.37=0</t>
  </si>
  <si>
    <t>Ф.S06r разд.1 стл.14 стр.38=0</t>
  </si>
  <si>
    <t>Ф.S06r разд.1 стл.14 стр.39=0</t>
  </si>
  <si>
    <t>Ф.S06r разд.1 стл.14 стр.40=0</t>
  </si>
  <si>
    <t>Ф.S06r разд.1 стл.14 стр.41=0</t>
  </si>
  <si>
    <t>Ф.S06r разд.1 стл.14 стр.42=0</t>
  </si>
  <si>
    <t>Ф.S06r разд.1 стл.14 стр.43=0</t>
  </si>
  <si>
    <t>Ф.S06r разд.1 стл.14 стр.44=0</t>
  </si>
  <si>
    <t>Ф.S06r разд.1 стл.14 стр.1=0</t>
  </si>
  <si>
    <t>Ф.S06r разд.1 стл.14 стр.10=0</t>
  </si>
  <si>
    <t>Ф.S06r разд.1 стл.14 стр.11=0</t>
  </si>
  <si>
    <t>Ф.S06r разд.1 стл.14 стр.2=0</t>
  </si>
  <si>
    <t>Ф.S06r разд.1 стл.14 стр.3=0</t>
  </si>
  <si>
    <t>Ф.S06r разд.1 стл.14 стр.4=0</t>
  </si>
  <si>
    <t>Ф.S06r разд.1 стл.14 стр.5=0</t>
  </si>
  <si>
    <t>Ф.S06r разд.1 стл.14 стр.6=0</t>
  </si>
  <si>
    <t>Ф.S06r разд.1 стл.14 стр.7=0</t>
  </si>
  <si>
    <t>Ф.S06r разд.1 стл.14 стр.8=0</t>
  </si>
  <si>
    <t>Ф.S06r разд.1 стл.14 стр.9=0</t>
  </si>
  <si>
    <t>Ф.S06r разд.1 стл.12 стр.52=0</t>
  </si>
  <si>
    <t>Ф.S06r разд.1 стл.17 стр.37=0</t>
  </si>
  <si>
    <t>Ф.S06r разд.1 стл.17 стр.38=0</t>
  </si>
  <si>
    <t>Ф.S06r разд.1 стл.17 стр.39=0</t>
  </si>
  <si>
    <t>Ф.S06r разд.1 стл.17 стр.40=0</t>
  </si>
  <si>
    <t>Ф.S06r разд.1 стл.17 стр.41=0</t>
  </si>
  <si>
    <t>Ф.S06r разд.1 стл.17 стр.42=0</t>
  </si>
  <si>
    <t>Ф.S06r разд.1 стл.17 стр.43=0</t>
  </si>
  <si>
    <t>Ф.S06r разд.1 стл.17 стр.44=0</t>
  </si>
  <si>
    <t>Ф.S06r разд.1 стл.17 стр.45=0</t>
  </si>
  <si>
    <t>Ф.S06r разд.1 стл.17 стр.46=0</t>
  </si>
  <si>
    <t>Ф.S06r разд.1 стл.17 стр.47=0</t>
  </si>
  <si>
    <t>Ф.S06r разд.1 стл.17 стр.48=0</t>
  </si>
  <si>
    <t>Ф.S06r разд.1 стл.17 стр.49=0</t>
  </si>
  <si>
    <t>Ф.S06r разд.1 стл.14 стр.29=0</t>
  </si>
  <si>
    <t>Ф.S06r разд.1 стл.14 стр.30=0</t>
  </si>
  <si>
    <t>Ф.S06r разд.1 стл.14 стр.31=0</t>
  </si>
  <si>
    <t>Ф.S06r разд.1 стл.14 стр.32=0</t>
  </si>
  <si>
    <t>Ф.S06r разд.1 стл.14 стр.33=0</t>
  </si>
  <si>
    <t>Ф.S06r разд.1 стл.14 стр.34=0</t>
  </si>
  <si>
    <t>Ф.S06r разд.1 стл.14 стр.35=0</t>
  </si>
  <si>
    <t>Ф.S06r разд.1 стл.14 стр.27=0</t>
  </si>
  <si>
    <t>Ф.S06r разд.1 стл.12 стр.29=0</t>
  </si>
  <si>
    <t>Ф.S06r разд.1 стл.12 стр.30=0</t>
  </si>
  <si>
    <t>Ф.S06r разд.1 стл.12 стр.31=0</t>
  </si>
  <si>
    <t>Ф.S06r разд.1 стл.12 стр.32=0</t>
  </si>
  <si>
    <t>Ф.S06r разд.1 стл.12 стр.33=0</t>
  </si>
  <si>
    <t>Ф.S06r разд.1 стл.12 стр.34=0</t>
  </si>
  <si>
    <t>Ф.S06r разд.1 стл.12 стр.35=0</t>
  </si>
  <si>
    <t>Ф.S06r разд.1 стл.12 стр.1=0</t>
  </si>
  <si>
    <t>Ф.S06r разд.1 стл.12 стр.10=0</t>
  </si>
  <si>
    <t>Ф.S06r разд.1 стл.12 стр.11=0</t>
  </si>
  <si>
    <t>Ф.S06r разд.1 стл.12 стр.2=0</t>
  </si>
  <si>
    <t>Ф.S06r разд.1 стл.12 стр.3=0</t>
  </si>
  <si>
    <t>Ф.S06r разд.1 стл.12 стр.4=0</t>
  </si>
  <si>
    <t>Ф.S06r разд.1 стл.12 стр.5=0</t>
  </si>
  <si>
    <t>Ф.S06r разд.1 стл.12 стр.6=0</t>
  </si>
  <si>
    <t>Ф.S06r разд.1 стл.12 стр.7=0</t>
  </si>
  <si>
    <t>Ф.S06r разд.1 стл.12 стр.8=0</t>
  </si>
  <si>
    <t>Ф.S06r разд.1 стл.12 стр.9=0</t>
  </si>
  <si>
    <t>Ф.S06r разд.1 стл.12 стр.27=0</t>
  </si>
  <si>
    <t>Ф.S06r разд.1 стл.17 стр.52=0</t>
  </si>
  <si>
    <t>Ф.S06r разд.2 стл.14 стр.77=0</t>
  </si>
  <si>
    <t>Ф.S06r разд.2 стл.14 стр.80=0</t>
  </si>
  <si>
    <t>Ф.S06r разд.2 стл.14 стр.81=0</t>
  </si>
  <si>
    <t>Ф.S06r разд.2 стл.14 стр.82=0</t>
  </si>
  <si>
    <t>Ф.S06r разд.2 стл.14 стр.83=0</t>
  </si>
  <si>
    <t>Ф.S06r разд.2 стл.14 стр.84=0</t>
  </si>
  <si>
    <t>Ф.S06r разд.2 стл.14 стр.85=0</t>
  </si>
  <si>
    <t>Ф.S06r разд.2 стл.14 стр.86=0</t>
  </si>
  <si>
    <t>Ф.S06r разд.1 стл.17 стр.54=0</t>
  </si>
  <si>
    <t>Ф.S06r разд.1 стл.17 стр.55=0</t>
  </si>
  <si>
    <t>Ф.S06r разд.1 стл.17 стр.56=0</t>
  </si>
  <si>
    <t>Ф.S06r разд.1 стл.17 стр.57=0</t>
  </si>
  <si>
    <t>Ф.S06r разд.1 стл.17 стр.58=0</t>
  </si>
  <si>
    <t>Ф.S06r разд.1 стл.17 стр.59=0</t>
  </si>
  <si>
    <t>Ф.S06r разд.1 стл.17 стр.62=0</t>
  </si>
  <si>
    <t>Ф.S06r разд.1 стл.17 стр.64=0</t>
  </si>
  <si>
    <t>Ф.S06r разд.1 стл.17 стр.66=0</t>
  </si>
  <si>
    <t>Ф.S06r разд.1 стл.17 стр.67=0</t>
  </si>
  <si>
    <t>Ф.S06r разд.1 стл.17 стр.68=0</t>
  </si>
  <si>
    <t>Ф.S06r разд.1 стл.17 стр.69=0</t>
  </si>
  <si>
    <t>Ф.S06r разд.1 стл.17 стр.70=0</t>
  </si>
  <si>
    <t>Ф.S06r разд.1 стл.17 стр.71=0</t>
  </si>
  <si>
    <t>Ф.S06r разд.1 стл.17 стр.72=0</t>
  </si>
  <si>
    <t>Ф.S06r разд.1 стл.17 стр.73=0</t>
  </si>
  <si>
    <t>Ф.S06r разд.1 стл.17 стр.74=0</t>
  </si>
  <si>
    <t>Ф.S06r разд.1 стл.17 стр.29=0</t>
  </si>
  <si>
    <t>Ф.S06r разд.1 стл.17 стр.30=0</t>
  </si>
  <si>
    <t>Ф.S06r разд.1 стл.17 стр.31=0</t>
  </si>
  <si>
    <t>Ф.S06r разд.1 стл.17 стр.32=0</t>
  </si>
  <si>
    <t>Ф.S06r разд.1 стл.17 стр.33=0</t>
  </si>
  <si>
    <t>Ф.S06r разд.1 стл.17 стр.34=0</t>
  </si>
  <si>
    <t>Ф.S06r разд.1 стл.17 стр.35=0</t>
  </si>
  <si>
    <t>Ф.S06r разд.1 стл.17 стр.1=0</t>
  </si>
  <si>
    <t>Ф.S06r разд.1 стл.17 стр.10=0</t>
  </si>
  <si>
    <t>Ф.S06r разд.1 стл.17 стр.11=0</t>
  </si>
  <si>
    <t>Ф.S06r разд.1 стл.17 стр.2=0</t>
  </si>
  <si>
    <t>Ф.S06r разд.1 стл.17 стр.3=0</t>
  </si>
  <si>
    <t>Ф.S06r разд.1 стл.17 стр.4=0</t>
  </si>
  <si>
    <t>Ф.S06r разд.1 стл.17 стр.5=0</t>
  </si>
  <si>
    <t>Ф.S06r разд.1 стл.17 стр.6=0</t>
  </si>
  <si>
    <t>Ф.S06r разд.1 стл.17 стр.7=0</t>
  </si>
  <si>
    <t>Ф.S06r разд.1 стл.17 стр.8=0</t>
  </si>
  <si>
    <t>Ф.S06r разд.1 стл.17 стр.9=0</t>
  </si>
  <si>
    <t>Ф.S06r разд.2 стл.12 стр.77=0</t>
  </si>
  <si>
    <t>Ф.S06r разд.2 стл.12 стр.80=0</t>
  </si>
  <si>
    <t>Ф.S06r разд.2 стл.12 стр.81=0</t>
  </si>
  <si>
    <t>Ф.S06r разд.2 стл.12 стр.82=0</t>
  </si>
  <si>
    <t>Ф.S06r разд.2 стл.12 стр.83=0</t>
  </si>
  <si>
    <t>Ф.S06r разд.2 стл.12 стр.84=0</t>
  </si>
  <si>
    <t>Ф.S06r разд.2 стл.12 стр.85=0</t>
  </si>
  <si>
    <t>Ф.S06r разд.2 стл.12 стр.86=0</t>
  </si>
  <si>
    <t>Ф.S06r разд.1 стл.12 стр.37=0</t>
  </si>
  <si>
    <t>Ф.S06r разд.1 стл.12 стр.38=0</t>
  </si>
  <si>
    <t>Ф.S06r разд.1 стл.12 стр.39=0</t>
  </si>
  <si>
    <t>Ф.S06r разд.1 стл.12 стр.40=0</t>
  </si>
  <si>
    <t>Ф.S06r разд.1 стл.12 стр.41=0</t>
  </si>
  <si>
    <t>Ф.S06r разд.1 стл.12 стр.42=0</t>
  </si>
  <si>
    <t>Ф.S06r разд.1 стл.12 стр.43=0</t>
  </si>
  <si>
    <t>Ф.S06r разд.1 стл.12 стр.44=0</t>
  </si>
  <si>
    <t>Ф.S06r разд.1 стл.12 стр.45=0</t>
  </si>
  <si>
    <t>Ф.S06r разд.1 стл.12 стр.46=0</t>
  </si>
  <si>
    <t>Ф.S06r разд.1 стл.12 стр.47=0</t>
  </si>
  <si>
    <t>Ф.S06r разд.1 стл.12 стр.48=0</t>
  </si>
  <si>
    <t>Ф.S06r разд.1 стл.12 стр.49=0</t>
  </si>
  <si>
    <t>Ф.S06r разд.2 стл.17 стр.77=0</t>
  </si>
  <si>
    <t>Ф.S06r разд.2 стл.17 стр.80=0</t>
  </si>
  <si>
    <t>Ф.S06r разд.2 стл.17 стр.81=0</t>
  </si>
  <si>
    <t>Ф.S06r разд.2 стл.17 стр.82=0</t>
  </si>
  <si>
    <t>Ф.S06r разд.2 стл.17 стр.83=0</t>
  </si>
  <si>
    <t>Ф.S06r разд.2 стл.17 стр.84=0</t>
  </si>
  <si>
    <t>Ф.S06r разд.2 стл.17 стр.85=0</t>
  </si>
  <si>
    <t>Ф.S06r разд.2 стл.17 стр.86=0</t>
  </si>
  <si>
    <t>Ф.S06r разд.3 стл.26 стр.77=0</t>
  </si>
  <si>
    <t>Ф.S06r разд.3 стл.26 стр.90=0</t>
  </si>
  <si>
    <t>Ф.S06r разд.2 стл.8 стр.1&gt;=Ф.S06r разд.2 стл.9 стр.1</t>
  </si>
  <si>
    <t>Ф.S06r разд.2 стл.8 стр.10&gt;=Ф.S06r разд.2 стл.9 стр.10</t>
  </si>
  <si>
    <t>Ф.S06r разд.2 стл.8 стр.11&gt;=Ф.S06r разд.2 стл.9 стр.11</t>
  </si>
  <si>
    <t>Ф.S06r разд.2 стл.8 стр.12&gt;=Ф.S06r разд.2 стл.9 стр.12</t>
  </si>
  <si>
    <t>Ф.S06r разд.2 стл.8 стр.13&gt;=Ф.S06r разд.2 стл.9 стр.13</t>
  </si>
  <si>
    <t>Ф.S06r разд.2 стл.8 стр.14&gt;=Ф.S06r разд.2 стл.9 стр.14</t>
  </si>
  <si>
    <t>Ф.S06r разд.2 стл.8 стр.15&gt;=Ф.S06r разд.2 стл.9 стр.15</t>
  </si>
  <si>
    <t>Ф.S06r разд.2 стл.8 стр.16&gt;=Ф.S06r разд.2 стл.9 стр.16</t>
  </si>
  <si>
    <t>Ф.S06r разд.2 стл.8 стр.17&gt;=Ф.S06r разд.2 стл.9 стр.17</t>
  </si>
  <si>
    <t>Ф.S06r разд.2 стл.8 стр.18&gt;=Ф.S06r разд.2 стл.9 стр.18</t>
  </si>
  <si>
    <t>Ф.S06r разд.2 стл.8 стр.19&gt;=Ф.S06r разд.2 стл.9 стр.19</t>
  </si>
  <si>
    <t>Ф.S06r разд.2 стл.8 стр.2&gt;=Ф.S06r разд.2 стл.9 стр.2</t>
  </si>
  <si>
    <t>Ф.S06r разд.2 стл.8 стр.20&gt;=Ф.S06r разд.2 стл.9 стр.20</t>
  </si>
  <si>
    <t>Ф.S06r разд.2 стл.8 стр.21&gt;=Ф.S06r разд.2 стл.9 стр.21</t>
  </si>
  <si>
    <t>Ф.S06r разд.2 стл.8 стр.22&gt;=Ф.S06r разд.2 стл.9 стр.22</t>
  </si>
  <si>
    <t>Ф.S06r разд.2 стл.8 стр.23&gt;=Ф.S06r разд.2 стл.9 стр.23</t>
  </si>
  <si>
    <t>Ф.S06r разд.2 стл.8 стр.24&gt;=Ф.S06r разд.2 стл.9 стр.24</t>
  </si>
  <si>
    <t>Ф.S06r разд.2 стл.8 стр.25&gt;=Ф.S06r разд.2 стл.9 стр.25</t>
  </si>
  <si>
    <t>Ф.S06r разд.2 стл.8 стр.26&gt;=Ф.S06r разд.2 стл.9 стр.26</t>
  </si>
  <si>
    <t>Ф.S06r разд.2 стл.8 стр.27&gt;=Ф.S06r разд.2 стл.9 стр.27</t>
  </si>
  <si>
    <t>Ф.S06r разд.2 стл.8 стр.28&gt;=Ф.S06r разд.2 стл.9 стр.28</t>
  </si>
  <si>
    <t>Ф.S06r разд.2 стл.8 стр.29&gt;=Ф.S06r разд.2 стл.9 стр.29</t>
  </si>
  <si>
    <t>Ф.S06r разд.2 стл.8 стр.3&gt;=Ф.S06r разд.2 стл.9 стр.3</t>
  </si>
  <si>
    <t>Ф.S06r разд.2 стл.8 стр.30&gt;=Ф.S06r разд.2 стл.9 стр.30</t>
  </si>
  <si>
    <t>Ф.S06r разд.2 стл.8 стр.31&gt;=Ф.S06r разд.2 стл.9 стр.31</t>
  </si>
  <si>
    <t>Ф.S06r разд.2 стл.8 стр.32&gt;=Ф.S06r разд.2 стл.9 стр.32</t>
  </si>
  <si>
    <t>Ф.S06r разд.2 стл.8 стр.33&gt;=Ф.S06r разд.2 стл.9 стр.33</t>
  </si>
  <si>
    <t>Ф.S06r разд.2 стл.8 стр.34&gt;=Ф.S06r разд.2 стл.9 стр.34</t>
  </si>
  <si>
    <t>Ф.S06r разд.2 стл.8 стр.35&gt;=Ф.S06r разд.2 стл.9 стр.35</t>
  </si>
  <si>
    <t>Ф.S06r разд.2 стл.8 стр.36&gt;=Ф.S06r разд.2 стл.9 стр.36</t>
  </si>
  <si>
    <t>Ф.S06r разд.2 стл.8 стр.37&gt;=Ф.S06r разд.2 стл.9 стр.37</t>
  </si>
  <si>
    <t>Ф.S06r разд.2 стл.8 стр.38&gt;=Ф.S06r разд.2 стл.9 стр.38</t>
  </si>
  <si>
    <t>Ф.S06r разд.2 стл.8 стр.39&gt;=Ф.S06r разд.2 стл.9 стр.39</t>
  </si>
  <si>
    <t>Ф.S06r разд.2 стл.8 стр.4&gt;=Ф.S06r разд.2 стл.9 стр.4</t>
  </si>
  <si>
    <t>Ф.S06r разд.2 стл.8 стр.40&gt;=Ф.S06r разд.2 стл.9 стр.40</t>
  </si>
  <si>
    <t>Ф.S06r разд.2 стл.8 стр.41&gt;=Ф.S06r разд.2 стл.9 стр.41</t>
  </si>
  <si>
    <t>Ф.S06r разд.2 стл.8 стр.42&gt;=Ф.S06r разд.2 стл.9 стр.42</t>
  </si>
  <si>
    <t>Ф.S06r разд.2 стл.8 стр.43&gt;=Ф.S06r разд.2 стл.9 стр.43</t>
  </si>
  <si>
    <t>Ф.S06r разд.2 стл.8 стр.44&gt;=Ф.S06r разд.2 стл.9 стр.44</t>
  </si>
  <si>
    <t>Ф.S06r разд.2 стл.8 стр.45&gt;=Ф.S06r разд.2 стл.9 стр.45</t>
  </si>
  <si>
    <t>Ф.S06r разд.2 стл.8 стр.46&gt;=Ф.S06r разд.2 стл.9 стр.46</t>
  </si>
  <si>
    <t>Ф.S06r разд.2 стл.8 стр.47&gt;=Ф.S06r разд.2 стл.9 стр.47</t>
  </si>
  <si>
    <t>Ф.S06r разд.2 стл.8 стр.48&gt;=Ф.S06r разд.2 стл.9 стр.48</t>
  </si>
  <si>
    <t>Ф.S06r разд.2 стл.8 стр.49&gt;=Ф.S06r разд.2 стл.9 стр.49</t>
  </si>
  <si>
    <t>Ф.S06r разд.2 стл.8 стр.5&gt;=Ф.S06r разд.2 стл.9 стр.5</t>
  </si>
  <si>
    <t>Ф.S06r разд.2 стл.8 стр.50&gt;=Ф.S06r разд.2 стл.9 стр.50</t>
  </si>
  <si>
    <t>Ф.S06r разд.2 стл.8 стр.51&gt;=Ф.S06r разд.2 стл.9 стр.51</t>
  </si>
  <si>
    <t>Ф.S06r разд.2 стл.8 стр.52&gt;=Ф.S06r разд.2 стл.9 стр.52</t>
  </si>
  <si>
    <t>Ф.S06r разд.2 стл.8 стр.53&gt;=Ф.S06r разд.2 стл.9 стр.53</t>
  </si>
  <si>
    <t>Ф.S06r разд.2 стл.8 стр.54&gt;=Ф.S06r разд.2 стл.9 стр.54</t>
  </si>
  <si>
    <t>Ф.S06r разд.2 стл.8 стр.55&gt;=Ф.S06r разд.2 стл.9 стр.55</t>
  </si>
  <si>
    <t>Ф.S06r разд.2 стл.8 стр.56&gt;=Ф.S06r разд.2 стл.9 стр.56</t>
  </si>
  <si>
    <t>Ф.S06r разд.2 стл.8 стр.57&gt;=Ф.S06r разд.2 стл.9 стр.57</t>
  </si>
  <si>
    <t>Ф.S06r разд.2 стл.8 стр.58&gt;=Ф.S06r разд.2 стл.9 стр.58</t>
  </si>
  <si>
    <t>Ф.S06r разд.2 стл.8 стр.59&gt;=Ф.S06r разд.2 стл.9 стр.59</t>
  </si>
  <si>
    <t>Ф.S06r разд.2 стл.8 стр.6&gt;=Ф.S06r разд.2 стл.9 стр.6</t>
  </si>
  <si>
    <t>Ф.S06r разд.2 стл.8 стр.60&gt;=Ф.S06r разд.2 стл.9 стр.60</t>
  </si>
  <si>
    <t>Ф.S06r разд.2 стл.8 стр.61&gt;=Ф.S06r разд.2 стл.9 стр.61</t>
  </si>
  <si>
    <t>Ф.S06r разд.2 стл.8 стр.62&gt;=Ф.S06r разд.2 стл.9 стр.62</t>
  </si>
  <si>
    <t>Ф.S06r разд.2 стл.8 стр.63&gt;=Ф.S06r разд.2 стл.9 стр.63</t>
  </si>
  <si>
    <t>Ф.S06r разд.2 стл.8 стр.64&gt;=Ф.S06r разд.2 стл.9 стр.64</t>
  </si>
  <si>
    <t>Ф.S06r разд.2 стл.8 стр.65&gt;=Ф.S06r разд.2 стл.9 стр.65</t>
  </si>
  <si>
    <t>Ф.S06r разд.2 стл.8 стр.66&gt;=Ф.S06r разд.2 стл.9 стр.66</t>
  </si>
  <si>
    <t>Ф.S06r разд.2 стл.8 стр.67&gt;=Ф.S06r разд.2 стл.9 стр.67</t>
  </si>
  <si>
    <t>Ф.S06r разд.2 стл.8 стр.68&gt;=Ф.S06r разд.2 стл.9 стр.68</t>
  </si>
  <si>
    <t>Ф.S06r разд.2 стл.8 стр.69&gt;=Ф.S06r разд.2 стл.9 стр.69</t>
  </si>
  <si>
    <t>Ф.S06r разд.2 стл.8 стр.7&gt;=Ф.S06r разд.2 стл.9 стр.7</t>
  </si>
  <si>
    <t>Ф.S06r разд.2 стл.8 стр.70&gt;=Ф.S06r разд.2 стл.9 стр.70</t>
  </si>
  <si>
    <t>Ф.S06r разд.2 стл.8 стр.71&gt;=Ф.S06r разд.2 стл.9 стр.71</t>
  </si>
  <si>
    <t>Ф.S06r разд.2 стл.8 стр.72&gt;=Ф.S06r разд.2 стл.9 стр.72</t>
  </si>
  <si>
    <t>Ф.S06r разд.2 стл.8 стр.73&gt;=Ф.S06r разд.2 стл.9 стр.73</t>
  </si>
  <si>
    <t>Ф.S06r разд.2 стл.8 стр.74&gt;=Ф.S06r разд.2 стл.9 стр.74</t>
  </si>
  <si>
    <t>Ф.S06r разд.2 стл.8 стр.75&gt;=Ф.S06r разд.2 стл.9 стр.75</t>
  </si>
  <si>
    <t>Ф.S06r разд.2 стл.8 стр.76&gt;=Ф.S06r разд.2 стл.9 стр.76</t>
  </si>
  <si>
    <t>Ф.S06r разд.2 стл.8 стр.77&gt;=Ф.S06r разд.2 стл.9 стр.77</t>
  </si>
  <si>
    <t>Ф.S06r разд.2 стл.8 стр.78&gt;=Ф.S06r разд.2 стл.9 стр.78</t>
  </si>
  <si>
    <t>Ф.S06r разд.2 стл.8 стр.79&gt;=Ф.S06r разд.2 стл.9 стр.79</t>
  </si>
  <si>
    <t>Ф.S06r разд.2 стл.8 стр.8&gt;=Ф.S06r разд.2 стл.9 стр.8</t>
  </si>
  <si>
    <t>Ф.S06r разд.2 стл.8 стр.80&gt;=Ф.S06r разд.2 стл.9 стр.80</t>
  </si>
  <si>
    <t>Ф.S06r разд.2 стл.8 стр.81&gt;=Ф.S06r разд.2 стл.9 стр.81</t>
  </si>
  <si>
    <t>Ф.S06r разд.2 стл.8 стр.82&gt;=Ф.S06r разд.2 стл.9 стр.82</t>
  </si>
  <si>
    <t>Ф.S06r разд.2 стл.8 стр.83&gt;=Ф.S06r разд.2 стл.9 стр.83</t>
  </si>
  <si>
    <t>Ф.S06r разд.2 стл.8 стр.84&gt;=Ф.S06r разд.2 стл.9 стр.84</t>
  </si>
  <si>
    <t>Ф.S06r разд.2 стл.8 стр.85&gt;=Ф.S06r разд.2 стл.9 стр.85</t>
  </si>
  <si>
    <t>Ф.S06r разд.2 стл.8 стр.86&gt;=Ф.S06r разд.2 стл.9 стр.86</t>
  </si>
  <si>
    <t>Ф.S06r разд.2 стл.8 стр.87&gt;=Ф.S06r разд.2 стл.9 стр.87</t>
  </si>
  <si>
    <t>Ф.S06r разд.2 стл.8 стр.88&gt;=Ф.S06r разд.2 стл.9 стр.88</t>
  </si>
  <si>
    <t>Ф.S06r разд.2 стл.8 стр.89&gt;=Ф.S06r разд.2 стл.9 стр.89</t>
  </si>
  <si>
    <t>Ф.S06r разд.2 стл.8 стр.9&gt;=Ф.S06r разд.2 стл.9 стр.9</t>
  </si>
  <si>
    <t>Ф.S06r разд.2 стл.8 стр.90&gt;=Ф.S06r разд.2 стл.9 стр.90</t>
  </si>
  <si>
    <t>Ф.S06r разд.2 стл.8 стр.91&gt;=Ф.S06r разд.2 стл.9 стр.91</t>
  </si>
  <si>
    <t>Ф.S06r разд.2 стл.8 стр.92&gt;=Ф.S06r разд.2 стл.9 стр.92</t>
  </si>
  <si>
    <t>Ф.S06r разд.2 стл.8 стр.93&gt;=Ф.S06r разд.2 стл.9 стр.93</t>
  </si>
  <si>
    <t>Ф.S06r разд.1 стл.8 стр.1&gt;=Ф.S06r разд.1 стл.9 стр.1</t>
  </si>
  <si>
    <t>Ф.S06r разд.1 стл.8 стр.10&gt;=Ф.S06r разд.1 стл.9 стр.10</t>
  </si>
  <si>
    <t>Ф.S06r разд.1 стл.8 стр.11&gt;=Ф.S06r разд.1 стл.9 стр.11</t>
  </si>
  <si>
    <t>Ф.S06r разд.1 стл.8 стр.12&gt;=Ф.S06r разд.1 стл.9 стр.12</t>
  </si>
  <si>
    <t>Ф.S06r разд.1 стл.8 стр.13&gt;=Ф.S06r разд.1 стл.9 стр.13</t>
  </si>
  <si>
    <t>Ф.S06r разд.1 стл.8 стр.14&gt;=Ф.S06r разд.1 стл.9 стр.14</t>
  </si>
  <si>
    <t>Ф.S06r разд.1 стл.8 стр.15&gt;=Ф.S06r разд.1 стл.9 стр.15</t>
  </si>
  <si>
    <t>Ф.S06r разд.1 стл.8 стр.16&gt;=Ф.S06r разд.1 стл.9 стр.16</t>
  </si>
  <si>
    <t>Ф.S06r разд.1 стл.8 стр.17&gt;=Ф.S06r разд.1 стл.9 стр.17</t>
  </si>
  <si>
    <t>Ф.S06r разд.1 стл.8 стр.18&gt;=Ф.S06r разд.1 стл.9 стр.18</t>
  </si>
  <si>
    <t>Ф.S06r разд.1 стл.8 стр.19&gt;=Ф.S06r разд.1 стл.9 стр.19</t>
  </si>
  <si>
    <t>Ф.S06r разд.1 стл.8 стр.2&gt;=Ф.S06r разд.1 стл.9 стр.2</t>
  </si>
  <si>
    <t>Ф.S06r разд.1 стл.8 стр.20&gt;=Ф.S06r разд.1 стл.9 стр.20</t>
  </si>
  <si>
    <t>Ф.S06r разд.1 стл.8 стр.21&gt;=Ф.S06r разд.1 стл.9 стр.21</t>
  </si>
  <si>
    <t>Ф.S06r разд.1 стл.8 стр.22&gt;=Ф.S06r разд.1 стл.9 стр.22</t>
  </si>
  <si>
    <t>Ф.S06r разд.1 стл.8 стр.23&gt;=Ф.S06r разд.1 стл.9 стр.23</t>
  </si>
  <si>
    <t>Ф.S06r разд.1 стл.8 стр.24&gt;=Ф.S06r разд.1 стл.9 стр.24</t>
  </si>
  <si>
    <t>Ф.S06r разд.1 стл.8 стр.25&gt;=Ф.S06r разд.1 стл.9 стр.25</t>
  </si>
  <si>
    <t>Ф.S06r разд.1 стл.8 стр.26&gt;=Ф.S06r разд.1 стл.9 стр.26</t>
  </si>
  <si>
    <t>Ф.S06r разд.1 стл.8 стр.27&gt;=Ф.S06r разд.1 стл.9 стр.27</t>
  </si>
  <si>
    <t>Ф.S06r разд.1 стл.8 стр.28&gt;=Ф.S06r разд.1 стл.9 стр.28</t>
  </si>
  <si>
    <t>Ф.S06r разд.1 стл.8 стр.29&gt;=Ф.S06r разд.1 стл.9 стр.29</t>
  </si>
  <si>
    <t>Ф.S06r разд.1 стл.8 стр.3&gt;=Ф.S06r разд.1 стл.9 стр.3</t>
  </si>
  <si>
    <t>Ф.S06r разд.1 стл.8 стр.30&gt;=Ф.S06r разд.1 стл.9 стр.30</t>
  </si>
  <si>
    <t>Ф.S06r разд.1 стл.8 стр.31&gt;=Ф.S06r разд.1 стл.9 стр.31</t>
  </si>
  <si>
    <t>Ф.S06r разд.1 стл.8 стр.32&gt;=Ф.S06r разд.1 стл.9 стр.32</t>
  </si>
  <si>
    <t>Ф.S06r разд.1 стл.8 стр.33&gt;=Ф.S06r разд.1 стл.9 стр.33</t>
  </si>
  <si>
    <t>Ф.S06r разд.1 стл.8 стр.34&gt;=Ф.S06r разд.1 стл.9 стр.34</t>
  </si>
  <si>
    <t>Ф.S06r разд.1 стл.8 стр.35&gt;=Ф.S06r разд.1 стл.9 стр.35</t>
  </si>
  <si>
    <t>Ф.S06r разд.1 стл.8 стр.36&gt;=Ф.S06r разд.1 стл.9 стр.36</t>
  </si>
  <si>
    <t>Ф.S06r разд.1 стл.8 стр.37&gt;=Ф.S06r разд.1 стл.9 стр.37</t>
  </si>
  <si>
    <t>Ф.S06r разд.1 стл.8 стр.38&gt;=Ф.S06r разд.1 стл.9 стр.38</t>
  </si>
  <si>
    <t>Ф.S06r разд.1 стл.8 стр.39&gt;=Ф.S06r разд.1 стл.9 стр.39</t>
  </si>
  <si>
    <t>Ф.S06r разд.1 стл.8 стр.4&gt;=Ф.S06r разд.1 стл.9 стр.4</t>
  </si>
  <si>
    <t>Ф.S06r разд.1 стл.8 стр.40&gt;=Ф.S06r разд.1 стл.9 стр.40</t>
  </si>
  <si>
    <t>Ф.S06r разд.1 стл.8 стр.41&gt;=Ф.S06r разд.1 стл.9 стр.41</t>
  </si>
  <si>
    <t>Ф.S06r разд.1 стл.8 стр.42&gt;=Ф.S06r разд.1 стл.9 стр.42</t>
  </si>
  <si>
    <t>Ф.S06r разд.1 стл.8 стр.43&gt;=Ф.S06r разд.1 стл.9 стр.43</t>
  </si>
  <si>
    <t>Ф.S06r разд.1 стл.8 стр.44&gt;=Ф.S06r разд.1 стл.9 стр.44</t>
  </si>
  <si>
    <t>Ф.S06r разд.1 стл.8 стр.45&gt;=Ф.S06r разд.1 стл.9 стр.45</t>
  </si>
  <si>
    <t>Ф.S06r разд.1 стл.8 стр.46&gt;=Ф.S06r разд.1 стл.9 стр.46</t>
  </si>
  <si>
    <t>Ф.S06r разд.1 стл.8 стр.47&gt;=Ф.S06r разд.1 стл.9 стр.47</t>
  </si>
  <si>
    <t>Ф.S06r разд.1 стл.8 стр.48&gt;=Ф.S06r разд.1 стл.9 стр.48</t>
  </si>
  <si>
    <t>Ф.S06r разд.1 стл.8 стр.49&gt;=Ф.S06r разд.1 стл.9 стр.49</t>
  </si>
  <si>
    <t>Ф.S06r разд.1 стл.8 стр.5&gt;=Ф.S06r разд.1 стл.9 стр.5</t>
  </si>
  <si>
    <t>Ф.S06r разд.1 стл.8 стр.50&gt;=Ф.S06r разд.1 стл.9 стр.50</t>
  </si>
  <si>
    <t>Ф.S06r разд.1 стл.8 стр.51&gt;=Ф.S06r разд.1 стл.9 стр.51</t>
  </si>
  <si>
    <t>Ф.S06r разд.1 стл.8 стр.52&gt;=Ф.S06r разд.1 стл.9 стр.52</t>
  </si>
  <si>
    <t>Ф.S06r разд.1 стл.8 стр.53&gt;=Ф.S06r разд.1 стл.9 стр.53</t>
  </si>
  <si>
    <t>Ф.S06r разд.1 стл.8 стр.54&gt;=Ф.S06r разд.1 стл.9 стр.54</t>
  </si>
  <si>
    <t>Ф.S06r разд.1 стл.8 стр.55&gt;=Ф.S06r разд.1 стл.9 стр.55</t>
  </si>
  <si>
    <t>Ф.S06r разд.1 стл.8 стр.56&gt;=Ф.S06r разд.1 стл.9 стр.56</t>
  </si>
  <si>
    <t>Ф.S06r разд.1 стл.8 стр.57&gt;=Ф.S06r разд.1 стл.9 стр.57</t>
  </si>
  <si>
    <t>Ф.S06r разд.1 стл.8 стр.58&gt;=Ф.S06r разд.1 стл.9 стр.58</t>
  </si>
  <si>
    <t>Ф.S06r разд.1 стл.8 стр.59&gt;=Ф.S06r разд.1 стл.9 стр.59</t>
  </si>
  <si>
    <t>Ф.S06r разд.1 стл.8 стр.6&gt;=Ф.S06r разд.1 стл.9 стр.6</t>
  </si>
  <si>
    <t>Ф.S06r разд.1 стл.8 стр.60&gt;=Ф.S06r разд.1 стл.9 стр.60</t>
  </si>
  <si>
    <t>Ф.S06r разд.1 стл.8 стр.61&gt;=Ф.S06r разд.1 стл.9 стр.61</t>
  </si>
  <si>
    <t>Ф.S06r разд.1 стл.8 стр.62&gt;=Ф.S06r разд.1 стл.9 стр.62</t>
  </si>
  <si>
    <t>Ф.S06r разд.1 стл.8 стр.63&gt;=Ф.S06r разд.1 стл.9 стр.63</t>
  </si>
  <si>
    <t>Ф.S06r разд.1 стл.8 стр.64&gt;=Ф.S06r разд.1 стл.9 стр.64</t>
  </si>
  <si>
    <t>Ф.S06r разд.1 стл.8 стр.65&gt;=Ф.S06r разд.1 стл.9 стр.65</t>
  </si>
  <si>
    <t>Ф.S06r разд.1 стл.8 стр.66&gt;=Ф.S06r разд.1 стл.9 стр.66</t>
  </si>
  <si>
    <t>Ф.S06r разд.1 стл.8 стр.67&gt;=Ф.S06r разд.1 стл.9 стр.67</t>
  </si>
  <si>
    <t>Ф.S06r разд.1 стл.8 стр.68&gt;=Ф.S06r разд.1 стл.9 стр.68</t>
  </si>
  <si>
    <t>Ф.S06r разд.1 стл.8 стр.69&gt;=Ф.S06r разд.1 стл.9 стр.69</t>
  </si>
  <si>
    <t>Ф.S06r разд.1 стл.8 стр.7&gt;=Ф.S06r разд.1 стл.9 стр.7</t>
  </si>
  <si>
    <t>Ф.S06r разд.1 стл.8 стр.70&gt;=Ф.S06r разд.1 стл.9 стр.70</t>
  </si>
  <si>
    <t>Ф.S06r разд.1 стл.8 стр.71&gt;=Ф.S06r разд.1 стл.9 стр.71</t>
  </si>
  <si>
    <t>Ф.S06r разд.1 стл.8 стр.72&gt;=Ф.S06r разд.1 стл.9 стр.72</t>
  </si>
  <si>
    <t>Ф.S06r разд.1 стл.8 стр.73&gt;=Ф.S06r разд.1 стл.9 стр.73</t>
  </si>
  <si>
    <t>Ф.S06r разд.1 стл.8 стр.74&gt;=Ф.S06r разд.1 стл.9 стр.74</t>
  </si>
  <si>
    <t>Ф.S06r разд.1 стл.8 стр.75&gt;=Ф.S06r разд.1 стл.9 стр.75</t>
  </si>
  <si>
    <t>Ф.S06r разд.1 стл.8 стр.76&gt;=Ф.S06r разд.1 стл.9 стр.76</t>
  </si>
  <si>
    <t>Ф.S06r разд.1 стл.8 стр.77&gt;=Ф.S06r разд.1 стл.9 стр.77</t>
  </si>
  <si>
    <t>Ф.S06r разд.1 стл.8 стр.78&gt;=Ф.S06r разд.1 стл.9 стр.78</t>
  </si>
  <si>
    <t>Ф.S06r разд.1 стл.8 стр.79&gt;=Ф.S06r разд.1 стл.9 стр.79</t>
  </si>
  <si>
    <t>Ф.S06r разд.1 стл.8 стр.8&gt;=Ф.S06r разд.1 стл.9 стр.8</t>
  </si>
  <si>
    <t>Ф.S06r разд.1 стл.8 стр.80&gt;=Ф.S06r разд.1 стл.9 стр.80</t>
  </si>
  <si>
    <t>Ф.S06r разд.1 стл.8 стр.81&gt;=Ф.S06r разд.1 стл.9 стр.81</t>
  </si>
  <si>
    <t>Ф.S06r разд.1 стл.8 стр.82&gt;=Ф.S06r разд.1 стл.9 стр.82</t>
  </si>
  <si>
    <t>Ф.S06r разд.1 стл.8 стр.9&gt;=Ф.S06r разд.1 стл.9 стр.9</t>
  </si>
  <si>
    <t>Ф.S06r разд.2 стл.17 стр.1=0</t>
  </si>
  <si>
    <t>Ф.S06r разд.2 стл.17 стр.10=0</t>
  </si>
  <si>
    <t>Ф.S06r разд.2 стл.17 стр.11=0</t>
  </si>
  <si>
    <t>Ф.S06r разд.2 стл.17 стр.12=0</t>
  </si>
  <si>
    <t>Ф.S06r разд.2 стл.17 стр.13=0</t>
  </si>
  <si>
    <t>Ф.S06r разд.2 стл.17 стр.14=0</t>
  </si>
  <si>
    <t>Ф.S06r разд.2 стл.17 стр.15=0</t>
  </si>
  <si>
    <t>Ф.S06r разд.2 стл.17 стр.16=0</t>
  </si>
  <si>
    <t>Ф.S06r разд.2 стл.17 стр.17=0</t>
  </si>
  <si>
    <t>Ф.S06r разд.2 стл.17 стр.18=0</t>
  </si>
  <si>
    <t>Ф.S06r разд.2 стл.17 стр.19=0</t>
  </si>
  <si>
    <t>Ф.S06r разд.2 стл.17 стр.2=0</t>
  </si>
  <si>
    <t>Ф.S06r разд.2 стл.17 стр.20=0</t>
  </si>
  <si>
    <t>Ф.S06r разд.2 стл.17 стр.21=0</t>
  </si>
  <si>
    <t>Ф.S06r разд.2 стл.17 стр.22=0</t>
  </si>
  <si>
    <t>Ф.S06r разд.2 стл.17 стр.23=0</t>
  </si>
  <si>
    <t>Ф.S06r разд.2 стл.17 стр.24=0</t>
  </si>
  <si>
    <t>Ф.S06r разд.2 стл.17 стр.25=0</t>
  </si>
  <si>
    <t>Ф.S06r разд.2 стл.17 стр.26=0</t>
  </si>
  <si>
    <t>Ф.S06r разд.2 стл.17 стр.27=0</t>
  </si>
  <si>
    <t>Ф.S06r разд.2 стл.17 стр.28=0</t>
  </si>
  <si>
    <t>Ф.S06r разд.2 стл.17 стр.29=0</t>
  </si>
  <si>
    <t>Ф.S06r разд.2 стл.17 стр.3=0</t>
  </si>
  <si>
    <t>Ф.S06r разд.2 стл.17 стр.30=0</t>
  </si>
  <si>
    <t>Ф.S06r разд.2 стл.17 стр.31=0</t>
  </si>
  <si>
    <t>Ф.S06r разд.2 стл.17 стр.32=0</t>
  </si>
  <si>
    <t>Ф.S06r разд.2 стл.17 стр.33=0</t>
  </si>
  <si>
    <t>Ф.S06r разд.2 стл.17 стр.34=0</t>
  </si>
  <si>
    <t>Ф.S06r разд.2 стл.17 стр.35=0</t>
  </si>
  <si>
    <t>Ф.S06r разд.2 стл.17 стр.36=0</t>
  </si>
  <si>
    <t>Ф.S06r разд.2 стл.17 стр.37=0</t>
  </si>
  <si>
    <t>Ф.S06r разд.2 стл.17 стр.38=0</t>
  </si>
  <si>
    <t>Ф.S06r разд.2 стл.17 стр.39=0</t>
  </si>
  <si>
    <t>Ф.S06r разд.2 стл.17 стр.4=0</t>
  </si>
  <si>
    <t>Ф.S06r разд.2 стл.17 стр.40=0</t>
  </si>
  <si>
    <t>Ф.S06r разд.2 стл.17 стр.41=0</t>
  </si>
  <si>
    <t>Ф.S06r разд.2 стл.17 стр.42=0</t>
  </si>
  <si>
    <t>Ф.S06r разд.2 стл.17 стр.43=0</t>
  </si>
  <si>
    <t>Ф.S06r разд.2 стл.17 стр.44=0</t>
  </si>
  <si>
    <t>Ф.S06r разд.2 стл.17 стр.45=0</t>
  </si>
  <si>
    <t>Ф.S06r разд.2 стл.17 стр.46=0</t>
  </si>
  <si>
    <t>Ф.S06r разд.2 стл.17 стр.47=0</t>
  </si>
  <si>
    <t>Ф.S06r разд.2 стл.17 стр.48=0</t>
  </si>
  <si>
    <t>Ф.S06r разд.2 стл.17 стр.49=0</t>
  </si>
  <si>
    <t>Ф.S06r разд.2 стл.17 стр.5=0</t>
  </si>
  <si>
    <t>Ф.S06r разд.2 стл.17 стр.50=0</t>
  </si>
  <si>
    <t>Ф.S06r разд.2 стл.17 стр.51=0</t>
  </si>
  <si>
    <t>Ф.S06r разд.2 стл.17 стр.52=0</t>
  </si>
  <si>
    <t>Ф.S06r разд.2 стл.17 стр.53=0</t>
  </si>
  <si>
    <t>Ф.S06r разд.2 стл.17 стр.54=0</t>
  </si>
  <si>
    <t>Ф.S06r разд.2 стл.17 стр.55=0</t>
  </si>
  <si>
    <t>Ф.S06r разд.2 стл.17 стр.56=0</t>
  </si>
  <si>
    <t>Ф.S06r разд.2 стл.17 стр.57=0</t>
  </si>
  <si>
    <t>Ф.S06r разд.2 стл.17 стр.58=0</t>
  </si>
  <si>
    <t>Ф.S06r разд.2 стл.17 стр.59=0</t>
  </si>
  <si>
    <t>Ф.S06r разд.2 стл.17 стр.6=0</t>
  </si>
  <si>
    <t>Ф.S06r разд.2 стл.17 стр.60=0</t>
  </si>
  <si>
    <t>Ф.S06r разд.2 стл.17 стр.61=0</t>
  </si>
  <si>
    <t>Ф.S06r разд.2 стл.17 стр.62=0</t>
  </si>
  <si>
    <t>Ф.S06r разд.2 стл.17 стр.63=0</t>
  </si>
  <si>
    <t>Ф.S06r разд.2 стл.17 стр.64=0</t>
  </si>
  <si>
    <t>Ф.S06r разд.2 стл.17 стр.65=0</t>
  </si>
  <si>
    <t>Ф.S06r разд.2 стл.17 стр.66=0</t>
  </si>
  <si>
    <t>Ф.S06r разд.2 стл.17 стр.67=0</t>
  </si>
  <si>
    <t>Ф.S06r разд.2 стл.17 стр.68=0</t>
  </si>
  <si>
    <t>Ф.S06r разд.2 стл.17 стр.69=0</t>
  </si>
  <si>
    <t>Ф.S06r разд.2 стл.17 стр.7=0</t>
  </si>
  <si>
    <t>Ф.S06r разд.2 стл.17 стр.70=0</t>
  </si>
  <si>
    <t>Ф.S06r разд.2 стл.17 стр.71=0</t>
  </si>
  <si>
    <t>Ф.S06r разд.2 стл.17 стр.72=0</t>
  </si>
  <si>
    <t>Ф.S06r разд.2 стл.17 стр.73=0</t>
  </si>
  <si>
    <t>Ф.S06r разд.2 стл.17 стр.74=0</t>
  </si>
  <si>
    <t>Ф.S06r разд.2 стл.17 стр.8=0</t>
  </si>
  <si>
    <t>Ф.S06r разд.2 стл.17 стр.9=0</t>
  </si>
  <si>
    <t>Ф.S06r разд.1 стл.11 стр.1&gt;=Ф.S06r разд.1 стл.12 стр.1</t>
  </si>
  <si>
    <t>Ф.S06r разд.1 стл.11 стр.10&gt;=Ф.S06r разд.1 стл.12 стр.10</t>
  </si>
  <si>
    <t>Ф.S06r разд.1 стл.11 стр.11&gt;=Ф.S06r разд.1 стл.12 стр.11</t>
  </si>
  <si>
    <t>Ф.S06r разд.1 стл.11 стр.12&gt;=Ф.S06r разд.1 стл.12 стр.12</t>
  </si>
  <si>
    <t>Ф.S06r разд.1 стл.11 стр.13&gt;=Ф.S06r разд.1 стл.12 стр.13</t>
  </si>
  <si>
    <t>Ф.S06r разд.1 стл.11 стр.14&gt;=Ф.S06r разд.1 стл.12 стр.14</t>
  </si>
  <si>
    <t>Ф.S06r разд.1 стл.11 стр.15&gt;=Ф.S06r разд.1 стл.12 стр.15</t>
  </si>
  <si>
    <t>Ф.S06r разд.1 стл.11 стр.16&gt;=Ф.S06r разд.1 стл.12 стр.16</t>
  </si>
  <si>
    <t>Ф.S06r разд.1 стл.11 стр.17&gt;=Ф.S06r разд.1 стл.12 стр.17</t>
  </si>
  <si>
    <t>Ф.S06r разд.1 стл.11 стр.18&gt;=Ф.S06r разд.1 стл.12 стр.18</t>
  </si>
  <si>
    <t>Ф.S06r разд.1 стл.11 стр.19&gt;=Ф.S06r разд.1 стл.12 стр.19</t>
  </si>
  <si>
    <t>Ф.S06r разд.1 стл.11 стр.2&gt;=Ф.S06r разд.1 стл.12 стр.2</t>
  </si>
  <si>
    <t>Ф.S06r разд.1 стл.11 стр.20&gt;=Ф.S06r разд.1 стл.12 стр.20</t>
  </si>
  <si>
    <t>Ф.S06r разд.1 стл.11 стр.21&gt;=Ф.S06r разд.1 стл.12 стр.21</t>
  </si>
  <si>
    <t>Ф.S06r разд.1 стл.11 стр.22&gt;=Ф.S06r разд.1 стл.12 стр.22</t>
  </si>
  <si>
    <t>Ф.S06r разд.1 стл.11 стр.23&gt;=Ф.S06r разд.1 стл.12 стр.23</t>
  </si>
  <si>
    <t>Ф.S06r разд.1 стл.11 стр.24&gt;=Ф.S06r разд.1 стл.12 стр.24</t>
  </si>
  <si>
    <t>Ф.S06r разд.1 стл.11 стр.25&gt;=Ф.S06r разд.1 стл.12 стр.25</t>
  </si>
  <si>
    <t>Ф.S06r разд.1 стл.11 стр.26&gt;=Ф.S06r разд.1 стл.12 стр.26</t>
  </si>
  <si>
    <t>Ф.S06r разд.1 стл.11 стр.27&gt;=Ф.S06r разд.1 стл.12 стр.27</t>
  </si>
  <si>
    <t>Ф.S06r разд.1 стл.11 стр.28&gt;=Ф.S06r разд.1 стл.12 стр.28</t>
  </si>
  <si>
    <t>Ф.S06r разд.1 стл.11 стр.29&gt;=Ф.S06r разд.1 стл.12 стр.29</t>
  </si>
  <si>
    <t>Ф.S06r разд.1 стл.11 стр.3&gt;=Ф.S06r разд.1 стл.12 стр.3</t>
  </si>
  <si>
    <t>Ф.S06r разд.1 стл.11 стр.30&gt;=Ф.S06r разд.1 стл.12 стр.30</t>
  </si>
  <si>
    <t>Ф.S06r разд.1 стл.11 стр.31&gt;=Ф.S06r разд.1 стл.12 стр.31</t>
  </si>
  <si>
    <t>Ф.S06r разд.1 стл.11 стр.32&gt;=Ф.S06r разд.1 стл.12 стр.32</t>
  </si>
  <si>
    <t>Ф.S06r разд.1 стл.11 стр.33&gt;=Ф.S06r разд.1 стл.12 стр.33</t>
  </si>
  <si>
    <t>Ф.S06r разд.1 стл.11 стр.34&gt;=Ф.S06r разд.1 стл.12 стр.34</t>
  </si>
  <si>
    <t>Ф.S06r разд.1 стл.11 стр.35&gt;=Ф.S06r разд.1 стл.12 стр.35</t>
  </si>
  <si>
    <t>Ф.S06r разд.1 стл.11 стр.36&gt;=Ф.S06r разд.1 стл.12 стр.36</t>
  </si>
  <si>
    <t>Ф.S06r разд.1 стл.11 стр.37&gt;=Ф.S06r разд.1 стл.12 стр.37</t>
  </si>
  <si>
    <t>Ф.S06r разд.1 стл.11 стр.38&gt;=Ф.S06r разд.1 стл.12 стр.38</t>
  </si>
  <si>
    <t>Ф.S06r разд.1 стл.11 стр.39&gt;=Ф.S06r разд.1 стл.12 стр.39</t>
  </si>
  <si>
    <t>Ф.S06r разд.1 стл.11 стр.4&gt;=Ф.S06r разд.1 стл.12 стр.4</t>
  </si>
  <si>
    <t>Ф.S06r разд.1 стл.11 стр.40&gt;=Ф.S06r разд.1 стл.12 стр.40</t>
  </si>
  <si>
    <t>Ф.S06r разд.1 стл.11 стр.41&gt;=Ф.S06r разд.1 стл.12 стр.41</t>
  </si>
  <si>
    <t>Ф.S06r разд.1 стл.11 стр.42&gt;=Ф.S06r разд.1 стл.12 стр.42</t>
  </si>
  <si>
    <t>Ф.S06r разд.1 стл.11 стр.43&gt;=Ф.S06r разд.1 стл.12 стр.43</t>
  </si>
  <si>
    <t>Ф.S06r разд.1 стл.11 стр.44&gt;=Ф.S06r разд.1 стл.12 стр.44</t>
  </si>
  <si>
    <t>Ф.S06r разд.1 стл.11 стр.45&gt;=Ф.S06r разд.1 стл.12 стр.45</t>
  </si>
  <si>
    <t>Ф.S06r разд.1 стл.11 стр.46&gt;=Ф.S06r разд.1 стл.12 стр.46</t>
  </si>
  <si>
    <t>Ф.S06r разд.1 стл.11 стр.47&gt;=Ф.S06r разд.1 стл.12 стр.47</t>
  </si>
  <si>
    <t>Ф.S06r разд.1 стл.11 стр.48&gt;=Ф.S06r разд.1 стл.12 стр.48</t>
  </si>
  <si>
    <t>Ф.S06r разд.1 стл.11 стр.49&gt;=Ф.S06r разд.1 стл.12 стр.49</t>
  </si>
  <si>
    <t>Ф.S06r разд.1 стл.11 стр.5&gt;=Ф.S06r разд.1 стл.12 стр.5</t>
  </si>
  <si>
    <t>Ф.S06r разд.1 стл.11 стр.50&gt;=Ф.S06r разд.1 стл.12 стр.50</t>
  </si>
  <si>
    <t>Ф.S06r разд.1 стл.11 стр.51&gt;=Ф.S06r разд.1 стл.12 стр.51</t>
  </si>
  <si>
    <t>Ф.S06r разд.1 стл.11 стр.52&gt;=Ф.S06r разд.1 стл.12 стр.52</t>
  </si>
  <si>
    <t>Ф.S06r разд.1 стл.11 стр.53&gt;=Ф.S06r разд.1 стл.12 стр.53</t>
  </si>
  <si>
    <t>Ф.S06r разд.1 стл.11 стр.54&gt;=Ф.S06r разд.1 стл.12 стр.54</t>
  </si>
  <si>
    <t>Ф.S06r разд.1 стл.11 стр.55&gt;=Ф.S06r разд.1 стл.12 стр.55</t>
  </si>
  <si>
    <t>Ф.S06r разд.1 стл.11 стр.56&gt;=Ф.S06r разд.1 стл.12 стр.56</t>
  </si>
  <si>
    <t>Ф.S06r разд.1 стл.11 стр.57&gt;=Ф.S06r разд.1 стл.12 стр.57</t>
  </si>
  <si>
    <t>Ф.S06r разд.1 стл.11 стр.58&gt;=Ф.S06r разд.1 стл.12 стр.58</t>
  </si>
  <si>
    <t>Ф.S06r разд.1 стл.11 стр.59&gt;=Ф.S06r разд.1 стл.12 стр.59</t>
  </si>
  <si>
    <t>Ф.S06r разд.1 стл.11 стр.6&gt;=Ф.S06r разд.1 стл.12 стр.6</t>
  </si>
  <si>
    <t>Ф.S06r разд.1 стл.11 стр.60&gt;=Ф.S06r разд.1 стл.12 стр.60</t>
  </si>
  <si>
    <t>Ф.S06r разд.1 стл.11 стр.61&gt;=Ф.S06r разд.1 стл.12 стр.61</t>
  </si>
  <si>
    <t>Ф.S06r разд.1 стл.11 стр.62&gt;=Ф.S06r разд.1 стл.12 стр.62</t>
  </si>
  <si>
    <t>Ф.S06r разд.1 стл.11 стр.63&gt;=Ф.S06r разд.1 стл.12 стр.63</t>
  </si>
  <si>
    <t>Ф.S06r разд.1 стл.11 стр.64&gt;=Ф.S06r разд.1 стл.12 стр.64</t>
  </si>
  <si>
    <t>Ф.S06r разд.1 стл.11 стр.65&gt;=Ф.S06r разд.1 стл.12 стр.65</t>
  </si>
  <si>
    <t>Ф.S06r разд.1 стл.11 стр.66&gt;=Ф.S06r разд.1 стл.12 стр.66</t>
  </si>
  <si>
    <t>Ф.S06r разд.1 стл.11 стр.67&gt;=Ф.S06r разд.1 стл.12 стр.67</t>
  </si>
  <si>
    <t>Ф.S06r разд.1 стл.11 стр.68&gt;=Ф.S06r разд.1 стл.12 стр.68</t>
  </si>
  <si>
    <t>Ф.S06r разд.1 стл.11 стр.69&gt;=Ф.S06r разд.1 стл.12 стр.69</t>
  </si>
  <si>
    <t>Ф.S06r разд.1 стл.11 стр.7&gt;=Ф.S06r разд.1 стл.12 стр.7</t>
  </si>
  <si>
    <t>Ф.S06r разд.1 стл.11 стр.70&gt;=Ф.S06r разд.1 стл.12 стр.70</t>
  </si>
  <si>
    <t>Ф.S06r разд.1 стл.11 стр.71&gt;=Ф.S06r разд.1 стл.12 стр.71</t>
  </si>
  <si>
    <t>Ф.S06r разд.1 стл.11 стр.72&gt;=Ф.S06r разд.1 стл.12 стр.72</t>
  </si>
  <si>
    <t>Ф.S06r разд.1 стл.11 стр.73&gt;=Ф.S06r разд.1 стл.12 стр.73</t>
  </si>
  <si>
    <t>Ф.S06r разд.1 стл.11 стр.74&gt;=Ф.S06r разд.1 стл.12 стр.74</t>
  </si>
  <si>
    <t>Ф.S06r разд.1 стл.11 стр.75&gt;=Ф.S06r разд.1 стл.12 стр.75</t>
  </si>
  <si>
    <t>Ф.S06r разд.1 стл.11 стр.76&gt;=Ф.S06r разд.1 стл.12 стр.76</t>
  </si>
  <si>
    <t>Ф.S06r разд.1 стл.11 стр.77&gt;=Ф.S06r разд.1 стл.12 стр.77</t>
  </si>
  <si>
    <t>Ф.S06r разд.1 стл.11 стр.78&gt;=Ф.S06r разд.1 стл.12 стр.78</t>
  </si>
  <si>
    <t>Ф.S06r разд.1 стл.11 стр.79&gt;=Ф.S06r разд.1 стл.12 стр.79</t>
  </si>
  <si>
    <t>Ф.S06r разд.1 стл.11 стр.8&gt;=Ф.S06r разд.1 стл.12 стр.8</t>
  </si>
  <si>
    <t>Ф.S06r разд.1 стл.11 стр.80&gt;=Ф.S06r разд.1 стл.12 стр.80</t>
  </si>
  <si>
    <t>Ф.S06r разд.1 стл.11 стр.81&gt;=Ф.S06r разд.1 стл.12 стр.81</t>
  </si>
  <si>
    <t>Ф.S06r разд.1 стл.11 стр.82&gt;=Ф.S06r разд.1 стл.12 стр.82</t>
  </si>
  <si>
    <t>Ф.S06r разд.1 стл.11 стр.9&gt;=Ф.S06r разд.1 стл.12 стр.9</t>
  </si>
  <si>
    <t>Ф.S06r разд.3 стл.2 стр.1=0</t>
  </si>
  <si>
    <t>Ф.S06r разд.3 стл.2 стр.10=0</t>
  </si>
  <si>
    <t>Ф.S06r разд.3 стл.2 стр.11=0</t>
  </si>
  <si>
    <t>Ф.S06r разд.3 стл.2 стр.12=0</t>
  </si>
  <si>
    <t>Ф.S06r разд.3 стл.2 стр.13=0</t>
  </si>
  <si>
    <t>Ф.S06r разд.3 стл.2 стр.14=0</t>
  </si>
  <si>
    <t>Ф.S06r разд.3 стл.2 стр.15=0</t>
  </si>
  <si>
    <t>Ф.S06r разд.3 стл.2 стр.16=0</t>
  </si>
  <si>
    <t>Ф.S06r разд.3 стл.2 стр.17=0</t>
  </si>
  <si>
    <t>Ф.S06r разд.3 стл.2 стр.18=0</t>
  </si>
  <si>
    <t>Ф.S06r разд.3 стл.2 стр.19=0</t>
  </si>
  <si>
    <t>Ф.S06r разд.3 стл.2 стр.2=0</t>
  </si>
  <si>
    <t>Ф.S06r разд.3 стл.2 стр.20=0</t>
  </si>
  <si>
    <t>Ф.S06r разд.3 стл.2 стр.21=0</t>
  </si>
  <si>
    <t>Ф.S06r разд.3 стл.2 стр.22=0</t>
  </si>
  <si>
    <t>Ф.S06r разд.3 стл.2 стр.23=0</t>
  </si>
  <si>
    <t>Ф.S06r разд.3 стл.2 стр.24=0</t>
  </si>
  <si>
    <t>Ф.S06r разд.3 стл.2 стр.25=0</t>
  </si>
  <si>
    <t>Ф.S06r разд.3 стл.2 стр.26=0</t>
  </si>
  <si>
    <t>Ф.S06r разд.3 стл.2 стр.27=0</t>
  </si>
  <si>
    <t>Ф.S06r разд.3 стл.2 стр.28=0</t>
  </si>
  <si>
    <t>Ф.S06r разд.3 стл.2 стр.29=0</t>
  </si>
  <si>
    <t>Ф.S06r разд.3 стл.2 стр.3=0</t>
  </si>
  <si>
    <t>Ф.S06r разд.3 стл.2 стр.30=0</t>
  </si>
  <si>
    <t>Ф.S06r разд.3 стл.2 стр.31=0</t>
  </si>
  <si>
    <t>Ф.S06r разд.3 стл.2 стр.32=0</t>
  </si>
  <si>
    <t>Ф.S06r разд.3 стл.2 стр.33=0</t>
  </si>
  <si>
    <t>Ф.S06r разд.3 стл.2 стр.34=0</t>
  </si>
  <si>
    <t>Ф.S06r разд.3 стл.2 стр.35=0</t>
  </si>
  <si>
    <t>Ф.S06r разд.3 стл.2 стр.36=0</t>
  </si>
  <si>
    <t>Ф.S06r разд.3 стл.2 стр.37=0</t>
  </si>
  <si>
    <t>Ф.S06r разд.3 стл.2 стр.38=0</t>
  </si>
  <si>
    <t>Ф.S06r разд.3 стл.2 стр.39=0</t>
  </si>
  <si>
    <t>Ф.S06r разд.3 стл.2 стр.4=0</t>
  </si>
  <si>
    <t>Ф.S06r разд.3 стл.2 стр.40=0</t>
  </si>
  <si>
    <t>Ф.S06r разд.3 стл.2 стр.41=0</t>
  </si>
  <si>
    <t>Ф.S06r разд.3 стл.2 стр.42=0</t>
  </si>
  <si>
    <t>Ф.S06r разд.3 стл.2 стр.43=0</t>
  </si>
  <si>
    <t>Ф.S06r разд.3 стл.2 стр.44=0</t>
  </si>
  <si>
    <t>Ф.S06r разд.3 стл.2 стр.45=0</t>
  </si>
  <si>
    <t>Ф.S06r разд.3 стл.2 стр.46=0</t>
  </si>
  <si>
    <t>Ф.S06r разд.3 стл.2 стр.47=0</t>
  </si>
  <si>
    <t>Ф.S06r разд.3 стл.2 стр.48=0</t>
  </si>
  <si>
    <t>Ф.S06r разд.3 стл.2 стр.49=0</t>
  </si>
  <si>
    <t>Ф.S06r разд.3 стл.2 стр.5=0</t>
  </si>
  <si>
    <t>Ф.S06r разд.3 стл.2 стр.50=0</t>
  </si>
  <si>
    <t>Ф.S06r разд.3 стл.2 стр.51=0</t>
  </si>
  <si>
    <t>Ф.S06r разд.3 стл.2 стр.52=0</t>
  </si>
  <si>
    <t>Ф.S06r разд.3 стл.2 стр.53=0</t>
  </si>
  <si>
    <t>Ф.S06r разд.3 стл.2 стр.54=0</t>
  </si>
  <si>
    <t>Ф.S06r разд.3 стл.2 стр.55=0</t>
  </si>
  <si>
    <t>Ф.S06r разд.3 стл.2 стр.56=0</t>
  </si>
  <si>
    <t>Ф.S06r разд.3 стл.2 стр.57=0</t>
  </si>
  <si>
    <t>Ф.S06r разд.3 стл.2 стр.58=0</t>
  </si>
  <si>
    <t>Ф.S06r разд.3 стл.2 стр.59=0</t>
  </si>
  <si>
    <t>Ф.S06r разд.3 стл.2 стр.6=0</t>
  </si>
  <si>
    <t>Ф.S06r разд.3 стл.2 стр.60=0</t>
  </si>
  <si>
    <t>Ф.S06r разд.3 стл.2 стр.61=0</t>
  </si>
  <si>
    <t>Ф.S06r разд.3 стл.2 стр.62=0</t>
  </si>
  <si>
    <t>Ф.S06r разд.3 стл.2 стр.63=0</t>
  </si>
  <si>
    <t>Ф.S06r разд.3 стл.2 стр.64=0</t>
  </si>
  <si>
    <t>Ф.S06r разд.3 стл.2 стр.65=0</t>
  </si>
  <si>
    <t>Ф.S06r разд.3 стл.2 стр.66=0</t>
  </si>
  <si>
    <t>Ф.S06r разд.3 стл.2 стр.67=0</t>
  </si>
  <si>
    <t>Ф.S06r разд.3 стл.2 стр.68=0</t>
  </si>
  <si>
    <t>Ф.S06r разд.3 стл.2 стр.69=0</t>
  </si>
  <si>
    <t>Ф.S06r разд.3 стл.2 стр.7=0</t>
  </si>
  <si>
    <t>Ф.S06r разд.3 стл.2 стр.70=0</t>
  </si>
  <si>
    <t>Ф.S06r разд.3 стл.2 стр.71=0</t>
  </si>
  <si>
    <t>Ф.S06r разд.3 стл.2 стр.72=0</t>
  </si>
  <si>
    <t>Ф.S06r разд.3 стл.2 стр.73=0</t>
  </si>
  <si>
    <t>Ф.S06r разд.3 стл.2 стр.74=0</t>
  </si>
  <si>
    <t>Ф.S06r разд.3 стл.2 стр.75=0</t>
  </si>
  <si>
    <t>Ф.S06r разд.3 стл.2 стр.76=0</t>
  </si>
  <si>
    <t>Ф.S06r разд.3 стл.2 стр.77=0</t>
  </si>
  <si>
    <t>Ф.S06r разд.3 стл.2 стр.78=0</t>
  </si>
  <si>
    <t>Ф.S06r разд.3 стл.2 стр.79=0</t>
  </si>
  <si>
    <t>Ф.S06r разд.3 стл.2 стр.8=0</t>
  </si>
  <si>
    <t>Ф.S06r разд.3 стл.2 стр.80=0</t>
  </si>
  <si>
    <t>Ф.S06r разд.3 стл.2 стр.81=0</t>
  </si>
  <si>
    <t>Ф.S06r разд.3 стл.2 стр.82=0</t>
  </si>
  <si>
    <t>Ф.S06r разд.3 стл.2 стр.83=0</t>
  </si>
  <si>
    <t>Ф.S06r разд.3 стл.2 стр.84=0</t>
  </si>
  <si>
    <t>Ф.S06r разд.3 стл.2 стр.85=0</t>
  </si>
  <si>
    <t>Ф.S06r разд.3 стл.2 стр.86=0</t>
  </si>
  <si>
    <t>Ф.S06r разд.3 стл.2 стр.87=0</t>
  </si>
  <si>
    <t>Ф.S06r разд.3 стл.2 стр.88=0</t>
  </si>
  <si>
    <t>Ф.S06r разд.3 стл.2 стр.89=0</t>
  </si>
  <si>
    <t>Ф.S06r разд.3 стл.2 стр.9=0</t>
  </si>
  <si>
    <t>Ф.S06r разд.3 стл.2 стр.90=0</t>
  </si>
  <si>
    <t>Ф.S06r разд.3 стл.2 стр.91=0</t>
  </si>
  <si>
    <t>Ф.S06r разд.3 стл.2 стр.92=0</t>
  </si>
  <si>
    <t>Ф.S06r разд.3 стл.2 стр.93=0</t>
  </si>
  <si>
    <t>Ф.S06r разд.2 стл.12 стр.45=0</t>
  </si>
  <si>
    <t>Ф.S06r разд.2 стл.14 стр.45=0</t>
  </si>
  <si>
    <t>Ф.S06r разд.2 стл.1 стр.3=0</t>
  </si>
  <si>
    <t>Ф.S06r разд.2 стл.12 стр.3=0</t>
  </si>
  <si>
    <t>Ф.S06r разд.2 стл.14 стр.3=0</t>
  </si>
  <si>
    <t>Ф.S06r разд.2 стл.2 стр.3=0</t>
  </si>
  <si>
    <t>Ф.S06r разд.2 стл.7 стр.3=0</t>
  </si>
  <si>
    <t>Ф.S06r разд.3 стл.10 стр.45=0</t>
  </si>
  <si>
    <t>Ф.S06r разд.2 стл.11 стр.1&gt;=Ф.S06r разд.2 стл.12 стр.1</t>
  </si>
  <si>
    <t>Ф.S06r разд.2 стл.11 стр.10&gt;=Ф.S06r разд.2 стл.12 стр.10</t>
  </si>
  <si>
    <t>Ф.S06r разд.2 стл.11 стр.11&gt;=Ф.S06r разд.2 стл.12 стр.11</t>
  </si>
  <si>
    <t>Ф.S06r разд.2 стл.11 стр.12&gt;=Ф.S06r разд.2 стл.12 стр.12</t>
  </si>
  <si>
    <t>Ф.S06r разд.2 стл.11 стр.13&gt;=Ф.S06r разд.2 стл.12 стр.13</t>
  </si>
  <si>
    <t>Ф.S06r разд.2 стл.11 стр.14&gt;=Ф.S06r разд.2 стл.12 стр.14</t>
  </si>
  <si>
    <t>Ф.S06r разд.2 стл.11 стр.15&gt;=Ф.S06r разд.2 стл.12 стр.15</t>
  </si>
  <si>
    <t>Ф.S06r разд.2 стл.11 стр.16&gt;=Ф.S06r разд.2 стл.12 стр.16</t>
  </si>
  <si>
    <t>Ф.S06r разд.2 стл.11 стр.17&gt;=Ф.S06r разд.2 стл.12 стр.17</t>
  </si>
  <si>
    <t>Ф.S06r разд.2 стл.11 стр.18&gt;=Ф.S06r разд.2 стл.12 стр.18</t>
  </si>
  <si>
    <t>Ф.S06r разд.2 стл.11 стр.19&gt;=Ф.S06r разд.2 стл.12 стр.19</t>
  </si>
  <si>
    <t>Ф.S06r разд.2 стл.11 стр.2&gt;=Ф.S06r разд.2 стл.12 стр.2</t>
  </si>
  <si>
    <t>Ф.S06r разд.2 стл.11 стр.20&gt;=Ф.S06r разд.2 стл.12 стр.20</t>
  </si>
  <si>
    <t>Ф.S06r разд.2 стл.11 стр.21&gt;=Ф.S06r разд.2 стл.12 стр.21</t>
  </si>
  <si>
    <t>Ф.S06r разд.2 стл.11 стр.22&gt;=Ф.S06r разд.2 стл.12 стр.22</t>
  </si>
  <si>
    <t>Ф.S06r разд.2 стл.11 стр.23&gt;=Ф.S06r разд.2 стл.12 стр.23</t>
  </si>
  <si>
    <t>Ф.S06r разд.2 стл.11 стр.24&gt;=Ф.S06r разд.2 стл.12 стр.24</t>
  </si>
  <si>
    <t>Ф.S06r разд.2 стл.11 стр.25&gt;=Ф.S06r разд.2 стл.12 стр.25</t>
  </si>
  <si>
    <t>Ф.S06r разд.2 стл.11 стр.26&gt;=Ф.S06r разд.2 стл.12 стр.26</t>
  </si>
  <si>
    <t>Ф.S06r разд.2 стл.11 стр.27&gt;=Ф.S06r разд.2 стл.12 стр.27</t>
  </si>
  <si>
    <t>Ф.S06r разд.2 стл.11 стр.28&gt;=Ф.S06r разд.2 стл.12 стр.28</t>
  </si>
  <si>
    <t>Ф.S06r разд.2 стл.11 стр.29&gt;=Ф.S06r разд.2 стл.12 стр.29</t>
  </si>
  <si>
    <t>Ф.S06r разд.2 стл.11 стр.3&gt;=Ф.S06r разд.2 стл.12 стр.3</t>
  </si>
  <si>
    <t>Ф.S06r разд.2 стл.11 стр.30&gt;=Ф.S06r разд.2 стл.12 стр.30</t>
  </si>
  <si>
    <t>Ф.S06r разд.2 стл.11 стр.31&gt;=Ф.S06r разд.2 стл.12 стр.31</t>
  </si>
  <si>
    <t>Ф.S06r разд.2 стл.11 стр.32&gt;=Ф.S06r разд.2 стл.12 стр.32</t>
  </si>
  <si>
    <t>Ф.S06r разд.2 стл.11 стр.33&gt;=Ф.S06r разд.2 стл.12 стр.33</t>
  </si>
  <si>
    <t>Ф.S06r разд.2 стл.11 стр.34&gt;=Ф.S06r разд.2 стл.12 стр.34</t>
  </si>
  <si>
    <t>Ф.S06r разд.2 стл.11 стр.35&gt;=Ф.S06r разд.2 стл.12 стр.35</t>
  </si>
  <si>
    <t>Ф.S06r разд.2 стл.11 стр.36&gt;=Ф.S06r разд.2 стл.12 стр.36</t>
  </si>
  <si>
    <t>Ф.S06r разд.2 стл.11 стр.37&gt;=Ф.S06r разд.2 стл.12 стр.37</t>
  </si>
  <si>
    <t>Ф.S06r разд.2 стл.11 стр.38&gt;=Ф.S06r разд.2 стл.12 стр.38</t>
  </si>
  <si>
    <t>Ф.S06r разд.2 стл.11 стр.39&gt;=Ф.S06r разд.2 стл.12 стр.39</t>
  </si>
  <si>
    <t>Ф.S06r разд.2 стл.11 стр.4&gt;=Ф.S06r разд.2 стл.12 стр.4</t>
  </si>
  <si>
    <t>Ф.S06r разд.2 стл.11 стр.40&gt;=Ф.S06r разд.2 стл.12 стр.40</t>
  </si>
  <si>
    <t>Ф.S06r разд.2 стл.11 стр.41&gt;=Ф.S06r разд.2 стл.12 стр.41</t>
  </si>
  <si>
    <t>Ф.S06r разд.2 стл.11 стр.42&gt;=Ф.S06r разд.2 стл.12 стр.42</t>
  </si>
  <si>
    <t>Ф.S06r разд.2 стл.11 стр.43&gt;=Ф.S06r разд.2 стл.12 стр.43</t>
  </si>
  <si>
    <t>Ф.S06r разд.2 стл.11 стр.44&gt;=Ф.S06r разд.2 стл.12 стр.44</t>
  </si>
  <si>
    <t>Ф.S06r разд.2 стл.11 стр.45&gt;=Ф.S06r разд.2 стл.12 стр.45</t>
  </si>
  <si>
    <t>Ф.S06r разд.2 стл.11 стр.46&gt;=Ф.S06r разд.2 стл.12 стр.46</t>
  </si>
  <si>
    <t>Ф.S06r разд.2 стл.11 стр.47&gt;=Ф.S06r разд.2 стл.12 стр.47</t>
  </si>
  <si>
    <t>Ф.S06r разд.2 стл.11 стр.48&gt;=Ф.S06r разд.2 стл.12 стр.48</t>
  </si>
  <si>
    <t>Ф.S06r разд.2 стл.11 стр.49&gt;=Ф.S06r разд.2 стл.12 стр.49</t>
  </si>
  <si>
    <t>Ф.S06r разд.2 стл.11 стр.5&gt;=Ф.S06r разд.2 стл.12 стр.5</t>
  </si>
  <si>
    <t>Ф.S06r разд.2 стл.11 стр.50&gt;=Ф.S06r разд.2 стл.12 стр.50</t>
  </si>
  <si>
    <t>Ф.S06r разд.2 стл.11 стр.51&gt;=Ф.S06r разд.2 стл.12 стр.51</t>
  </si>
  <si>
    <t>Ф.S06r разд.2 стл.11 стр.52&gt;=Ф.S06r разд.2 стл.12 стр.52</t>
  </si>
  <si>
    <t>Ф.S06r разд.2 стл.11 стр.53&gt;=Ф.S06r разд.2 стл.12 стр.53</t>
  </si>
  <si>
    <t>Ф.S06r разд.2 стл.11 стр.54&gt;=Ф.S06r разд.2 стл.12 стр.54</t>
  </si>
  <si>
    <t>Ф.S06r разд.2 стл.11 стр.55&gt;=Ф.S06r разд.2 стл.12 стр.55</t>
  </si>
  <si>
    <t>Ф.S06r разд.2 стл.11 стр.56&gt;=Ф.S06r разд.2 стл.12 стр.56</t>
  </si>
  <si>
    <t>Ф.S06r разд.2 стл.11 стр.57&gt;=Ф.S06r разд.2 стл.12 стр.57</t>
  </si>
  <si>
    <t>Ф.S06r разд.2 стл.11 стр.58&gt;=Ф.S06r разд.2 стл.12 стр.58</t>
  </si>
  <si>
    <t>Ф.S06r разд.2 стл.11 стр.59&gt;=Ф.S06r разд.2 стл.12 стр.59</t>
  </si>
  <si>
    <t>Ф.S06r разд.2 стл.11 стр.6&gt;=Ф.S06r разд.2 стл.12 стр.6</t>
  </si>
  <si>
    <t>Ф.S06r разд.2 стл.11 стр.60&gt;=Ф.S06r разд.2 стл.12 стр.60</t>
  </si>
  <si>
    <t>Ф.S06r разд.2 стл.11 стр.61&gt;=Ф.S06r разд.2 стл.12 стр.61</t>
  </si>
  <si>
    <t>Ф.S06r разд.2 стл.11 стр.62&gt;=Ф.S06r разд.2 стл.12 стр.62</t>
  </si>
  <si>
    <t>Ф.S06r разд.2 стл.11 стр.63&gt;=Ф.S06r разд.2 стл.12 стр.63</t>
  </si>
  <si>
    <t>Ф.S06r разд.2 стл.11 стр.64&gt;=Ф.S06r разд.2 стл.12 стр.64</t>
  </si>
  <si>
    <t>Ф.S06r разд.2 стл.11 стр.65&gt;=Ф.S06r разд.2 стл.12 стр.65</t>
  </si>
  <si>
    <t>Ф.S06r разд.2 стл.11 стр.66&gt;=Ф.S06r разд.2 стл.12 стр.66</t>
  </si>
  <si>
    <t>Ф.S06r разд.2 стл.11 стр.67&gt;=Ф.S06r разд.2 стл.12 стр.67</t>
  </si>
  <si>
    <t>Ф.S06r разд.2 стл.11 стр.68&gt;=Ф.S06r разд.2 стл.12 стр.68</t>
  </si>
  <si>
    <t>Ф.S06r разд.2 стл.11 стр.69&gt;=Ф.S06r разд.2 стл.12 стр.69</t>
  </si>
  <si>
    <t>Ф.S06r разд.2 стл.11 стр.7&gt;=Ф.S06r разд.2 стл.12 стр.7</t>
  </si>
  <si>
    <t>Ф.S06r разд.2 стл.11 стр.70&gt;=Ф.S06r разд.2 стл.12 стр.70</t>
  </si>
  <si>
    <t>Ф.S06r разд.2 стл.11 стр.71&gt;=Ф.S06r разд.2 стл.12 стр.71</t>
  </si>
  <si>
    <t>Ф.S06r разд.2 стл.11 стр.72&gt;=Ф.S06r разд.2 стл.12 стр.72</t>
  </si>
  <si>
    <t>Ф.S06r разд.2 стл.11 стр.73&gt;=Ф.S06r разд.2 стл.12 стр.73</t>
  </si>
  <si>
    <t>Ф.S06r разд.2 стл.11 стр.74&gt;=Ф.S06r разд.2 стл.12 стр.74</t>
  </si>
  <si>
    <t>Ф.S06r разд.2 стл.11 стр.75&gt;=Ф.S06r разд.2 стл.12 стр.75</t>
  </si>
  <si>
    <t>Ф.S06r разд.2 стл.11 стр.76&gt;=Ф.S06r разд.2 стл.12 стр.76</t>
  </si>
  <si>
    <t>Ф.S06r разд.2 стл.11 стр.77&gt;=Ф.S06r разд.2 стл.12 стр.77</t>
  </si>
  <si>
    <t>Ф.S06r разд.2 стл.11 стр.78&gt;=Ф.S06r разд.2 стл.12 стр.78</t>
  </si>
  <si>
    <t>Ф.S06r разд.2 стл.11 стр.79&gt;=Ф.S06r разд.2 стл.12 стр.79</t>
  </si>
  <si>
    <t>Ф.S06r разд.2 стл.11 стр.8&gt;=Ф.S06r разд.2 стл.12 стр.8</t>
  </si>
  <si>
    <t>Ф.S06r разд.2 стл.11 стр.80&gt;=Ф.S06r разд.2 стл.12 стр.80</t>
  </si>
  <si>
    <t>Ф.S06r разд.2 стл.11 стр.81&gt;=Ф.S06r разд.2 стл.12 стр.81</t>
  </si>
  <si>
    <t>Ф.S06r разд.2 стл.11 стр.82&gt;=Ф.S06r разд.2 стл.12 стр.82</t>
  </si>
  <si>
    <t>Ф.S06r разд.2 стл.11 стр.83&gt;=Ф.S06r разд.2 стл.12 стр.83</t>
  </si>
  <si>
    <t>Ф.S06r разд.2 стл.11 стр.84&gt;=Ф.S06r разд.2 стл.12 стр.84</t>
  </si>
  <si>
    <t>Ф.S06r разд.2 стл.11 стр.85&gt;=Ф.S06r разд.2 стл.12 стр.85</t>
  </si>
  <si>
    <t>Ф.S06r разд.2 стл.11 стр.86&gt;=Ф.S06r разд.2 стл.12 стр.86</t>
  </si>
  <si>
    <t>Ф.S06r разд.2 стл.11 стр.87&gt;=Ф.S06r разд.2 стл.12 стр.87</t>
  </si>
  <si>
    <t>Ф.S06r разд.2 стл.11 стр.88&gt;=Ф.S06r разд.2 стл.12 стр.88</t>
  </si>
  <si>
    <t>Ф.S06r разд.2 стл.11 стр.89&gt;=Ф.S06r разд.2 стл.12 стр.89</t>
  </si>
  <si>
    <t>Ф.S06r разд.2 стл.11 стр.9&gt;=Ф.S06r разд.2 стл.12 стр.9</t>
  </si>
  <si>
    <t>Ф.S06r разд.2 стл.11 стр.90&gt;=Ф.S06r разд.2 стл.12 стр.90</t>
  </si>
  <si>
    <t>Ф.S06r разд.2 стл.11 стр.91&gt;=Ф.S06r разд.2 стл.12 стр.91</t>
  </si>
  <si>
    <t>Ф.S06r разд.2 стл.11 стр.92&gt;=Ф.S06r разд.2 стл.12 стр.92</t>
  </si>
  <si>
    <t>Ф.S06r разд.2 стл.11 стр.93&gt;=Ф.S06r разд.2 стл.12 стр.93</t>
  </si>
  <si>
    <t>Ф.S06r разд.2 стл.13 стр.1&gt;=Ф.S06r разд.2 стл.14 стр.1</t>
  </si>
  <si>
    <t>Ф.S06r разд.2 стл.13 стр.10&gt;=Ф.S06r разд.2 стл.14 стр.10</t>
  </si>
  <si>
    <t>Ф.S06r разд.2 стл.13 стр.11&gt;=Ф.S06r разд.2 стл.14 стр.11</t>
  </si>
  <si>
    <t>Ф.S06r разд.2 стл.13 стр.12&gt;=Ф.S06r разд.2 стл.14 стр.12</t>
  </si>
  <si>
    <t>Ф.S06r разд.2 стл.13 стр.13&gt;=Ф.S06r разд.2 стл.14 стр.13</t>
  </si>
  <si>
    <t>Ф.S06r разд.2 стл.13 стр.14&gt;=Ф.S06r разд.2 стл.14 стр.14</t>
  </si>
  <si>
    <t>Ф.S06r разд.2 стл.13 стр.15&gt;=Ф.S06r разд.2 стл.14 стр.15</t>
  </si>
  <si>
    <t>Ф.S06r разд.2 стл.13 стр.16&gt;=Ф.S06r разд.2 стл.14 стр.16</t>
  </si>
  <si>
    <t>Ф.S06r разд.2 стл.13 стр.17&gt;=Ф.S06r разд.2 стл.14 стр.17</t>
  </si>
  <si>
    <t>Ф.S06r разд.2 стл.13 стр.18&gt;=Ф.S06r разд.2 стл.14 стр.18</t>
  </si>
  <si>
    <t>Ф.S06r разд.2 стл.13 стр.19&gt;=Ф.S06r разд.2 стл.14 стр.19</t>
  </si>
  <si>
    <t>Ф.S06r разд.2 стл.13 стр.2&gt;=Ф.S06r разд.2 стл.14 стр.2</t>
  </si>
  <si>
    <t>Ф.S06r разд.2 стл.13 стр.20&gt;=Ф.S06r разд.2 стл.14 стр.20</t>
  </si>
  <si>
    <t>Ф.S06r разд.2 стл.13 стр.21&gt;=Ф.S06r разд.2 стл.14 стр.21</t>
  </si>
  <si>
    <t>Ф.S06r разд.2 стл.13 стр.22&gt;=Ф.S06r разд.2 стл.14 стр.22</t>
  </si>
  <si>
    <t>Ф.S06r разд.2 стл.13 стр.23&gt;=Ф.S06r разд.2 стл.14 стр.23</t>
  </si>
  <si>
    <t>Ф.S06r разд.2 стл.13 стр.24&gt;=Ф.S06r разд.2 стл.14 стр.24</t>
  </si>
  <si>
    <t>Ф.S06r разд.2 стл.13 стр.25&gt;=Ф.S06r разд.2 стл.14 стр.25</t>
  </si>
  <si>
    <t>Ф.S06r разд.2 стл.13 стр.26&gt;=Ф.S06r разд.2 стл.14 стр.26</t>
  </si>
  <si>
    <t>Ф.S06r разд.2 стл.13 стр.27&gt;=Ф.S06r разд.2 стл.14 стр.27</t>
  </si>
  <si>
    <t>Ф.S06r разд.2 стл.13 стр.28&gt;=Ф.S06r разд.2 стл.14 стр.28</t>
  </si>
  <si>
    <t>Ф.S06r разд.2 стл.13 стр.29&gt;=Ф.S06r разд.2 стл.14 стр.29</t>
  </si>
  <si>
    <t>Ф.S06r разд.2 стл.13 стр.3&gt;=Ф.S06r разд.2 стл.14 стр.3</t>
  </si>
  <si>
    <t>Ф.S06r разд.2 стл.13 стр.30&gt;=Ф.S06r разд.2 стл.14 стр.30</t>
  </si>
  <si>
    <t>Ф.S06r разд.2 стл.13 стр.31&gt;=Ф.S06r разд.2 стл.14 стр.31</t>
  </si>
  <si>
    <t>Ф.S06r разд.2 стл.13 стр.32&gt;=Ф.S06r разд.2 стл.14 стр.32</t>
  </si>
  <si>
    <t>Ф.S06r разд.2 стл.13 стр.33&gt;=Ф.S06r разд.2 стл.14 стр.33</t>
  </si>
  <si>
    <t>Ф.S06r разд.2 стл.13 стр.34&gt;=Ф.S06r разд.2 стл.14 стр.34</t>
  </si>
  <si>
    <t>Ф.S06r разд.2 стл.13 стр.35&gt;=Ф.S06r разд.2 стл.14 стр.35</t>
  </si>
  <si>
    <t>Ф.S06r разд.2 стл.13 стр.36&gt;=Ф.S06r разд.2 стл.14 стр.36</t>
  </si>
  <si>
    <t>Ф.S06r разд.2 стл.13 стр.37&gt;=Ф.S06r разд.2 стл.14 стр.37</t>
  </si>
  <si>
    <t>Ф.S06r разд.2 стл.13 стр.38&gt;=Ф.S06r разд.2 стл.14 стр.38</t>
  </si>
  <si>
    <t>Ф.S06r разд.2 стл.13 стр.39&gt;=Ф.S06r разд.2 стл.14 стр.39</t>
  </si>
  <si>
    <t>Ф.S06r разд.2 стл.13 стр.4&gt;=Ф.S06r разд.2 стл.14 стр.4</t>
  </si>
  <si>
    <t>Ф.S06r разд.2 стл.13 стр.40&gt;=Ф.S06r разд.2 стл.14 стр.40</t>
  </si>
  <si>
    <t>Ф.S06r разд.2 стл.13 стр.41&gt;=Ф.S06r разд.2 стл.14 стр.41</t>
  </si>
  <si>
    <t>Ф.S06r разд.2 стл.13 стр.42&gt;=Ф.S06r разд.2 стл.14 стр.42</t>
  </si>
  <si>
    <t>Ф.S06r разд.2 стл.13 стр.43&gt;=Ф.S06r разд.2 стл.14 стр.43</t>
  </si>
  <si>
    <t>Ф.S06r разд.2 стл.13 стр.44&gt;=Ф.S06r разд.2 стл.14 стр.44</t>
  </si>
  <si>
    <t>Ф.S06r разд.2 стл.13 стр.45&gt;=Ф.S06r разд.2 стл.14 стр.45</t>
  </si>
  <si>
    <t>Ф.S06r разд.2 стл.13 стр.46&gt;=Ф.S06r разд.2 стл.14 стр.46</t>
  </si>
  <si>
    <t>Ф.S06r разд.2 стл.13 стр.47&gt;=Ф.S06r разд.2 стл.14 стр.47</t>
  </si>
  <si>
    <t>Ф.S06r разд.2 стл.13 стр.48&gt;=Ф.S06r разд.2 стл.14 стр.48</t>
  </si>
  <si>
    <t>Ф.S06r разд.2 стл.13 стр.49&gt;=Ф.S06r разд.2 стл.14 стр.49</t>
  </si>
  <si>
    <t>Ф.S06r разд.2 стл.13 стр.5&gt;=Ф.S06r разд.2 стл.14 стр.5</t>
  </si>
  <si>
    <t>Ф.S06r разд.2 стл.13 стр.50&gt;=Ф.S06r разд.2 стл.14 стр.50</t>
  </si>
  <si>
    <t>Ф.S06r разд.2 стл.13 стр.51&gt;=Ф.S06r разд.2 стл.14 стр.51</t>
  </si>
  <si>
    <t>Ф.S06r разд.2 стл.13 стр.52&gt;=Ф.S06r разд.2 стл.14 стр.52</t>
  </si>
  <si>
    <t>Ф.S06r разд.2 стл.13 стр.53&gt;=Ф.S06r разд.2 стл.14 стр.53</t>
  </si>
  <si>
    <t>Ф.S06r разд.2 стл.13 стр.54&gt;=Ф.S06r разд.2 стл.14 стр.54</t>
  </si>
  <si>
    <t>Ф.S06r разд.2 стл.13 стр.55&gt;=Ф.S06r разд.2 стл.14 стр.55</t>
  </si>
  <si>
    <t>Ф.S06r разд.2 стл.13 стр.56&gt;=Ф.S06r разд.2 стл.14 стр.56</t>
  </si>
  <si>
    <t>Ф.S06r разд.2 стл.13 стр.57&gt;=Ф.S06r разд.2 стл.14 стр.57</t>
  </si>
  <si>
    <t>Ф.S06r разд.2 стл.13 стр.58&gt;=Ф.S06r разд.2 стл.14 стр.58</t>
  </si>
  <si>
    <t>Ф.S06r разд.2 стл.13 стр.59&gt;=Ф.S06r разд.2 стл.14 стр.59</t>
  </si>
  <si>
    <t>Ф.S06r разд.2 стл.13 стр.6&gt;=Ф.S06r разд.2 стл.14 стр.6</t>
  </si>
  <si>
    <t>Ф.S06r разд.2 стл.13 стр.60&gt;=Ф.S06r разд.2 стл.14 стр.60</t>
  </si>
  <si>
    <t>Ф.S06r разд.2 стл.13 стр.61&gt;=Ф.S06r разд.2 стл.14 стр.61</t>
  </si>
  <si>
    <t>Ф.S06r разд.2 стл.13 стр.62&gt;=Ф.S06r разд.2 стл.14 стр.62</t>
  </si>
  <si>
    <t>Ф.S06r разд.2 стл.13 стр.63&gt;=Ф.S06r разд.2 стл.14 стр.63</t>
  </si>
  <si>
    <t>Ф.S06r разд.2 стл.13 стр.64&gt;=Ф.S06r разд.2 стл.14 стр.64</t>
  </si>
  <si>
    <t>Ф.S06r разд.2 стл.13 стр.65&gt;=Ф.S06r разд.2 стл.14 стр.65</t>
  </si>
  <si>
    <t>Ф.S06r разд.2 стл.13 стр.66&gt;=Ф.S06r разд.2 стл.14 стр.66</t>
  </si>
  <si>
    <t>Ф.S06r разд.2 стл.13 стр.67&gt;=Ф.S06r разд.2 стл.14 стр.67</t>
  </si>
  <si>
    <t>Ф.S06r разд.2 стл.13 стр.68&gt;=Ф.S06r разд.2 стл.14 стр.68</t>
  </si>
  <si>
    <t>Ф.S06r разд.2 стл.13 стр.69&gt;=Ф.S06r разд.2 стл.14 стр.69</t>
  </si>
  <si>
    <t>Ф.S06r разд.2 стл.13 стр.7&gt;=Ф.S06r разд.2 стл.14 стр.7</t>
  </si>
  <si>
    <t>Ф.S06r разд.2 стл.13 стр.70&gt;=Ф.S06r разд.2 стл.14 стр.70</t>
  </si>
  <si>
    <t>Ф.S06r разд.2 стл.13 стр.71&gt;=Ф.S06r разд.2 стл.14 стр.71</t>
  </si>
  <si>
    <t>Ф.S06r разд.2 стл.13 стр.72&gt;=Ф.S06r разд.2 стл.14 стр.72</t>
  </si>
  <si>
    <t>Ф.S06r разд.2 стл.13 стр.73&gt;=Ф.S06r разд.2 стл.14 стр.73</t>
  </si>
  <si>
    <t>Ф.S06r разд.2 стл.13 стр.74&gt;=Ф.S06r разд.2 стл.14 стр.74</t>
  </si>
  <si>
    <t>Ф.S06r разд.2 стл.13 стр.75&gt;=Ф.S06r разд.2 стл.14 стр.75</t>
  </si>
  <si>
    <t>Ф.S06r разд.2 стл.13 стр.76&gt;=Ф.S06r разд.2 стл.14 стр.76</t>
  </si>
  <si>
    <t>Ф.S06r разд.2 стл.13 стр.77&gt;=Ф.S06r разд.2 стл.14 стр.77</t>
  </si>
  <si>
    <t>Ф.S06r разд.2 стл.13 стр.78&gt;=Ф.S06r разд.2 стл.14 стр.78</t>
  </si>
  <si>
    <t>Ф.S06r разд.2 стл.13 стр.79&gt;=Ф.S06r разд.2 стл.14 стр.79</t>
  </si>
  <si>
    <t>Ф.S06r разд.2 стл.13 стр.8&gt;=Ф.S06r разд.2 стл.14 стр.8</t>
  </si>
  <si>
    <t>Ф.S06r разд.2 стл.13 стр.80&gt;=Ф.S06r разд.2 стл.14 стр.80</t>
  </si>
  <si>
    <t>Ф.S06r разд.2 стл.13 стр.81&gt;=Ф.S06r разд.2 стл.14 стр.81</t>
  </si>
  <si>
    <t>Ф.S06r разд.2 стл.13 стр.82&gt;=Ф.S06r разд.2 стл.14 стр.82</t>
  </si>
  <si>
    <t>Ф.S06r разд.2 стл.13 стр.83&gt;=Ф.S06r разд.2 стл.14 стр.83</t>
  </si>
  <si>
    <t>Ф.S06r разд.2 стл.13 стр.84&gt;=Ф.S06r разд.2 стл.14 стр.84</t>
  </si>
  <si>
    <t>Ф.S06r разд.2 стл.13 стр.85&gt;=Ф.S06r разд.2 стл.14 стр.85</t>
  </si>
  <si>
    <t>Ф.S06r разд.2 стл.13 стр.86&gt;=Ф.S06r разд.2 стл.14 стр.86</t>
  </si>
  <si>
    <t>Ф.S06r разд.2 стл.13 стр.87&gt;=Ф.S06r разд.2 стл.14 стр.87</t>
  </si>
  <si>
    <t>Ф.S06r разд.2 стл.13 стр.88&gt;=Ф.S06r разд.2 стл.14 стр.88</t>
  </si>
  <si>
    <t>Ф.S06r разд.2 стл.13 стр.89&gt;=Ф.S06r разд.2 стл.14 стр.89</t>
  </si>
  <si>
    <t>Ф.S06r разд.2 стл.13 стр.9&gt;=Ф.S06r разд.2 стл.14 стр.9</t>
  </si>
  <si>
    <t>Ф.S06r разд.2 стл.13 стр.90&gt;=Ф.S06r разд.2 стл.14 стр.90</t>
  </si>
  <si>
    <t>Ф.S06r разд.2 стл.13 стр.91&gt;=Ф.S06r разд.2 стл.14 стр.91</t>
  </si>
  <si>
    <t>Ф.S06r разд.2 стл.13 стр.92&gt;=Ф.S06r разд.2 стл.14 стр.92</t>
  </si>
  <si>
    <t>Ф.S06r разд.2 стл.13 стр.93&gt;=Ф.S06r разд.2 стл.14 стр.93</t>
  </si>
  <si>
    <t>Ф.S06r разд.2 стл.16 стр.1=Ф.S06r разд.3 стл.1 стр.1</t>
  </si>
  <si>
    <t>Ф.S06r разд.2 стл.16 стр.10=Ф.S06r разд.3 стл.1 стр.10</t>
  </si>
  <si>
    <t>Ф.S06r разд.2 стл.16 стр.11=Ф.S06r разд.3 стл.1 стр.11</t>
  </si>
  <si>
    <t>Ф.S06r разд.2 стл.16 стр.12=Ф.S06r разд.3 стл.1 стр.12</t>
  </si>
  <si>
    <t>Ф.S06r разд.2 стл.16 стр.13=Ф.S06r разд.3 стл.1 стр.13</t>
  </si>
  <si>
    <t>Ф.S06r разд.2 стл.16 стр.14=Ф.S06r разд.3 стл.1 стр.14</t>
  </si>
  <si>
    <t>Ф.S06r разд.2 стл.16 стр.15=Ф.S06r разд.3 стл.1 стр.15</t>
  </si>
  <si>
    <t>Ф.S06r разд.2 стл.16 стр.16=Ф.S06r разд.3 стл.1 стр.16</t>
  </si>
  <si>
    <t>Ф.S06r разд.2 стл.16 стр.17=Ф.S06r разд.3 стл.1 стр.17</t>
  </si>
  <si>
    <t>Ф.S06r разд.2 стл.16 стр.18=Ф.S06r разд.3 стл.1 стр.18</t>
  </si>
  <si>
    <t>Ф.S06r разд.2 стл.16 стр.19=Ф.S06r разд.3 стл.1 стр.19</t>
  </si>
  <si>
    <t>Ф.S06r разд.2 стл.16 стр.2=Ф.S06r разд.3 стл.1 стр.2</t>
  </si>
  <si>
    <t>Ф.S06r разд.2 стл.16 стр.20=Ф.S06r разд.3 стл.1 стр.20</t>
  </si>
  <si>
    <t>Ф.S06r разд.2 стл.16 стр.21=Ф.S06r разд.3 стл.1 стр.21</t>
  </si>
  <si>
    <t>Ф.S06r разд.2 стл.16 стр.22=Ф.S06r разд.3 стл.1 стр.22</t>
  </si>
  <si>
    <t>Ф.S06r разд.2 стл.16 стр.23=Ф.S06r разд.3 стл.1 стр.23</t>
  </si>
  <si>
    <t>Ф.S06r разд.2 стл.16 стр.24=Ф.S06r разд.3 стл.1 стр.24</t>
  </si>
  <si>
    <t>Ф.S06r разд.2 стл.16 стр.25=Ф.S06r разд.3 стл.1 стр.25</t>
  </si>
  <si>
    <t>Ф.S06r разд.2 стл.16 стр.26=Ф.S06r разд.3 стл.1 стр.26</t>
  </si>
  <si>
    <t>Ф.S06r разд.2 стл.16 стр.27=Ф.S06r разд.3 стл.1 стр.27</t>
  </si>
  <si>
    <t>Ф.S06r разд.2 стл.16 стр.28=Ф.S06r разд.3 стл.1 стр.28</t>
  </si>
  <si>
    <t>Ф.S06r разд.2 стл.16 стр.29=Ф.S06r разд.3 стл.1 стр.29</t>
  </si>
  <si>
    <t>Ф.S06r разд.2 стл.16 стр.3=Ф.S06r разд.3 стл.1 стр.3</t>
  </si>
  <si>
    <t>Ф.S06r разд.2 стл.16 стр.30=Ф.S06r разд.3 стл.1 стр.30</t>
  </si>
  <si>
    <t>Ф.S06r разд.2 стл.16 стр.31=Ф.S06r разд.3 стл.1 стр.31</t>
  </si>
  <si>
    <t>Ф.S06r разд.2 стл.16 стр.32=Ф.S06r разд.3 стл.1 стр.32</t>
  </si>
  <si>
    <t>Ф.S06r разд.2 стл.16 стр.33=Ф.S06r разд.3 стл.1 стр.33</t>
  </si>
  <si>
    <t>Ф.S06r разд.2 стл.16 стр.34=Ф.S06r разд.3 стл.1 стр.34</t>
  </si>
  <si>
    <t>Ф.S06r разд.2 стл.16 стр.35=Ф.S06r разд.3 стл.1 стр.35</t>
  </si>
  <si>
    <t>Ф.S06r разд.2 стл.16 стр.36=Ф.S06r разд.3 стл.1 стр.36</t>
  </si>
  <si>
    <t>Ф.S06r разд.2 стл.16 стр.37=Ф.S06r разд.3 стл.1 стр.37</t>
  </si>
  <si>
    <t>Ф.S06r разд.2 стл.16 стр.38=Ф.S06r разд.3 стл.1 стр.38</t>
  </si>
  <si>
    <t>Ф.S06r разд.2 стл.16 стр.39=Ф.S06r разд.3 стл.1 стр.39</t>
  </si>
  <si>
    <t>Ф.S06r разд.2 стл.16 стр.4=Ф.S06r разд.3 стл.1 стр.4</t>
  </si>
  <si>
    <t>Ф.S06r разд.2 стл.16 стр.40=Ф.S06r разд.3 стл.1 стр.40</t>
  </si>
  <si>
    <t>Ф.S06r разд.2 стл.16 стр.41=Ф.S06r разд.3 стл.1 стр.41</t>
  </si>
  <si>
    <t>Ф.S06r разд.2 стл.16 стр.42=Ф.S06r разд.3 стл.1 стр.42</t>
  </si>
  <si>
    <t>Ф.S06r разд.2 стл.16 стр.43=Ф.S06r разд.3 стл.1 стр.43</t>
  </si>
  <si>
    <t>Ф.S06r разд.2 стл.16 стр.44=Ф.S06r разд.3 стл.1 стр.44</t>
  </si>
  <si>
    <t>Ф.S06r разд.2 стл.16 стр.45=Ф.S06r разд.3 стл.1 стр.45</t>
  </si>
  <si>
    <t>Ф.S06r разд.2 стл.16 стр.46=Ф.S06r разд.3 стл.1 стр.46</t>
  </si>
  <si>
    <t>Ф.S06r разд.2 стл.16 стр.47=Ф.S06r разд.3 стл.1 стр.47</t>
  </si>
  <si>
    <t>Ф.S06r разд.2 стл.16 стр.48=Ф.S06r разд.3 стл.1 стр.48</t>
  </si>
  <si>
    <t>Ф.S06r разд.2 стл.16 стр.49=Ф.S06r разд.3 стл.1 стр.49</t>
  </si>
  <si>
    <t>Ф.S06r разд.2 стл.16 стр.5=Ф.S06r разд.3 стл.1 стр.5</t>
  </si>
  <si>
    <t>Ф.S06r разд.2 стл.16 стр.50=Ф.S06r разд.3 стл.1 стр.50</t>
  </si>
  <si>
    <t>Ф.S06r разд.2 стл.16 стр.51=Ф.S06r разд.3 стл.1 стр.51</t>
  </si>
  <si>
    <t>Ф.S06r разд.2 стл.16 стр.52=Ф.S06r разд.3 стл.1 стр.52</t>
  </si>
  <si>
    <t>Ф.S06r разд.2 стл.16 стр.53=Ф.S06r разд.3 стл.1 стр.53</t>
  </si>
  <si>
    <t>Ф.S06r разд.2 стл.16 стр.54=Ф.S06r разд.3 стл.1 стр.54</t>
  </si>
  <si>
    <t>Ф.S06r разд.2 стл.16 стр.55=Ф.S06r разд.3 стл.1 стр.55</t>
  </si>
  <si>
    <t>Ф.S06r разд.2 стл.16 стр.56=Ф.S06r разд.3 стл.1 стр.56</t>
  </si>
  <si>
    <t>Ф.S06r разд.2 стл.16 стр.57=Ф.S06r разд.3 стл.1 стр.57</t>
  </si>
  <si>
    <t>Ф.S06r разд.2 стл.16 стр.58=Ф.S06r разд.3 стл.1 стр.58</t>
  </si>
  <si>
    <t>Ф.S06r разд.2 стл.16 стр.59=Ф.S06r разд.3 стл.1 стр.59</t>
  </si>
  <si>
    <t>Ф.S06r разд.2 стл.16 стр.6=Ф.S06r разд.3 стл.1 стр.6</t>
  </si>
  <si>
    <t>Ф.S06r разд.2 стл.16 стр.60=Ф.S06r разд.3 стл.1 стр.60</t>
  </si>
  <si>
    <t>Ф.S06r разд.2 стл.16 стр.61=Ф.S06r разд.3 стл.1 стр.61</t>
  </si>
  <si>
    <t>Ф.S06r разд.2 стл.16 стр.62=Ф.S06r разд.3 стл.1 стр.62</t>
  </si>
  <si>
    <t>Ф.S06r разд.2 стл.16 стр.63=Ф.S06r разд.3 стл.1 стр.63</t>
  </si>
  <si>
    <t>Ф.S06r разд.2 стл.16 стр.64=Ф.S06r разд.3 стл.1 стр.64</t>
  </si>
  <si>
    <t>Ф.S06r разд.2 стл.16 стр.65=Ф.S06r разд.3 стл.1 стр.65</t>
  </si>
  <si>
    <t>Ф.S06r разд.2 стл.16 стр.66=Ф.S06r разд.3 стл.1 стр.66</t>
  </si>
  <si>
    <t>Ф.S06r разд.2 стл.16 стр.67=Ф.S06r разд.3 стл.1 стр.67</t>
  </si>
  <si>
    <t>Ф.S06r разд.2 стл.16 стр.68=Ф.S06r разд.3 стл.1 стр.68</t>
  </si>
  <si>
    <t>Ф.S06r разд.2 стл.16 стр.69=Ф.S06r разд.3 стл.1 стр.69</t>
  </si>
  <si>
    <t>Ф.S06r разд.2 стл.16 стр.7=Ф.S06r разд.3 стл.1 стр.7</t>
  </si>
  <si>
    <t>Ф.S06r разд.2 стл.16 стр.70=Ф.S06r разд.3 стл.1 стр.70</t>
  </si>
  <si>
    <t>Ф.S06r разд.2 стл.16 стр.71=Ф.S06r разд.3 стл.1 стр.71</t>
  </si>
  <si>
    <t>Ф.S06r разд.2 стл.16 стр.72=Ф.S06r разд.3 стл.1 стр.72</t>
  </si>
  <si>
    <t>Ф.S06r разд.2 стл.16 стр.73=Ф.S06r разд.3 стл.1 стр.73</t>
  </si>
  <si>
    <t>Ф.S06r разд.2 стл.16 стр.74=Ф.S06r разд.3 стл.1 стр.74</t>
  </si>
  <si>
    <t>Ф.S06r разд.2 стл.16 стр.75=Ф.S06r разд.3 стл.1 стр.75</t>
  </si>
  <si>
    <t>Ф.S06r разд.2 стл.16 стр.76=Ф.S06r разд.3 стл.1 стр.76</t>
  </si>
  <si>
    <t>Ф.S06r разд.2 стл.16 стр.77=Ф.S06r разд.3 стл.1 стр.77</t>
  </si>
  <si>
    <t>Ф.S06r разд.2 стл.16 стр.78=Ф.S06r разд.3 стл.1 стр.78</t>
  </si>
  <si>
    <t>Ф.S06r разд.2 стл.16 стр.79=Ф.S06r разд.3 стл.1 стр.79</t>
  </si>
  <si>
    <t>Ф.S06r разд.2 стл.16 стр.8=Ф.S06r разд.3 стл.1 стр.8</t>
  </si>
  <si>
    <t>Ф.S06r разд.2 стл.16 стр.80=Ф.S06r разд.3 стл.1 стр.80</t>
  </si>
  <si>
    <t>Ф.S06r разд.2 стл.16 стр.81=Ф.S06r разд.3 стл.1 стр.81</t>
  </si>
  <si>
    <t>Ф.S06r разд.2 стл.16 стр.82=Ф.S06r разд.3 стл.1 стр.82</t>
  </si>
  <si>
    <t>Ф.S06r разд.2 стл.16 стр.83=Ф.S06r разд.3 стл.1 стр.83</t>
  </si>
  <si>
    <t>Ф.S06r разд.2 стл.16 стр.84=Ф.S06r разд.3 стл.1 стр.84</t>
  </si>
  <si>
    <t>Ф.S06r разд.2 стл.16 стр.85=Ф.S06r разд.3 стл.1 стр.85</t>
  </si>
  <si>
    <t>Ф.S06r разд.2 стл.16 стр.86=Ф.S06r разд.3 стл.1 стр.86</t>
  </si>
  <si>
    <t>Ф.S06r разд.2 стл.16 стр.87=Ф.S06r разд.3 стл.1 стр.87</t>
  </si>
  <si>
    <t>Ф.S06r разд.2 стл.16 стр.88=Ф.S06r разд.3 стл.1 стр.88</t>
  </si>
  <si>
    <t>Ф.S06r разд.2 стл.16 стр.89=Ф.S06r разд.3 стл.1 стр.89</t>
  </si>
  <si>
    <t>Ф.S06r разд.2 стл.16 стр.9=Ф.S06r разд.3 стл.1 стр.9</t>
  </si>
  <si>
    <t>Ф.S06r разд.2 стл.16 стр.90=Ф.S06r разд.3 стл.1 стр.90</t>
  </si>
  <si>
    <t>Ф.S06r разд.2 стл.16 стр.91=Ф.S06r разд.3 стл.1 стр.91</t>
  </si>
  <si>
    <t>Ф.S06r разд.2 стл.16 стр.92=Ф.S06r разд.3 стл.1 стр.92</t>
  </si>
  <si>
    <t>Ф.S06r разд.2 стл.16 стр.93=Ф.S06r разд.3 стл.1 стр.93</t>
  </si>
  <si>
    <t>Ф.S06r разд.1 стл.12 стр.75=0</t>
  </si>
  <si>
    <t>Ф.S06r разд.1 стл.14 стр.75=0</t>
  </si>
  <si>
    <t>Ф.S06r разд.1 стл.17 стр.75=0</t>
  </si>
  <si>
    <t>Ф.S06r разд.2 стл.16 стр.1&gt;=Ф.S06r разд.2 стл.17 стр.1</t>
  </si>
  <si>
    <t>Ф.S06r разд.2 стл.16 стр.10&gt;=Ф.S06r разд.2 стл.17 стр.10</t>
  </si>
  <si>
    <t>Ф.S06r разд.2 стл.16 стр.11&gt;=Ф.S06r разд.2 стл.17 стр.11</t>
  </si>
  <si>
    <t>Ф.S06r разд.2 стл.16 стр.12&gt;=Ф.S06r разд.2 стл.17 стр.12</t>
  </si>
  <si>
    <t>Ф.S06r разд.2 стл.16 стр.13&gt;=Ф.S06r разд.2 стл.17 стр.13</t>
  </si>
  <si>
    <t>Ф.S06r разд.2 стл.16 стр.14&gt;=Ф.S06r разд.2 стл.17 стр.14</t>
  </si>
  <si>
    <t>Ф.S06r разд.2 стл.16 стр.15&gt;=Ф.S06r разд.2 стл.17 стр.15</t>
  </si>
  <si>
    <t>Ф.S06r разд.2 стл.16 стр.16&gt;=Ф.S06r разд.2 стл.17 стр.16</t>
  </si>
  <si>
    <t>Ф.S06r разд.2 стл.16 стр.17&gt;=Ф.S06r разд.2 стл.17 стр.17</t>
  </si>
  <si>
    <t>Ф.S06r разд.2 стл.16 стр.18&gt;=Ф.S06r разд.2 стл.17 стр.18</t>
  </si>
  <si>
    <t>Ф.S06r разд.2 стл.16 стр.19&gt;=Ф.S06r разд.2 стл.17 стр.19</t>
  </si>
  <si>
    <t>Ф.S06r разд.2 стл.16 стр.2&gt;=Ф.S06r разд.2 стл.17 стр.2</t>
  </si>
  <si>
    <t>Ф.S06r разд.2 стл.16 стр.20&gt;=Ф.S06r разд.2 стл.17 стр.20</t>
  </si>
  <si>
    <t>Ф.S06r разд.2 стл.16 стр.21&gt;=Ф.S06r разд.2 стл.17 стр.21</t>
  </si>
  <si>
    <t>Ф.S06r разд.2 стл.16 стр.22&gt;=Ф.S06r разд.2 стл.17 стр.22</t>
  </si>
  <si>
    <t>Ф.S06r разд.2 стл.16 стр.23&gt;=Ф.S06r разд.2 стл.17 стр.23</t>
  </si>
  <si>
    <t>Ф.S06r разд.2 стл.16 стр.24&gt;=Ф.S06r разд.2 стл.17 стр.24</t>
  </si>
  <si>
    <t>Ф.S06r разд.2 стл.16 стр.25&gt;=Ф.S06r разд.2 стл.17 стр.25</t>
  </si>
  <si>
    <t>Ф.S06r разд.2 стл.16 стр.26&gt;=Ф.S06r разд.2 стл.17 стр.26</t>
  </si>
  <si>
    <t>Ф.S06r разд.2 стл.16 стр.27&gt;=Ф.S06r разд.2 стл.17 стр.27</t>
  </si>
  <si>
    <t>Ф.S06r разд.2 стл.16 стр.28&gt;=Ф.S06r разд.2 стл.17 стр.28</t>
  </si>
  <si>
    <t>Ф.S06r разд.2 стл.16 стр.29&gt;=Ф.S06r разд.2 стл.17 стр.29</t>
  </si>
  <si>
    <t>Ф.S06r разд.2 стл.16 стр.3&gt;=Ф.S06r разд.2 стл.17 стр.3</t>
  </si>
  <si>
    <t>Ф.S06r разд.2 стл.16 стр.30&gt;=Ф.S06r разд.2 стл.17 стр.30</t>
  </si>
  <si>
    <t>Ф.S06r разд.2 стл.16 стр.31&gt;=Ф.S06r разд.2 стл.17 стр.31</t>
  </si>
  <si>
    <t>Ф.S06r разд.2 стл.16 стр.32&gt;=Ф.S06r разд.2 стл.17 стр.32</t>
  </si>
  <si>
    <t>Ф.S06r разд.2 стл.16 стр.33&gt;=Ф.S06r разд.2 стл.17 стр.33</t>
  </si>
  <si>
    <t>Ф.S06r разд.2 стл.16 стр.34&gt;=Ф.S06r разд.2 стл.17 стр.34</t>
  </si>
  <si>
    <t>Ф.S06r разд.2 стл.16 стр.35&gt;=Ф.S06r разд.2 стл.17 стр.35</t>
  </si>
  <si>
    <t>Ф.S06r разд.2 стл.16 стр.36&gt;=Ф.S06r разд.2 стл.17 стр.36</t>
  </si>
  <si>
    <t>Ф.S06r разд.2 стл.16 стр.37&gt;=Ф.S06r разд.2 стл.17 стр.37</t>
  </si>
  <si>
    <t>Ф.S06r разд.2 стл.16 стр.38&gt;=Ф.S06r разд.2 стл.17 стр.38</t>
  </si>
  <si>
    <t>Ф.S06r разд.2 стл.16 стр.39&gt;=Ф.S06r разд.2 стл.17 стр.39</t>
  </si>
  <si>
    <t>Ф.S06r разд.2 стл.16 стр.4&gt;=Ф.S06r разд.2 стл.17 стр.4</t>
  </si>
  <si>
    <t>Ф.S06r разд.2 стл.16 стр.40&gt;=Ф.S06r разд.2 стл.17 стр.40</t>
  </si>
  <si>
    <t>Ф.S06r разд.2 стл.16 стр.41&gt;=Ф.S06r разд.2 стл.17 стр.41</t>
  </si>
  <si>
    <t>Ф.S06r разд.2 стл.16 стр.42&gt;=Ф.S06r разд.2 стл.17 стр.42</t>
  </si>
  <si>
    <t>Ф.S06r разд.2 стл.16 стр.43&gt;=Ф.S06r разд.2 стл.17 стр.43</t>
  </si>
  <si>
    <t>Ф.S06r разд.2 стл.16 стр.44&gt;=Ф.S06r разд.2 стл.17 стр.44</t>
  </si>
  <si>
    <t>Ф.S06r разд.2 стл.16 стр.45&gt;=Ф.S06r разд.2 стл.17 стр.45</t>
  </si>
  <si>
    <t>Ф.S06r разд.2 стл.16 стр.46&gt;=Ф.S06r разд.2 стл.17 стр.46</t>
  </si>
  <si>
    <t>Ф.S06r разд.2 стл.16 стр.47&gt;=Ф.S06r разд.2 стл.17 стр.47</t>
  </si>
  <si>
    <t>Ф.S06r разд.2 стл.16 стр.48&gt;=Ф.S06r разд.2 стл.17 стр.48</t>
  </si>
  <si>
    <t>Ф.S06r разд.2 стл.16 стр.49&gt;=Ф.S06r разд.2 стл.17 стр.49</t>
  </si>
  <si>
    <t>Ф.S06r разд.2 стл.16 стр.5&gt;=Ф.S06r разд.2 стл.17 стр.5</t>
  </si>
  <si>
    <t>Ф.S06r разд.2 стл.16 стр.50&gt;=Ф.S06r разд.2 стл.17 стр.50</t>
  </si>
  <si>
    <t>Ф.S06r разд.2 стл.16 стр.51&gt;=Ф.S06r разд.2 стл.17 стр.51</t>
  </si>
  <si>
    <t>Ф.S06r разд.2 стл.16 стр.52&gt;=Ф.S06r разд.2 стл.17 стр.52</t>
  </si>
  <si>
    <t>Ф.S06r разд.2 стл.16 стр.53&gt;=Ф.S06r разд.2 стл.17 стр.53</t>
  </si>
  <si>
    <t>Ф.S06r разд.2 стл.16 стр.54&gt;=Ф.S06r разд.2 стл.17 стр.54</t>
  </si>
  <si>
    <t>Ф.S06r разд.2 стл.16 стр.55&gt;=Ф.S06r разд.2 стл.17 стр.55</t>
  </si>
  <si>
    <t>Ф.S06r разд.2 стл.16 стр.56&gt;=Ф.S06r разд.2 стл.17 стр.56</t>
  </si>
  <si>
    <t>Ф.S06r разд.2 стл.16 стр.57&gt;=Ф.S06r разд.2 стл.17 стр.57</t>
  </si>
  <si>
    <t>Ф.S06r разд.2 стл.16 стр.58&gt;=Ф.S06r разд.2 стл.17 стр.58</t>
  </si>
  <si>
    <t>Ф.S06r разд.2 стл.16 стр.59&gt;=Ф.S06r разд.2 стл.17 стр.59</t>
  </si>
  <si>
    <t>Ф.S06r разд.2 стл.16 стр.6&gt;=Ф.S06r разд.2 стл.17 стр.6</t>
  </si>
  <si>
    <t>Ф.S06r разд.2 стл.16 стр.60&gt;=Ф.S06r разд.2 стл.17 стр.60</t>
  </si>
  <si>
    <t>Ф.S06r разд.2 стл.16 стр.61&gt;=Ф.S06r разд.2 стл.17 стр.61</t>
  </si>
  <si>
    <t>Ф.S06r разд.2 стл.16 стр.62&gt;=Ф.S06r разд.2 стл.17 стр.62</t>
  </si>
  <si>
    <t>Ф.S06r разд.2 стл.16 стр.63&gt;=Ф.S06r разд.2 стл.17 стр.63</t>
  </si>
  <si>
    <t>Ф.S06r разд.2 стл.16 стр.64&gt;=Ф.S06r разд.2 стл.17 стр.64</t>
  </si>
  <si>
    <t>Ф.S06r разд.2 стл.16 стр.65&gt;=Ф.S06r разд.2 стл.17 стр.65</t>
  </si>
  <si>
    <t>Ф.S06r разд.2 стл.16 стр.66&gt;=Ф.S06r разд.2 стл.17 стр.66</t>
  </si>
  <si>
    <t>Ф.S06r разд.2 стл.16 стр.67&gt;=Ф.S06r разд.2 стл.17 стр.67</t>
  </si>
  <si>
    <t>Ф.S06r разд.2 стл.16 стр.68&gt;=Ф.S06r разд.2 стл.17 стр.68</t>
  </si>
  <si>
    <t>Ф.S06r разд.2 стл.16 стр.69&gt;=Ф.S06r разд.2 стл.17 стр.69</t>
  </si>
  <si>
    <t>Ф.S06r разд.2 стл.16 стр.7&gt;=Ф.S06r разд.2 стл.17 стр.7</t>
  </si>
  <si>
    <t>Ф.S06r разд.2 стл.16 стр.70&gt;=Ф.S06r разд.2 стл.17 стр.70</t>
  </si>
  <si>
    <t>Ф.S06r разд.2 стл.16 стр.71&gt;=Ф.S06r разд.2 стл.17 стр.71</t>
  </si>
  <si>
    <t>Ф.S06r разд.2 стл.16 стр.72&gt;=Ф.S06r разд.2 стл.17 стр.72</t>
  </si>
  <si>
    <t>Ф.S06r разд.2 стл.16 стр.73&gt;=Ф.S06r разд.2 стл.17 стр.73</t>
  </si>
  <si>
    <t>Ф.S06r разд.2 стл.16 стр.74&gt;=Ф.S06r разд.2 стл.17 стр.74</t>
  </si>
  <si>
    <t>Ф.S06r разд.2 стл.16 стр.75&gt;=Ф.S06r разд.2 стл.17 стр.75</t>
  </si>
  <si>
    <t>Ф.S06r разд.2 стл.16 стр.76&gt;=Ф.S06r разд.2 стл.17 стр.76</t>
  </si>
  <si>
    <t>Ф.S06r разд.2 стл.16 стр.77&gt;=Ф.S06r разд.2 стл.17 стр.77</t>
  </si>
  <si>
    <t>Ф.S06r разд.2 стл.16 стр.78&gt;=Ф.S06r разд.2 стл.17 стр.78</t>
  </si>
  <si>
    <t>Ф.S06r разд.2 стл.16 стр.79&gt;=Ф.S06r разд.2 стл.17 стр.79</t>
  </si>
  <si>
    <t>Ф.S06r разд.2 стл.16 стр.8&gt;=Ф.S06r разд.2 стл.17 стр.8</t>
  </si>
  <si>
    <t>Ф.S06r разд.2 стл.16 стр.80&gt;=Ф.S06r разд.2 стл.17 стр.80</t>
  </si>
  <si>
    <t>Ф.S06r разд.2 стл.16 стр.81&gt;=Ф.S06r разд.2 стл.17 стр.81</t>
  </si>
  <si>
    <t>Ф.S06r разд.2 стл.16 стр.82&gt;=Ф.S06r разд.2 стл.17 стр.82</t>
  </si>
  <si>
    <t>Ф.S06r разд.2 стл.16 стр.83&gt;=Ф.S06r разд.2 стл.17 стр.83</t>
  </si>
  <si>
    <t>Ф.S06r разд.2 стл.16 стр.84&gt;=Ф.S06r разд.2 стл.17 стр.84</t>
  </si>
  <si>
    <t>Ф.S06r разд.2 стл.16 стр.85&gt;=Ф.S06r разд.2 стл.17 стр.85</t>
  </si>
  <si>
    <t>Ф.S06r разд.2 стл.16 стр.86&gt;=Ф.S06r разд.2 стл.17 стр.86</t>
  </si>
  <si>
    <t>Ф.S06r разд.2 стл.16 стр.87&gt;=Ф.S06r разд.2 стл.17 стр.87</t>
  </si>
  <si>
    <t>Ф.S06r разд.2 стл.16 стр.88&gt;=Ф.S06r разд.2 стл.17 стр.88</t>
  </si>
  <si>
    <t>Ф.S06r разд.2 стл.16 стр.89&gt;=Ф.S06r разд.2 стл.17 стр.89</t>
  </si>
  <si>
    <t>Ф.S06r разд.2 стл.16 стр.9&gt;=Ф.S06r разд.2 стл.17 стр.9</t>
  </si>
  <si>
    <t>Ф.S06r разд.2 стл.16 стр.90&gt;=Ф.S06r разд.2 стл.17 стр.90</t>
  </si>
  <si>
    <t>Ф.S06r разд.2 стл.16 стр.91&gt;=Ф.S06r разд.2 стл.17 стр.91</t>
  </si>
  <si>
    <t>Ф.S06r разд.2 стл.16 стр.92&gt;=Ф.S06r разд.2 стл.17 стр.92</t>
  </si>
  <si>
    <t>Ф.S06r разд.2 стл.16 стр.93&gt;=Ф.S06r разд.2 стл.17 стр.93</t>
  </si>
  <si>
    <t>Ф.S06r разд.2 сумма стл.1-2 стр.19=0</t>
  </si>
  <si>
    <t>Ф.S06r разд.2 сумма стл.1-2 стр.20=0</t>
  </si>
  <si>
    <t>Ф.S06r разд.2 сумма стл.1-2 стр.21=0</t>
  </si>
  <si>
    <t>Ф.S06r разд.2 сумма стл.1-2 стр.22=0</t>
  </si>
  <si>
    <t>Ф.S06r разд.2 сумма стл.1-2 стр.23=0</t>
  </si>
  <si>
    <t>Ф.S06r разд.2 сумма стл.1-2 стр.24=0</t>
  </si>
  <si>
    <t>Ф.S06r разд.2 сумма стл.1-2 стр.25=0</t>
  </si>
  <si>
    <t>Ф.S06r разд.2 сумма стл.1-2 стр.26=0</t>
  </si>
  <si>
    <t>Ф.S06r разд.2 сумма стл.1-2 стр.27=0</t>
  </si>
  <si>
    <t>Ф.S06r разд.2 сумма стл.1-2 стр.28=0</t>
  </si>
  <si>
    <t>Ф.S06r разд.2 сумма стл.1-2 стр.29=0</t>
  </si>
  <si>
    <t>Ф.S06r разд.2 сумма стл.1-2 стр.30=0</t>
  </si>
  <si>
    <t>Ф.S06r разд.2 сумма стл.1-2 стр.31=0</t>
  </si>
  <si>
    <t>Ф.S06r разд.2 сумма стл.1-2 стр.32=0</t>
  </si>
  <si>
    <t>Ф.S06r разд.2 сумма стл.1-2 стр.33=0</t>
  </si>
  <si>
    <t>Ф.S06r разд.2 сумма стл.1-2 стр.34=0</t>
  </si>
  <si>
    <t>Ф.S06r разд.2 сумма стл.1-2 стр.35=0</t>
  </si>
  <si>
    <t>Ф.S06r разд.2 сумма стл.1-2 стр.36=0</t>
  </si>
  <si>
    <t>Ф.S06r разд.2 сумма стл.1-2 стр.37=0</t>
  </si>
  <si>
    <t>Ф.S06r разд.2 сумма стл.1-2 стр.38=0</t>
  </si>
  <si>
    <t>Ф.S06r разд.2 сумма стл.1-2 стр.39=0</t>
  </si>
  <si>
    <t>Ф.S06r разд.2 сумма стл.1-2 стр.40=0</t>
  </si>
  <si>
    <t>Ф.S06r разд.2 сумма стл.1-2 стр.41=0</t>
  </si>
  <si>
    <t>Ф.S06r разд.2 сумма стл.1-2 стр.42=0</t>
  </si>
  <si>
    <t>Ф.S06r разд.2 сумма стл.1-2 стр.43=0</t>
  </si>
  <si>
    <t>Ф.S06r разд.2 сумма стл.1-2 стр.44=0</t>
  </si>
  <si>
    <t>Ф.S06r разд.2 сумма стл.1-2 стр.45=0</t>
  </si>
  <si>
    <t>Ф.S06r разд.2 сумма стл.1-2 стр.46=0</t>
  </si>
  <si>
    <t>Ф.S06r разд.2 сумма стл.1-2 стр.47=0</t>
  </si>
  <si>
    <t>Ф.S06r разд.2 сумма стл.1-2 стр.48=0</t>
  </si>
  <si>
    <t>Ф.S06r разд.2 сумма стл.1-2 стр.49=0</t>
  </si>
  <si>
    <t>Ф.S06r разд.2 сумма стл.1-2 стр.50=0</t>
  </si>
  <si>
    <t>Ф.S06r разд.2 сумма стл.1-2 стр.51=0</t>
  </si>
  <si>
    <t>Ф.S06r разд.2 сумма стл.1-2 стр.52=0</t>
  </si>
  <si>
    <t>Ф.S06r разд.2 сумма стл.1-2 стр.53=0</t>
  </si>
  <si>
    <t>Ф.S06r разд.2 сумма стл.1-2 стр.54=0</t>
  </si>
  <si>
    <t>Ф.S06r разд.2 сумма стл.1-2 стр.55=0</t>
  </si>
  <si>
    <t>Ф.S06r разд.2 сумма стл.1-2 стр.56=0</t>
  </si>
  <si>
    <t>Ф.S06r разд.2 сумма стл.1-2 стр.57=0</t>
  </si>
  <si>
    <t>Ф.S06r разд.2 сумма стл.1-2 стр.58=0</t>
  </si>
  <si>
    <t>Ф.S06r разд.2 сумма стл.1-2 стр.59=0</t>
  </si>
  <si>
    <t>Ф.S06r разд.2 сумма стл.1-2 стр.60=0</t>
  </si>
  <si>
    <t>Ф.S06r разд.2 сумма стл.1-2 стр.61=0</t>
  </si>
  <si>
    <t>Ф.S06r разд.2 сумма стл.1-2 стр.62=0</t>
  </si>
  <si>
    <t>Ф.S06r разд.2 сумма стл.1-2 стр.63=0</t>
  </si>
  <si>
    <t>Ф.S06r разд.2 сумма стл.1-2 стр.64=0</t>
  </si>
  <si>
    <t>Ф.S06r разд.2 сумма стл.1-2 стр.65=0</t>
  </si>
  <si>
    <t>Ф.S06r разд.2 сумма стл.1-2 стр.66=0</t>
  </si>
  <si>
    <t>Ф.S06r разд.2 сумма стл.1-2 стр.67=0</t>
  </si>
  <si>
    <t>Ф.S06r разд.2 сумма стл.1-2 стр.68=0</t>
  </si>
  <si>
    <t>Ф.S06r разд.2 сумма стл.1-2 стр.69=0</t>
  </si>
  <si>
    <t>Ф.S06r разд.2 сумма стл.1-2 стр.70=0</t>
  </si>
  <si>
    <t>Ф.S06r разд.2 сумма стл.1-2 стр.71=0</t>
  </si>
  <si>
    <t>Ф.S06r разд.2 сумма стл.1-2 стр.72=0</t>
  </si>
  <si>
    <t>Ф.S06r разд.2 сумма стл.1-2 стр.73=0</t>
  </si>
  <si>
    <t>Ф.S06r разд.2 сумма стл.1-2 стр.74=0</t>
  </si>
  <si>
    <t>Ф.S06r разд.2 сумма стл.1-2 стр.75=0</t>
  </si>
  <si>
    <t>Ф.S06r разд.2 сумма стл.1-2 стр.76=0</t>
  </si>
  <si>
    <t>Ф.S06r разд.2 сумма стл.1-2 стр.77=0</t>
  </si>
  <si>
    <t>Ф.S06r разд.2 сумма стл.1-2 стр.78=0</t>
  </si>
  <si>
    <t>Ф.S06r разд.2 сумма стл.1-2 стр.79=0</t>
  </si>
  <si>
    <t>Ф.S06r разд.2 сумма стл.1-2 стр.80=0</t>
  </si>
  <si>
    <t>Ф.S06r разд.2 сумма стл.1-2 стр.81=0</t>
  </si>
  <si>
    <t>Ф.S06r разд.2 сумма стл.1-2 стр.82=0</t>
  </si>
  <si>
    <t>Ф.S06r разд.2 сумма стл.1-2 стр.83=0</t>
  </si>
  <si>
    <t>Ф.S06r разд.2 сумма стл.1-2 стр.84=0</t>
  </si>
  <si>
    <t>Ф.S06r разд.2 сумма стл.1-2 стр.85=0</t>
  </si>
  <si>
    <t>Ф.S06r разд.2 сумма стл.1-2 стр.86=0</t>
  </si>
  <si>
    <t>Ф.S06r разд.2 стл.1 стр.23=0</t>
  </si>
  <si>
    <t>Ф.S06r разд.2 стл.1 стр.24=0</t>
  </si>
  <si>
    <t>Ф.S06r разд.2 стл.1 стр.25=0</t>
  </si>
  <si>
    <t>Ф.S06r разд.2 стл.10 стр.23=0</t>
  </si>
  <si>
    <t>Ф.S06r разд.2 стл.10 стр.24=0</t>
  </si>
  <si>
    <t>Ф.S06r разд.2 стл.10 стр.25=0</t>
  </si>
  <si>
    <t>Ф.S06r разд.2 стл.11 стр.23=0</t>
  </si>
  <si>
    <t>Ф.S06r разд.2 стл.11 стр.24=0</t>
  </si>
  <si>
    <t>Ф.S06r разд.2 стл.11 стр.25=0</t>
  </si>
  <si>
    <t>Ф.S06r разд.2 стл.12 стр.22=0</t>
  </si>
  <si>
    <t>Ф.S06r разд.2 стл.12 стр.23=0</t>
  </si>
  <si>
    <t>Ф.S06r разд.2 стл.12 стр.24=0</t>
  </si>
  <si>
    <t>Ф.S06r разд.2 стл.12 стр.25=0</t>
  </si>
  <si>
    <t>Ф.S06r разд.2 стл.13 стр.23=0</t>
  </si>
  <si>
    <t>Ф.S06r разд.2 стл.13 стр.24=0</t>
  </si>
  <si>
    <t>Ф.S06r разд.2 стл.13 стр.25=0</t>
  </si>
  <si>
    <t>Ф.S06r разд.2 стл.14 стр.22=0</t>
  </si>
  <si>
    <t>Ф.S06r разд.2 стл.14 стр.23=0</t>
  </si>
  <si>
    <t>Ф.S06r разд.2 стл.14 стр.24=0</t>
  </si>
  <si>
    <t>Ф.S06r разд.2 стл.14 стр.25=0</t>
  </si>
  <si>
    <t>Ф.S06r разд.2 стл.15 стр.23=0</t>
  </si>
  <si>
    <t>Ф.S06r разд.2 стл.15 стр.24=0</t>
  </si>
  <si>
    <t>Ф.S06r разд.2 стл.15 стр.25=0</t>
  </si>
  <si>
    <t>Ф.S06r разд.2 стл.16 стр.23=0</t>
  </si>
  <si>
    <t>Ф.S06r разд.2 стл.16 стр.24=0</t>
  </si>
  <si>
    <t>Ф.S06r разд.2 стл.16 стр.25=0</t>
  </si>
  <si>
    <t>Ф.S06r разд.2 стл.18 стр.23=0</t>
  </si>
  <si>
    <t>Ф.S06r разд.2 стл.18 стр.24=0</t>
  </si>
  <si>
    <t>Ф.S06r разд.2 стл.18 стр.25=0</t>
  </si>
  <si>
    <t>Ф.S06r разд.2 стл.19 стр.23=0</t>
  </si>
  <si>
    <t>Ф.S06r разд.2 стл.19 стр.24=0</t>
  </si>
  <si>
    <t>Ф.S06r разд.2 стл.19 стр.25=0</t>
  </si>
  <si>
    <t>Ф.S06r разд.2 стл.2 стр.23=0</t>
  </si>
  <si>
    <t>Ф.S06r разд.2 стл.2 стр.24=0</t>
  </si>
  <si>
    <t>Ф.S06r разд.2 стл.2 стр.25=0</t>
  </si>
  <si>
    <t>Ф.S06r разд.2 стл.20 стр.23=0</t>
  </si>
  <si>
    <t>Ф.S06r разд.2 стл.20 стр.24=0</t>
  </si>
  <si>
    <t>Ф.S06r разд.2 стл.20 стр.25=0</t>
  </si>
  <si>
    <t>Ф.S06r разд.2 стл.21 стр.23=0</t>
  </si>
  <si>
    <t>Ф.S06r разд.2 стл.21 стр.24=0</t>
  </si>
  <si>
    <t>Ф.S06r разд.2 стл.21 стр.25=0</t>
  </si>
  <si>
    <t>Ф.S06r разд.2 стл.22 стр.23=0</t>
  </si>
  <si>
    <t>Ф.S06r разд.2 стл.22 стр.24=0</t>
  </si>
  <si>
    <t>Ф.S06r разд.2 стл.22 стр.25=0</t>
  </si>
  <si>
    <t>Ф.S06r разд.2 стл.23 стр.23=0</t>
  </si>
  <si>
    <t>Ф.S06r разд.2 стл.23 стр.24=0</t>
  </si>
  <si>
    <t>Ф.S06r разд.2 стл.23 стр.25=0</t>
  </si>
  <si>
    <t>Ф.S06r разд.2 стл.24 стр.23=0</t>
  </si>
  <si>
    <t>Ф.S06r разд.2 стл.24 стр.24=0</t>
  </si>
  <si>
    <t>Ф.S06r разд.2 стл.24 стр.25=0</t>
  </si>
  <si>
    <t>Ф.S06r разд.2 стл.25 стр.23=0</t>
  </si>
  <si>
    <t>Ф.S06r разд.2 стл.25 стр.24=0</t>
  </si>
  <si>
    <t>Ф.S06r разд.2 стл.25 стр.25=0</t>
  </si>
  <si>
    <t>Ф.S06r разд.2 стл.26 стр.23=0</t>
  </si>
  <si>
    <t>Ф.S06r разд.2 стл.26 стр.24=0</t>
  </si>
  <si>
    <t>Ф.S06r разд.2 стл.26 стр.25=0</t>
  </si>
  <si>
    <t>Ф.S06r разд.2 стл.27 стр.23=0</t>
  </si>
  <si>
    <t>Ф.S06r разд.2 стл.27 стр.24=0</t>
  </si>
  <si>
    <t>Ф.S06r разд.2 стл.27 стр.25=0</t>
  </si>
  <si>
    <t>Ф.S06r разд.2 стл.3 стр.23=0</t>
  </si>
  <si>
    <t>Ф.S06r разд.2 стл.3 стр.24=0</t>
  </si>
  <si>
    <t>Ф.S06r разд.2 стл.3 стр.25=0</t>
  </si>
  <si>
    <t>Ф.S06r разд.2 стл.4 стр.23=0</t>
  </si>
  <si>
    <t>Ф.S06r разд.2 стл.4 стр.24=0</t>
  </si>
  <si>
    <t>Ф.S06r разд.2 стл.4 стр.25=0</t>
  </si>
  <si>
    <t>Ф.S06r разд.2 стл.5 стр.23=0</t>
  </si>
  <si>
    <t>Ф.S06r разд.2 стл.5 стр.24=0</t>
  </si>
  <si>
    <t>Ф.S06r разд.2 стл.5 стр.25=0</t>
  </si>
  <si>
    <t>Ф.S06r разд.2 стл.6 стр.23=0</t>
  </si>
  <si>
    <t>Ф.S06r разд.2 стл.6 стр.24=0</t>
  </si>
  <si>
    <t>Ф.S06r разд.2 стл.6 стр.25=0</t>
  </si>
  <si>
    <t>Ф.S06r разд.2 стл.8 стр.23=0</t>
  </si>
  <si>
    <t>Ф.S06r разд.2 стл.8 стр.24=0</t>
  </si>
  <si>
    <t>Ф.S06r разд.2 стл.8 стр.25=0</t>
  </si>
  <si>
    <t>Ф.S06r разд.2 стл.9 стр.23=0</t>
  </si>
  <si>
    <t>Ф.S06r разд.2 стл.9 стр.24=0</t>
  </si>
  <si>
    <t>Ф.S06r разд.2 стл.9 стр.25=0</t>
  </si>
  <si>
    <t>Ф.S06r разд.1 стл.13 стр.1&gt;=Ф.S06r разд.1 стл.14 стр.1</t>
  </si>
  <si>
    <t>Ф.S06r разд.1 стл.13 стр.10&gt;=Ф.S06r разд.1 стл.14 стр.10</t>
  </si>
  <si>
    <t>Ф.S06r разд.1 стл.13 стр.11&gt;=Ф.S06r разд.1 стл.14 стр.11</t>
  </si>
  <si>
    <t>Ф.S06r разд.1 стл.13 стр.12&gt;=Ф.S06r разд.1 стл.14 стр.12</t>
  </si>
  <si>
    <t>Ф.S06r разд.1 стл.13 стр.13&gt;=Ф.S06r разд.1 стл.14 стр.13</t>
  </si>
  <si>
    <t>Ф.S06r разд.1 стл.13 стр.14&gt;=Ф.S06r разд.1 стл.14 стр.14</t>
  </si>
  <si>
    <t>Ф.S06r разд.1 стл.13 стр.15&gt;=Ф.S06r разд.1 стл.14 стр.15</t>
  </si>
  <si>
    <t>Ф.S06r разд.1 стл.13 стр.16&gt;=Ф.S06r разд.1 стл.14 стр.16</t>
  </si>
  <si>
    <t>Ф.S06r разд.1 стл.13 стр.17&gt;=Ф.S06r разд.1 стл.14 стр.17</t>
  </si>
  <si>
    <t>Ф.S06r разд.1 стл.13 стр.18&gt;=Ф.S06r разд.1 стл.14 стр.18</t>
  </si>
  <si>
    <t>Ф.S06r разд.1 стл.13 стр.19&gt;=Ф.S06r разд.1 стл.14 стр.19</t>
  </si>
  <si>
    <t>Ф.S06r разд.1 стл.13 стр.2&gt;=Ф.S06r разд.1 стл.14 стр.2</t>
  </si>
  <si>
    <t>Ф.S06r разд.1 стл.13 стр.20&gt;=Ф.S06r разд.1 стл.14 стр.20</t>
  </si>
  <si>
    <t>Ф.S06r разд.1 стл.13 стр.21&gt;=Ф.S06r разд.1 стл.14 стр.21</t>
  </si>
  <si>
    <t>Ф.S06r разд.1 стл.13 стр.22&gt;=Ф.S06r разд.1 стл.14 стр.22</t>
  </si>
  <si>
    <t>Ф.S06r разд.1 стл.13 стр.23&gt;=Ф.S06r разд.1 стл.14 стр.23</t>
  </si>
  <si>
    <t>Ф.S06r разд.1 стл.13 стр.24&gt;=Ф.S06r разд.1 стл.14 стр.24</t>
  </si>
  <si>
    <t>Ф.S06r разд.1 стл.13 стр.25&gt;=Ф.S06r разд.1 стл.14 стр.25</t>
  </si>
  <si>
    <t>Ф.S06r разд.1 стл.13 стр.26&gt;=Ф.S06r разд.1 стл.14 стр.26</t>
  </si>
  <si>
    <t>Ф.S06r разд.1 стл.13 стр.27&gt;=Ф.S06r разд.1 стл.14 стр.27</t>
  </si>
  <si>
    <t>Ф.S06r разд.1 стл.13 стр.28&gt;=Ф.S06r разд.1 стл.14 стр.28</t>
  </si>
  <si>
    <t>Ф.S06r разд.1 стл.13 стр.29&gt;=Ф.S06r разд.1 стл.14 стр.29</t>
  </si>
  <si>
    <t>Ф.S06r разд.1 стл.13 стр.3&gt;=Ф.S06r разд.1 стл.14 стр.3</t>
  </si>
  <si>
    <t>Ф.S06r разд.1 стл.13 стр.30&gt;=Ф.S06r разд.1 стл.14 стр.30</t>
  </si>
  <si>
    <t>Ф.S06r разд.1 стл.13 стр.31&gt;=Ф.S06r разд.1 стл.14 стр.31</t>
  </si>
  <si>
    <t>Ф.S06r разд.1 стл.13 стр.32&gt;=Ф.S06r разд.1 стл.14 стр.32</t>
  </si>
  <si>
    <t>Ф.S06r разд.1 стл.13 стр.33&gt;=Ф.S06r разд.1 стл.14 стр.33</t>
  </si>
  <si>
    <t>Ф.S06r разд.1 стл.13 стр.34&gt;=Ф.S06r разд.1 стл.14 стр.34</t>
  </si>
  <si>
    <t>Ф.S06r разд.1 стл.13 стр.35&gt;=Ф.S06r разд.1 стл.14 стр.35</t>
  </si>
  <si>
    <t>Ф.S06r разд.1 стл.13 стр.36&gt;=Ф.S06r разд.1 стл.14 стр.36</t>
  </si>
  <si>
    <t>Ф.S06r разд.1 стл.13 стр.37&gt;=Ф.S06r разд.1 стл.14 стр.37</t>
  </si>
  <si>
    <t>Ф.S06r разд.1 стл.13 стр.38&gt;=Ф.S06r разд.1 стл.14 стр.38</t>
  </si>
  <si>
    <t>Ф.S06r разд.1 стл.13 стр.39&gt;=Ф.S06r разд.1 стл.14 стр.39</t>
  </si>
  <si>
    <t>Ф.S06r разд.1 стл.13 стр.4&gt;=Ф.S06r разд.1 стл.14 стр.4</t>
  </si>
  <si>
    <t>Ф.S06r разд.1 стл.13 стр.40&gt;=Ф.S06r разд.1 стл.14 стр.40</t>
  </si>
  <si>
    <t>Ф.S06r разд.1 стл.13 стр.41&gt;=Ф.S06r разд.1 стл.14 стр.41</t>
  </si>
  <si>
    <t>Ф.S06r разд.1 стл.13 стр.42&gt;=Ф.S06r разд.1 стл.14 стр.42</t>
  </si>
  <si>
    <t>Ф.S06r разд.1 стл.13 стр.43&gt;=Ф.S06r разд.1 стл.14 стр.43</t>
  </si>
  <si>
    <t>Ф.S06r разд.1 стл.13 стр.44&gt;=Ф.S06r разд.1 стл.14 стр.44</t>
  </si>
  <si>
    <t>Ф.S06r разд.1 стл.13 стр.45&gt;=Ф.S06r разд.1 стл.14 стр.45</t>
  </si>
  <si>
    <t>Ф.S06r разд.1 стл.13 стр.46&gt;=Ф.S06r разд.1 стл.14 стр.46</t>
  </si>
  <si>
    <t>Ф.S06r разд.1 стл.13 стр.47&gt;=Ф.S06r разд.1 стл.14 стр.47</t>
  </si>
  <si>
    <t>Ф.S06r разд.1 стл.13 стр.48&gt;=Ф.S06r разд.1 стл.14 стр.48</t>
  </si>
  <si>
    <t>Ф.S06r разд.1 стл.13 стр.49&gt;=Ф.S06r разд.1 стл.14 стр.49</t>
  </si>
  <si>
    <t>Ф.S06r разд.1 стл.13 стр.5&gt;=Ф.S06r разд.1 стл.14 стр.5</t>
  </si>
  <si>
    <t>Ф.S06r разд.1 стл.13 стр.50&gt;=Ф.S06r разд.1 стл.14 стр.50</t>
  </si>
  <si>
    <t>Ф.S06r разд.1 стл.13 стр.51&gt;=Ф.S06r разд.1 стл.14 стр.51</t>
  </si>
  <si>
    <t>Ф.S06r разд.1 стл.13 стр.52&gt;=Ф.S06r разд.1 стл.14 стр.52</t>
  </si>
  <si>
    <t>Ф.S06r разд.1 стл.13 стр.53&gt;=Ф.S06r разд.1 стл.14 стр.53</t>
  </si>
  <si>
    <t>Ф.S06r разд.1 стл.13 стр.54&gt;=Ф.S06r разд.1 стл.14 стр.54</t>
  </si>
  <si>
    <t>Ф.S06r разд.1 стл.13 стр.55&gt;=Ф.S06r разд.1 стл.14 стр.55</t>
  </si>
  <si>
    <t>Ф.S06r разд.1 стл.13 стр.56&gt;=Ф.S06r разд.1 стл.14 стр.56</t>
  </si>
  <si>
    <t>Ф.S06r разд.1 стл.13 стр.57&gt;=Ф.S06r разд.1 стл.14 стр.57</t>
  </si>
  <si>
    <t>Ф.S06r разд.1 стл.13 стр.58&gt;=Ф.S06r разд.1 стл.14 стр.58</t>
  </si>
  <si>
    <t>Ф.S06r разд.1 стл.13 стр.59&gt;=Ф.S06r разд.1 стл.14 стр.59</t>
  </si>
  <si>
    <t>Ф.S06r разд.1 стл.13 стр.6&gt;=Ф.S06r разд.1 стл.14 стр.6</t>
  </si>
  <si>
    <t>Ф.S06r разд.1 стл.13 стр.60&gt;=Ф.S06r разд.1 стл.14 стр.60</t>
  </si>
  <si>
    <t>Ф.S06r разд.1 стл.13 стр.61&gt;=Ф.S06r разд.1 стл.14 стр.61</t>
  </si>
  <si>
    <t>Ф.S06r разд.1 стл.13 стр.62&gt;=Ф.S06r разд.1 стл.14 стр.62</t>
  </si>
  <si>
    <t>Ф.S06r разд.1 стл.13 стр.63&gt;=Ф.S06r разд.1 стл.14 стр.63</t>
  </si>
  <si>
    <t>Ф.S06r разд.1 стл.13 стр.64&gt;=Ф.S06r разд.1 стл.14 стр.64</t>
  </si>
  <si>
    <t>Ф.S06r разд.1 стл.13 стр.65&gt;=Ф.S06r разд.1 стл.14 стр.65</t>
  </si>
  <si>
    <t>Ф.S06r разд.1 стл.13 стр.66&gt;=Ф.S06r разд.1 стл.14 стр.66</t>
  </si>
  <si>
    <t>Ф.S06r разд.1 стл.13 стр.67&gt;=Ф.S06r разд.1 стл.14 стр.67</t>
  </si>
  <si>
    <t>Ф.S06r разд.1 стл.13 стр.68&gt;=Ф.S06r разд.1 стл.14 стр.68</t>
  </si>
  <si>
    <t>Ф.S06r разд.1 стл.13 стр.69&gt;=Ф.S06r разд.1 стл.14 стр.69</t>
  </si>
  <si>
    <t>Ф.S06r разд.1 стл.13 стр.7&gt;=Ф.S06r разд.1 стл.14 стр.7</t>
  </si>
  <si>
    <t>Ф.S06r разд.1 стл.13 стр.70&gt;=Ф.S06r разд.1 стл.14 стр.70</t>
  </si>
  <si>
    <t>Ф.S06r разд.1 стл.13 стр.71&gt;=Ф.S06r разд.1 стл.14 стр.71</t>
  </si>
  <si>
    <t>Ф.S06r разд.1 стл.13 стр.72&gt;=Ф.S06r разд.1 стл.14 стр.72</t>
  </si>
  <si>
    <t>Ф.S06r разд.1 стл.13 стр.73&gt;=Ф.S06r разд.1 стл.14 стр.73</t>
  </si>
  <si>
    <t>Ф.S06r разд.1 стл.13 стр.74&gt;=Ф.S06r разд.1 стл.14 стр.74</t>
  </si>
  <si>
    <t>Ф.S06r разд.1 стл.13 стр.75&gt;=Ф.S06r разд.1 стл.14 стр.75</t>
  </si>
  <si>
    <t>Ф.S06r разд.1 стл.13 стр.76&gt;=Ф.S06r разд.1 стл.14 стр.76</t>
  </si>
  <si>
    <t>Ф.S06r разд.1 стл.13 стр.77&gt;=Ф.S06r разд.1 стл.14 стр.77</t>
  </si>
  <si>
    <t>Ф.S06r разд.1 стл.13 стр.78&gt;=Ф.S06r разд.1 стл.14 стр.78</t>
  </si>
  <si>
    <t>Ф.S06r разд.1 стл.13 стр.79&gt;=Ф.S06r разд.1 стл.14 стр.79</t>
  </si>
  <si>
    <t>Ф.S06r разд.1 стл.13 стр.8&gt;=Ф.S06r разд.1 стл.14 стр.8</t>
  </si>
  <si>
    <t>Ф.S06r разд.1 стл.13 стр.80&gt;=Ф.S06r разд.1 стл.14 стр.80</t>
  </si>
  <si>
    <t>Ф.S06r разд.1 стл.13 стр.81&gt;=Ф.S06r разд.1 стл.14 стр.81</t>
  </si>
  <si>
    <t>Ф.S06r разд.1 стл.13 стр.82&gt;=Ф.S06r разд.1 стл.14 стр.82</t>
  </si>
  <si>
    <t>Ф.S06r разд.1 стл.13 стр.9&gt;=Ф.S06r разд.1 стл.14 стр.9</t>
  </si>
  <si>
    <t>Ф.S06r разд.1 стл.16 стр.1&gt;=Ф.S06r разд.1 стл.17 стр.1</t>
  </si>
  <si>
    <t>Ф.S06r разд.1 стл.16 стр.10&gt;=Ф.S06r разд.1 стл.17 стр.10</t>
  </si>
  <si>
    <t>Ф.S06r разд.1 стл.16 стр.11&gt;=Ф.S06r разд.1 стл.17 стр.11</t>
  </si>
  <si>
    <t>Ф.S06r разд.1 стл.16 стр.12&gt;=Ф.S06r разд.1 стл.17 стр.12</t>
  </si>
  <si>
    <t>Ф.S06r разд.1 стл.16 стр.13&gt;=Ф.S06r разд.1 стл.17 стр.13</t>
  </si>
  <si>
    <t>Ф.S06r разд.1 стл.16 стр.14&gt;=Ф.S06r разд.1 стл.17 стр.14</t>
  </si>
  <si>
    <t>Ф.S06r разд.1 стл.16 стр.15&gt;=Ф.S06r разд.1 стл.17 стр.15</t>
  </si>
  <si>
    <t>Ф.S06r разд.1 стл.16 стр.16&gt;=Ф.S06r разд.1 стл.17 стр.16</t>
  </si>
  <si>
    <t>Ф.S06r разд.1 стл.16 стр.17&gt;=Ф.S06r разд.1 стл.17 стр.17</t>
  </si>
  <si>
    <t>Ф.S06r разд.1 стл.16 стр.18&gt;=Ф.S06r разд.1 стл.17 стр.18</t>
  </si>
  <si>
    <t>Ф.S06r разд.1 стл.16 стр.19&gt;=Ф.S06r разд.1 стл.17 стр.19</t>
  </si>
  <si>
    <t>Ф.S06r разд.1 стл.16 стр.2&gt;=Ф.S06r разд.1 стл.17 стр.2</t>
  </si>
  <si>
    <t>Ф.S06r разд.1 стл.16 стр.20&gt;=Ф.S06r разд.1 стл.17 стр.20</t>
  </si>
  <si>
    <t>Ф.S06r разд.1 стл.16 стр.21&gt;=Ф.S06r разд.1 стл.17 стр.21</t>
  </si>
  <si>
    <t>Ф.S06r разд.1 стл.16 стр.22&gt;=Ф.S06r разд.1 стл.17 стр.22</t>
  </si>
  <si>
    <t>Ф.S06r разд.1 стл.16 стр.23&gt;=Ф.S06r разд.1 стл.17 стр.23</t>
  </si>
  <si>
    <t>Ф.S06r разд.1 стл.16 стр.24&gt;=Ф.S06r разд.1 стл.17 стр.24</t>
  </si>
  <si>
    <t>Ф.S06r разд.1 стл.16 стр.25&gt;=Ф.S06r разд.1 стл.17 стр.25</t>
  </si>
  <si>
    <t>Ф.S06r разд.1 стл.16 стр.26&gt;=Ф.S06r разд.1 стл.17 стр.26</t>
  </si>
  <si>
    <t>Ф.S06r разд.1 стл.16 стр.27&gt;=Ф.S06r разд.1 стл.17 стр.27</t>
  </si>
  <si>
    <t>Ф.S06r разд.1 стл.16 стр.28&gt;=Ф.S06r разд.1 стл.17 стр.28</t>
  </si>
  <si>
    <t>Ф.S06r разд.1 стл.16 стр.29&gt;=Ф.S06r разд.1 стл.17 стр.29</t>
  </si>
  <si>
    <t>Ф.S06r разд.1 стл.16 стр.3&gt;=Ф.S06r разд.1 стл.17 стр.3</t>
  </si>
  <si>
    <t>Ф.S06r разд.1 стл.16 стр.30&gt;=Ф.S06r разд.1 стл.17 стр.30</t>
  </si>
  <si>
    <t>Ф.S06r разд.1 стл.16 стр.31&gt;=Ф.S06r разд.1 стл.17 стр.31</t>
  </si>
  <si>
    <t>Ф.S06r разд.1 стл.16 стр.32&gt;=Ф.S06r разд.1 стл.17 стр.32</t>
  </si>
  <si>
    <t>Ф.S06r разд.1 стл.16 стр.33&gt;=Ф.S06r разд.1 стл.17 стр.33</t>
  </si>
  <si>
    <t>Ф.S06r разд.1 стл.16 стр.34&gt;=Ф.S06r разд.1 стл.17 стр.34</t>
  </si>
  <si>
    <t>Ф.S06r разд.1 стл.16 стр.35&gt;=Ф.S06r разд.1 стл.17 стр.35</t>
  </si>
  <si>
    <t>Ф.S06r разд.1 стл.16 стр.36&gt;=Ф.S06r разд.1 стл.17 стр.36</t>
  </si>
  <si>
    <t>Ф.S06r разд.1 стл.16 стр.37&gt;=Ф.S06r разд.1 стл.17 стр.37</t>
  </si>
  <si>
    <t>Ф.S06r разд.1 стл.16 стр.38&gt;=Ф.S06r разд.1 стл.17 стр.38</t>
  </si>
  <si>
    <t>Ф.S06r разд.1 стл.16 стр.39&gt;=Ф.S06r разд.1 стл.17 стр.39</t>
  </si>
  <si>
    <t>Ф.S06r разд.1 стл.16 стр.4&gt;=Ф.S06r разд.1 стл.17 стр.4</t>
  </si>
  <si>
    <t>Ф.S06r разд.1 стл.16 стр.40&gt;=Ф.S06r разд.1 стл.17 стр.40</t>
  </si>
  <si>
    <t>Ф.S06r разд.1 стл.16 стр.41&gt;=Ф.S06r разд.1 стл.17 стр.41</t>
  </si>
  <si>
    <t>Ф.S06r разд.1 стл.16 стр.42&gt;=Ф.S06r разд.1 стл.17 стр.42</t>
  </si>
  <si>
    <t>Ф.S06r разд.1 стл.16 стр.43&gt;=Ф.S06r разд.1 стл.17 стр.43</t>
  </si>
  <si>
    <t>Ф.S06r разд.1 стл.16 стр.44&gt;=Ф.S06r разд.1 стл.17 стр.44</t>
  </si>
  <si>
    <t>Ф.S06r разд.1 стл.16 стр.45&gt;=Ф.S06r разд.1 стл.17 стр.45</t>
  </si>
  <si>
    <t>Ф.S06r разд.1 стл.16 стр.46&gt;=Ф.S06r разд.1 стл.17 стр.46</t>
  </si>
  <si>
    <t>Ф.S06r разд.1 стл.16 стр.47&gt;=Ф.S06r разд.1 стл.17 стр.47</t>
  </si>
  <si>
    <t>Ф.S06r разд.1 стл.16 стр.48&gt;=Ф.S06r разд.1 стл.17 стр.48</t>
  </si>
  <si>
    <t>Ф.S06r разд.1 стл.16 стр.49&gt;=Ф.S06r разд.1 стл.17 стр.49</t>
  </si>
  <si>
    <t>Ф.S06r разд.1 стл.16 стр.5&gt;=Ф.S06r разд.1 стл.17 стр.5</t>
  </si>
  <si>
    <t>Ф.S06r разд.1 стл.16 стр.50&gt;=Ф.S06r разд.1 стл.17 стр.50</t>
  </si>
  <si>
    <t>Ф.S06r разд.1 стл.16 стр.51&gt;=Ф.S06r разд.1 стл.17 стр.51</t>
  </si>
  <si>
    <t>Ф.S06r разд.1 стл.16 стр.52&gt;=Ф.S06r разд.1 стл.17 стр.52</t>
  </si>
  <si>
    <t>Ф.S06r разд.1 стл.16 стр.53&gt;=Ф.S06r разд.1 стл.17 стр.53</t>
  </si>
  <si>
    <t>Ф.S06r разд.1 стл.16 стр.54&gt;=Ф.S06r разд.1 стл.17 стр.54</t>
  </si>
  <si>
    <t>Ф.S06r разд.1 стл.16 стр.55&gt;=Ф.S06r разд.1 стл.17 стр.55</t>
  </si>
  <si>
    <t>Ф.S06r разд.1 стл.16 стр.56&gt;=Ф.S06r разд.1 стл.17 стр.56</t>
  </si>
  <si>
    <t>Ф.S06r разд.1 стл.16 стр.57&gt;=Ф.S06r разд.1 стл.17 стр.57</t>
  </si>
  <si>
    <t>Ф.S06r разд.1 стл.16 стр.58&gt;=Ф.S06r разд.1 стл.17 стр.58</t>
  </si>
  <si>
    <t>Ф.S06r разд.1 стл.16 стр.59&gt;=Ф.S06r разд.1 стл.17 стр.59</t>
  </si>
  <si>
    <t>Ф.S06r разд.1 стл.16 стр.6&gt;=Ф.S06r разд.1 стл.17 стр.6</t>
  </si>
  <si>
    <t>Ф.S06r разд.1 стл.16 стр.60&gt;=Ф.S06r разд.1 стл.17 стр.60</t>
  </si>
  <si>
    <t>Ф.S06r разд.1 стл.16 стр.61&gt;=Ф.S06r разд.1 стл.17 стр.61</t>
  </si>
  <si>
    <t>Ф.S06r разд.1 стл.16 стр.62&gt;=Ф.S06r разд.1 стл.17 стр.62</t>
  </si>
  <si>
    <t>Ф.S06r разд.1 стл.16 стр.63&gt;=Ф.S06r разд.1 стл.17 стр.63</t>
  </si>
  <si>
    <t>Ф.S06r разд.1 стл.16 стр.64&gt;=Ф.S06r разд.1 стл.17 стр.64</t>
  </si>
  <si>
    <t>Ф.S06r разд.1 стл.16 стр.65&gt;=Ф.S06r разд.1 стл.17 стр.65</t>
  </si>
  <si>
    <t>Ф.S06r разд.1 стл.16 стр.66&gt;=Ф.S06r разд.1 стл.17 стр.66</t>
  </si>
  <si>
    <t>Ф.S06r разд.1 стл.16 стр.67&gt;=Ф.S06r разд.1 стл.17 стр.67</t>
  </si>
  <si>
    <t>Ф.S06r разд.1 стл.16 стр.68&gt;=Ф.S06r разд.1 стл.17 стр.68</t>
  </si>
  <si>
    <t>Ф.S06r разд.1 стл.16 стр.69&gt;=Ф.S06r разд.1 стл.17 стр.69</t>
  </si>
  <si>
    <t>Ф.S06r разд.1 стл.16 стр.7&gt;=Ф.S06r разд.1 стл.17 стр.7</t>
  </si>
  <si>
    <t>Ф.S06r разд.1 стл.16 стр.70&gt;=Ф.S06r разд.1 стл.17 стр.70</t>
  </si>
  <si>
    <t>Ф.S06r разд.1 стл.16 стр.71&gt;=Ф.S06r разд.1 стл.17 стр.71</t>
  </si>
  <si>
    <t>Ф.S06r разд.1 стл.16 стр.72&gt;=Ф.S06r разд.1 стл.17 стр.72</t>
  </si>
  <si>
    <t>Ф.S06r разд.1 стл.16 стр.73&gt;=Ф.S06r разд.1 стл.17 стр.73</t>
  </si>
  <si>
    <t>Ф.S06r разд.1 стл.16 стр.74&gt;=Ф.S06r разд.1 стл.17 стр.74</t>
  </si>
  <si>
    <t>Ф.S06r разд.1 стл.16 стр.75&gt;=Ф.S06r разд.1 стл.17 стр.75</t>
  </si>
  <si>
    <t>Ф.S06r разд.1 стл.16 стр.76&gt;=Ф.S06r разд.1 стл.17 стр.76</t>
  </si>
  <si>
    <t>Ф.S06r разд.1 стл.16 стр.77&gt;=Ф.S06r разд.1 стл.17 стр.77</t>
  </si>
  <si>
    <t>Ф.S06r разд.1 стл.16 стр.78&gt;=Ф.S06r разд.1 стл.17 стр.78</t>
  </si>
  <si>
    <t>Ф.S06r разд.1 стл.16 стр.79&gt;=Ф.S06r разд.1 стл.17 стр.79</t>
  </si>
  <si>
    <t>Ф.S06r разд.1 стл.16 стр.8&gt;=Ф.S06r разд.1 стл.17 стр.8</t>
  </si>
  <si>
    <t>Ф.S06r разд.1 стл.16 стр.80&gt;=Ф.S06r разд.1 стл.17 стр.80</t>
  </si>
  <si>
    <t>Ф.S06r разд.1 стл.16 стр.81&gt;=Ф.S06r разд.1 стл.17 стр.81</t>
  </si>
  <si>
    <t>Ф.S06r разд.1 стл.16 стр.82&gt;=Ф.S06r разд.1 стл.17 стр.82</t>
  </si>
  <si>
    <t>Ф.S06r разд.1 стл.16 стр.9&gt;=Ф.S06r разд.1 стл.17 стр.9</t>
  </si>
  <si>
    <t>Ф.S06r разд.2 стл.14 стр.1=0</t>
  </si>
  <si>
    <t>Ф.S06r разд.2 стл.14 стр.10=0</t>
  </si>
  <si>
    <t>Ф.S06r разд.2 стл.14 стр.11=0</t>
  </si>
  <si>
    <t>Ф.S06r разд.2 стл.14 стр.12=0</t>
  </si>
  <si>
    <t>Ф.S06r разд.2 стл.14 стр.13=0</t>
  </si>
  <si>
    <t>Ф.S06r разд.2 стл.14 стр.14=0</t>
  </si>
  <si>
    <t>Ф.S06r разд.2 стл.14 стр.15=0</t>
  </si>
  <si>
    <t>Ф.S06r разд.2 стл.14 стр.16=0</t>
  </si>
  <si>
    <t>Ф.S06r разд.2 стл.14 стр.17=0</t>
  </si>
  <si>
    <t>Ф.S06r разд.2 стл.14 стр.18=0</t>
  </si>
  <si>
    <t>Ф.S06r разд.2 стл.14 стр.19=0</t>
  </si>
  <si>
    <t>Ф.S06r разд.2 стл.14 стр.2=0</t>
  </si>
  <si>
    <t>Ф.S06r разд.2 стл.14 стр.20=0</t>
  </si>
  <si>
    <t>Ф.S06r разд.2 стл.14 стр.21=0</t>
  </si>
  <si>
    <t>Ф.S06r разд.2 стл.14 стр.26=0</t>
  </si>
  <si>
    <t>Ф.S06r разд.2 стл.14 стр.27=0</t>
  </si>
  <si>
    <t>Ф.S06r разд.2 стл.14 стр.28=0</t>
  </si>
  <si>
    <t>Ф.S06r разд.2 стл.14 стр.29=0</t>
  </si>
  <si>
    <t>Ф.S06r разд.2 стл.14 стр.30=0</t>
  </si>
  <si>
    <t>Ф.S06r разд.2 стл.14 стр.31=0</t>
  </si>
  <si>
    <t>Ф.S06r разд.2 стл.14 стр.32=0</t>
  </si>
  <si>
    <t>Ф.S06r разд.2 стл.14 стр.33=0</t>
  </si>
  <si>
    <t>Ф.S06r разд.2 стл.14 стр.34=0</t>
  </si>
  <si>
    <t>Ф.S06r разд.2 стл.14 стр.35=0</t>
  </si>
  <si>
    <t>Ф.S06r разд.2 стл.14 стр.36=0</t>
  </si>
  <si>
    <t>Ф.S06r разд.2 стл.14 стр.37=0</t>
  </si>
  <si>
    <t>Ф.S06r разд.2 стл.14 стр.38=0</t>
  </si>
  <si>
    <t>Ф.S06r разд.2 стл.14 стр.39=0</t>
  </si>
  <si>
    <t>Ф.S06r разд.2 стл.14 стр.4=0</t>
  </si>
  <si>
    <t>Ф.S06r разд.2 стл.14 стр.40=0</t>
  </si>
  <si>
    <t>Ф.S06r разд.2 стл.14 стр.41=0</t>
  </si>
  <si>
    <t>Ф.S06r разд.2 стл.14 стр.42=0</t>
  </si>
  <si>
    <t>Ф.S06r разд.2 стл.14 стр.43=0</t>
  </si>
  <si>
    <t>Ф.S06r разд.2 стл.14 стр.44=0</t>
  </si>
  <si>
    <t>Ф.S06r разд.2 стл.14 стр.46=0</t>
  </si>
  <si>
    <t>Ф.S06r разд.2 стл.14 стр.47=0</t>
  </si>
  <si>
    <t>Ф.S06r разд.2 стл.14 стр.48=0</t>
  </si>
  <si>
    <t>Ф.S06r разд.2 стл.14 стр.49=0</t>
  </si>
  <si>
    <t>Ф.S06r разд.2 стл.14 стр.5=0</t>
  </si>
  <si>
    <t>Ф.S06r разд.2 стл.14 стр.50=0</t>
  </si>
  <si>
    <t>Ф.S06r разд.2 стл.14 стр.51=0</t>
  </si>
  <si>
    <t>Ф.S06r разд.2 стл.14 стр.52=0</t>
  </si>
  <si>
    <t>Ф.S06r разд.2 стл.14 стр.53=0</t>
  </si>
  <si>
    <t>Ф.S06r разд.2 стл.14 стр.54=0</t>
  </si>
  <si>
    <t>Ф.S06r разд.2 стл.14 стр.55=0</t>
  </si>
  <si>
    <t>Ф.S06r разд.2 стл.14 стр.56=0</t>
  </si>
  <si>
    <t>Ф.S06r разд.2 стл.14 стр.57=0</t>
  </si>
  <si>
    <t>Ф.S06r разд.2 стл.14 стр.58=0</t>
  </si>
  <si>
    <t>Ф.S06r разд.2 стл.14 стр.59=0</t>
  </si>
  <si>
    <t>Ф.S06r разд.2 стл.14 стр.6=0</t>
  </si>
  <si>
    <t>Ф.S06r разд.2 стл.14 стр.60=0</t>
  </si>
  <si>
    <t>Ф.S06r разд.2 стл.14 стр.61=0</t>
  </si>
  <si>
    <t>Ф.S06r разд.2 стл.14 стр.62=0</t>
  </si>
  <si>
    <t>Ф.S06r разд.2 стл.14 стр.63=0</t>
  </si>
  <si>
    <t>Ф.S06r разд.2 стл.14 стр.64=0</t>
  </si>
  <si>
    <t>Ф.S06r разд.2 стл.14 стр.65=0</t>
  </si>
  <si>
    <t>Ф.S06r разд.2 стл.14 стр.66=0</t>
  </si>
  <si>
    <t>Ф.S06r разд.2 стл.14 стр.67=0</t>
  </si>
  <si>
    <t>Ф.S06r разд.2 стл.14 стр.68=0</t>
  </si>
  <si>
    <t>Ф.S06r разд.2 стл.14 стр.69=0</t>
  </si>
  <si>
    <t>Ф.S06r разд.2 стл.14 стр.7=0</t>
  </si>
  <si>
    <t>Ф.S06r разд.2 стл.14 стр.70=0</t>
  </si>
  <si>
    <t>Ф.S06r разд.2 стл.14 стр.71=0</t>
  </si>
  <si>
    <t>Ф.S06r разд.2 стл.14 стр.72=0</t>
  </si>
  <si>
    <t>Ф.S06r разд.2 стл.14 стр.73=0</t>
  </si>
  <si>
    <t>Ф.S06r разд.2 стл.14 стр.74=0</t>
  </si>
  <si>
    <t>Ф.S06r разд.2 стл.14 стр.8=0</t>
  </si>
  <si>
    <t>Ф.S06r разд.2 стл.14 стр.9=0</t>
  </si>
  <si>
    <t>Ф.S06r разд.1 стл.14 стр.22=0</t>
  </si>
  <si>
    <t>Ф.S06r разд.1 стл.17 стр.22=0</t>
  </si>
  <si>
    <t>Ф.S06r разд.2 стл.12 стр.1=0</t>
  </si>
  <si>
    <t>Ф.S06r разд.2 стл.12 стр.10=0</t>
  </si>
  <si>
    <t>Ф.S06r разд.2 стл.12 стр.11=0</t>
  </si>
  <si>
    <t>Ф.S06r разд.2 стл.12 стр.12=0</t>
  </si>
  <si>
    <t>Ф.S06r разд.2 стл.12 стр.13=0</t>
  </si>
  <si>
    <t>Ф.S06r разд.2 стл.12 стр.14=0</t>
  </si>
  <si>
    <t>Ф.S06r разд.2 стл.12 стр.15=0</t>
  </si>
  <si>
    <t>Ф.S06r разд.2 стл.12 стр.16=0</t>
  </si>
  <si>
    <t>Ф.S06r разд.2 стл.12 стр.17=0</t>
  </si>
  <si>
    <t>Ф.S06r разд.2 стл.12 стр.18=0</t>
  </si>
  <si>
    <t>Ф.S06r разд.2 стл.12 стр.19=0</t>
  </si>
  <si>
    <t>Ф.S06r разд.2 стл.12 стр.2=0</t>
  </si>
  <si>
    <t>Ф.S06r разд.2 стл.12 стр.20=0</t>
  </si>
  <si>
    <t>Ф.S06r разд.2 стл.12 стр.21=0</t>
  </si>
  <si>
    <t>Ф.S06r разд.2 стл.12 стр.26=0</t>
  </si>
  <si>
    <t>Ф.S06r разд.2 стл.12 стр.27=0</t>
  </si>
  <si>
    <t>Ф.S06r разд.2 стл.12 стр.28=0</t>
  </si>
  <si>
    <t>Ф.S06r разд.2 стл.12 стр.29=0</t>
  </si>
  <si>
    <t>Ф.S06r разд.2 стл.12 стр.30=0</t>
  </si>
  <si>
    <t>Ф.S06r разд.2 стл.12 стр.31=0</t>
  </si>
  <si>
    <t>Ф.S06r разд.2 стл.12 стр.32=0</t>
  </si>
  <si>
    <t>Ф.S06r разд.2 стл.12 стр.33=0</t>
  </si>
  <si>
    <t>Ф.S06r разд.2 стл.12 стр.34=0</t>
  </si>
  <si>
    <t>Ф.S06r разд.2 стл.12 стр.35=0</t>
  </si>
  <si>
    <t>Ф.S06r разд.2 стл.12 стр.36=0</t>
  </si>
  <si>
    <t>Ф.S06r разд.2 стл.12 стр.37=0</t>
  </si>
  <si>
    <t>Ф.S06r разд.2 стл.12 стр.38=0</t>
  </si>
  <si>
    <t>Ф.S06r разд.2 стл.12 стр.39=0</t>
  </si>
  <si>
    <t>Ф.S06r разд.2 стл.12 стр.4=0</t>
  </si>
  <si>
    <t>Ф.S06r разд.2 стл.12 стр.40=0</t>
  </si>
  <si>
    <t>Ф.S06r разд.2 стл.12 стр.41=0</t>
  </si>
  <si>
    <t>Ф.S06r разд.2 стл.12 стр.42=0</t>
  </si>
  <si>
    <t>Ф.S06r разд.2 стл.12 стр.43=0</t>
  </si>
  <si>
    <t>Ф.S06r разд.2 стл.12 стр.44=0</t>
  </si>
  <si>
    <t>Ф.S06r разд.2 стл.12 стр.46=0</t>
  </si>
  <si>
    <t>Ф.S06r разд.2 стл.12 стр.47=0</t>
  </si>
  <si>
    <t>Ф.S06r разд.2 стл.12 стр.48=0</t>
  </si>
  <si>
    <t>Ф.S06r разд.2 стл.12 стр.49=0</t>
  </si>
  <si>
    <t>Ф.S06r разд.2 стл.12 стр.5=0</t>
  </si>
  <si>
    <t>Ф.S06r разд.2 стл.12 стр.50=0</t>
  </si>
  <si>
    <t>Ф.S06r разд.2 стл.12 стр.51=0</t>
  </si>
  <si>
    <t>Ф.S06r разд.2 стл.12 стр.52=0</t>
  </si>
  <si>
    <t>Ф.S06r разд.2 стл.12 стр.53=0</t>
  </si>
  <si>
    <t>Ф.S06r разд.2 стл.12 стр.54=0</t>
  </si>
  <si>
    <t>Ф.S06r разд.2 стл.12 стр.55=0</t>
  </si>
  <si>
    <t>Ф.S06r разд.2 стл.12 стр.56=0</t>
  </si>
  <si>
    <t>Ф.S06r разд.2 стл.12 стр.57=0</t>
  </si>
  <si>
    <t>Ф.S06r разд.2 стл.12 стр.58=0</t>
  </si>
  <si>
    <t>Ф.S06r разд.2 стл.12 стр.59=0</t>
  </si>
  <si>
    <t>Ф.S06r разд.2 стл.12 стр.6=0</t>
  </si>
  <si>
    <t>Ф.S06r разд.2 стл.12 стр.60=0</t>
  </si>
  <si>
    <t>Ф.S06r разд.2 стл.12 стр.61=0</t>
  </si>
  <si>
    <t>Ф.S06r разд.2 стл.12 стр.62=0</t>
  </si>
  <si>
    <t>Ф.S06r разд.2 стл.12 стр.63=0</t>
  </si>
  <si>
    <t>Ф.S06r разд.2 стл.12 стр.64=0</t>
  </si>
  <si>
    <t>Ф.S06r разд.2 стл.12 стр.65=0</t>
  </si>
  <si>
    <t>Ф.S06r разд.2 стл.12 стр.66=0</t>
  </si>
  <si>
    <t>Ф.S06r разд.2 стл.12 стр.67=0</t>
  </si>
  <si>
    <t>Ф.S06r разд.2 стл.12 стр.68=0</t>
  </si>
  <si>
    <t>Ф.S06r разд.2 стл.12 стр.69=0</t>
  </si>
  <si>
    <t>Ф.S06r разд.2 стл.12 стр.7=0</t>
  </si>
  <si>
    <t>Ф.S06r разд.2 стл.12 стр.70=0</t>
  </si>
  <si>
    <t>Ф.S06r разд.2 стл.12 стр.71=0</t>
  </si>
  <si>
    <t>Ф.S06r разд.2 стл.12 стр.72=0</t>
  </si>
  <si>
    <t>Ф.S06r разд.2 стл.12 стр.73=0</t>
  </si>
  <si>
    <t>Ф.S06r разд.2 стл.12 стр.74=0</t>
  </si>
  <si>
    <t>Ф.S06r разд.2 стл.12 стр.8=0</t>
  </si>
  <si>
    <t>Ф.S06r разд.2 стл.12 стр.9=0</t>
  </si>
  <si>
    <t>Ф.S06r разд.1 стл.12 стр.24=0</t>
  </si>
  <si>
    <t>Ф.S06r разд.1 стл.14 стр.24=0</t>
  </si>
  <si>
    <t>Ф.S06r разд.1 стл.17 стр.24=0</t>
  </si>
  <si>
    <t>Ф.S06r разд.1 сумма стл.1-2 стр.63=0</t>
  </si>
  <si>
    <t>Ф.S06r разд.1 сумма стл.1-2 стр.64=0</t>
  </si>
  <si>
    <t>Ф.S06r разд.1 сумма стл.1-2 стр.65=0</t>
  </si>
  <si>
    <t>Ф.S06r разд.1 сумма стл.1-2 стр.66=0</t>
  </si>
  <si>
    <t>Ф.S06r разд.1 сумма стл.1-2 стр.67=0</t>
  </si>
  <si>
    <t>Ф.S06r разд.1 сумма стл.1-2 стр.68=0</t>
  </si>
  <si>
    <t>Ф.S06r разд.1 сумма стл.1-2 стр.69=0</t>
  </si>
  <si>
    <t>Ф.S06r разд.1 сумма стл.1-2 стр.70=0</t>
  </si>
  <si>
    <t>Ф.S06r разд.1 сумма стл.1-2 стр.71=0</t>
  </si>
  <si>
    <t>Ф.S06r разд.1 сумма стл.1-2 стр.72=0</t>
  </si>
  <si>
    <t>Ф.S06r разд.1 сумма стл.1-2 стр.73=0</t>
  </si>
  <si>
    <t>Ф.S06r разд.1 сумма стл.1-2 стр.74=0</t>
  </si>
  <si>
    <t>Ф.S06r разд.1 сумма стл.1-2 стр.75=0</t>
  </si>
  <si>
    <t>Ф.S06r разд.1 стл.1 стр.17=0</t>
  </si>
  <si>
    <t>Ф.S06r разд.1 стл.1 стр.18=0</t>
  </si>
  <si>
    <t>Ф.S06r разд.1 стл.10 стр.17=0</t>
  </si>
  <si>
    <t>Ф.S06r разд.1 стл.10 стр.18=0</t>
  </si>
  <si>
    <t>Ф.S06r разд.1 стл.11 стр.17=0</t>
  </si>
  <si>
    <t>Ф.S06r разд.1 стл.11 стр.18=0</t>
  </si>
  <si>
    <t>Ф.S06r разд.1 стл.13 стр.17=0</t>
  </si>
  <si>
    <t>Ф.S06r разд.1 стл.13 стр.18=0</t>
  </si>
  <si>
    <t>Ф.S06r разд.1 стл.14 стр.17=0</t>
  </si>
  <si>
    <t>Ф.S06r разд.1 стл.14 стр.18=0</t>
  </si>
  <si>
    <t>Ф.S06r разд.1 стл.15 стр.17=0</t>
  </si>
  <si>
    <t>Ф.S06r разд.1 стл.15 стр.18=0</t>
  </si>
  <si>
    <t>Ф.S06r разд.1 стл.16 стр.17=0</t>
  </si>
  <si>
    <t>Ф.S06r разд.1 стл.16 стр.18=0</t>
  </si>
  <si>
    <t>Ф.S06r разд.1 стл.17 стр.17=0</t>
  </si>
  <si>
    <t>Ф.S06r разд.1 стл.17 стр.18=0</t>
  </si>
  <si>
    <t>Ф.S06r разд.1 стл.18 стр.17=0</t>
  </si>
  <si>
    <t>Ф.S06r разд.1 стл.18 стр.18=0</t>
  </si>
  <si>
    <t>Ф.S06r разд.1 стл.19 стр.17=0</t>
  </si>
  <si>
    <t>Ф.S06r разд.1 стл.19 стр.18=0</t>
  </si>
  <si>
    <t>Ф.S06r разд.1 стл.2 стр.17=0</t>
  </si>
  <si>
    <t>Ф.S06r разд.1 стл.2 стр.18=0</t>
  </si>
  <si>
    <t>Ф.S06r разд.1 стл.20 стр.17=0</t>
  </si>
  <si>
    <t>Ф.S06r разд.1 стл.20 стр.18=0</t>
  </si>
  <si>
    <t>Ф.S06r разд.1 стл.21 стр.17=0</t>
  </si>
  <si>
    <t>Ф.S06r разд.1 стл.21 стр.18=0</t>
  </si>
  <si>
    <t>Ф.S06r разд.1 стл.22 стр.17=0</t>
  </si>
  <si>
    <t>Ф.S06r разд.1 стл.22 стр.18=0</t>
  </si>
  <si>
    <t>Ф.S06r разд.1 стл.23 стр.17=0</t>
  </si>
  <si>
    <t>Ф.S06r разд.1 стл.23 стр.18=0</t>
  </si>
  <si>
    <t>Ф.S06r разд.1 стл.24 стр.17=0</t>
  </si>
  <si>
    <t>Ф.S06r разд.1 стл.24 стр.18=0</t>
  </si>
  <si>
    <t>Ф.S06r разд.1 стл.25 стр.17=0</t>
  </si>
  <si>
    <t>Ф.S06r разд.1 стл.25 стр.18=0</t>
  </si>
  <si>
    <t>Ф.S06r разд.1 стл.26 стр.17=0</t>
  </si>
  <si>
    <t>Ф.S06r разд.1 стл.26 стр.18=0</t>
  </si>
  <si>
    <t>Ф.S06r разд.1 стл.27 стр.17=0</t>
  </si>
  <si>
    <t>Ф.S06r разд.1 стл.27 стр.18=0</t>
  </si>
  <si>
    <t>Ф.S06r разд.1 стл.3 стр.17=0</t>
  </si>
  <si>
    <t>Ф.S06r разд.1 стл.3 стр.18=0</t>
  </si>
  <si>
    <t>Ф.S06r разд.1 стл.4 стр.17=0</t>
  </si>
  <si>
    <t>Ф.S06r разд.1 стл.4 стр.18=0</t>
  </si>
  <si>
    <t>Ф.S06r разд.1 стл.5 стр.17=0</t>
  </si>
  <si>
    <t>Ф.S06r разд.1 стл.5 стр.18=0</t>
  </si>
  <si>
    <t>Ф.S06r разд.1 стл.6 стр.17=0</t>
  </si>
  <si>
    <t>Ф.S06r разд.1 стл.6 стр.18=0</t>
  </si>
  <si>
    <t>Ф.S06r разд.1 стл.7 стр.17=0</t>
  </si>
  <si>
    <t>Ф.S06r разд.1 стл.7 стр.18=0</t>
  </si>
  <si>
    <t>Ф.S06r разд.1 стл.8 стр.17=0</t>
  </si>
  <si>
    <t>Ф.S06r разд.1 стл.8 стр.18=0</t>
  </si>
  <si>
    <t>Ф.S06r разд.1 стл.9 стр.17=0</t>
  </si>
  <si>
    <t>Ф.S06r разд.1 стл.9 стр.18=0</t>
  </si>
  <si>
    <t>Ф.S06r разд.1 стл.14 стр.14=0</t>
  </si>
  <si>
    <t>Ф.S06r разд.1 стл.14 стр.15=0</t>
  </si>
  <si>
    <t>Ф.S06r разд.1 стл.14 стр.16=0</t>
  </si>
  <si>
    <t>Ф.S06r разд.1 стл.14 стр.19=0</t>
  </si>
  <si>
    <t>Ф.S06r разд.1 стл.14 стр.20=0</t>
  </si>
  <si>
    <t>Ф.S06r разд.1 стл.14 стр.21=0</t>
  </si>
  <si>
    <t>Ф.S06r разд.1 стл.14 стр.23=0</t>
  </si>
  <si>
    <t>Ф.S06r разд.1 стл.17 стр.14=0</t>
  </si>
  <si>
    <t>Ф.S06r разд.1 стл.17 стр.15=0</t>
  </si>
  <si>
    <t>Ф.S06r разд.1 стл.17 стр.16=0</t>
  </si>
  <si>
    <t>Ф.S06r разд.1 стл.17 стр.19=0</t>
  </si>
  <si>
    <t>Ф.S06r разд.1 стл.17 стр.20=0</t>
  </si>
  <si>
    <t>Ф.S06r разд.1 стл.17 стр.21=0</t>
  </si>
  <si>
    <t>Ф.S06r разд.1 стл.17 стр.23=0</t>
  </si>
  <si>
    <t>Ф.S06r разд.1 сумма стл.1-2 стр.77=0</t>
  </si>
  <si>
    <t>Ф.S06r разд.1 сумма стл.1-2 стр.78=0</t>
  </si>
  <si>
    <t>Ф.S06r разд.1 сумма стл.1-2 стр.79=0</t>
  </si>
  <si>
    <t>Ф.S06r разд.1 сумма стл.1-2 стр.80=0</t>
  </si>
  <si>
    <t>Ф.S06r разд.1 сумма стл.1-2 стр.81=0</t>
  </si>
  <si>
    <t>Ф.S06r разд.1 сумма стл.1-2 стр.82=0</t>
  </si>
  <si>
    <t>Ф.S06r разд.1 стл.17 стр.80=0</t>
  </si>
  <si>
    <t>Ф.S06r разд.1 стл.17 стр.81=0</t>
  </si>
  <si>
    <t>Ф.S06r разд.1 стл.17 стр.78=0</t>
  </si>
  <si>
    <t>Ф.S06r разд.1 стл.14 стр.80=0</t>
  </si>
  <si>
    <t>Ф.S06r разд.1 стл.14 стр.81=0</t>
  </si>
  <si>
    <t>Ф.S06r разд.1 стл.14 стр.78=0</t>
  </si>
  <si>
    <t>Ф.S06r разд.1 стл.12 стр.80=0</t>
  </si>
  <si>
    <t>Ф.S06r разд.1 стл.12 стр.81=0</t>
  </si>
  <si>
    <t>Ф.S06r разд.1 стл.12 стр.78=0</t>
  </si>
  <si>
    <t>Ф.S06r разд.1 стл.12 стр.77=0</t>
  </si>
  <si>
    <t>Ф.S06r разд.1 стл.14 стр.77=0</t>
  </si>
  <si>
    <t>Ф.S06r разд.1 стл.17 стр.77=0</t>
  </si>
  <si>
    <t>Ф.S06r разд.1 стл.12 стр.79=0</t>
  </si>
  <si>
    <t>Ф.S06r разд.1 стл.14 стр.79=0</t>
  </si>
  <si>
    <t>Ф.S06r разд.1 стл.17 стр.79=0</t>
  </si>
  <si>
    <t>Ф.S06r разд.1 стл.12 стр.82=0</t>
  </si>
  <si>
    <t>Ф.S06r разд.1 стл.14 стр.82=0</t>
  </si>
  <si>
    <t>Ф.S06r разд.1 стл.17 стр.82=0</t>
  </si>
  <si>
    <t>Ф.S06r разд.2 стл.12 стр.88=0</t>
  </si>
  <si>
    <t>Ф.S06r разд.2 стл.14 стр.88=0</t>
  </si>
  <si>
    <t>Ф.S06r разд.2 стл.17 стр.88=0</t>
  </si>
  <si>
    <t>Ф.S06r разд.2 стл.7 стр.88=0</t>
  </si>
  <si>
    <t>Ф.S06r разд.2 сумма стл.1-2 стр.88=0</t>
  </si>
  <si>
    <t>Ф.S06r разд.2 сумма стл.1-2 стр.89=0</t>
  </si>
  <si>
    <t>Ф.S06r разд.2 стл.17 стр.89=0</t>
  </si>
  <si>
    <t>Ф.S06r разд.2 стл.14 стр.89=0</t>
  </si>
  <si>
    <t>Ф.S06r разд.2 стл.12 стр.89=0</t>
  </si>
  <si>
    <t>Ф.S06r разд.2 стл.7 стр.89=0</t>
  </si>
  <si>
    <t>ст. 222</t>
  </si>
  <si>
    <t>ст. 222.1</t>
  </si>
  <si>
    <t>ст. 223</t>
  </si>
  <si>
    <t>ст. 223.1</t>
  </si>
  <si>
    <t>ст. 226</t>
  </si>
  <si>
    <r>
      <t xml:space="preserve">ст. 282.1 </t>
    </r>
    <r>
      <rPr>
        <b/>
        <vertAlign val="superscript"/>
        <sz val="28"/>
        <rFont val="Times New Roman"/>
        <family val="1"/>
        <charset val="204"/>
      </rPr>
      <t/>
    </r>
  </si>
  <si>
    <t xml:space="preserve">ст. 282.2 </t>
  </si>
  <si>
    <r>
      <t xml:space="preserve">Преступления с экстремистским мотивом
</t>
    </r>
    <r>
      <rPr>
        <sz val="28"/>
        <rFont val="Times New Roman"/>
        <family val="1"/>
        <charset val="204"/>
      </rPr>
      <t>(при наличии в учете у лиц отметки о совершении преступления с экстремистским мотивом)</t>
    </r>
    <r>
      <rPr>
        <b/>
        <sz val="28"/>
        <rFont val="Times New Roman"/>
        <family val="1"/>
        <charset val="204"/>
      </rPr>
      <t xml:space="preserve">
(п.2, п.2.1 Перечня № 20)</t>
    </r>
  </si>
  <si>
    <t xml:space="preserve">основная 
квалификация
</t>
  </si>
  <si>
    <t>основная
квалификация</t>
  </si>
  <si>
    <r>
      <t xml:space="preserve">дополнительная
квалифиация </t>
    </r>
    <r>
      <rPr>
        <b/>
        <vertAlign val="superscript"/>
        <sz val="32"/>
        <rFont val="Times New Roman"/>
        <family val="1"/>
        <charset val="204"/>
      </rPr>
      <t>12</t>
    </r>
  </si>
  <si>
    <t>основная 
квалификация</t>
  </si>
  <si>
    <t>Преступления террористического характера  (п.1 Перечня № 22)</t>
  </si>
  <si>
    <r>
      <rPr>
        <b/>
        <sz val="28"/>
        <rFont val="Times New Roman"/>
        <family val="1"/>
        <charset val="204"/>
      </rPr>
      <t>Преступление связано с террористической деятельностью или финансированием терроризма</t>
    </r>
    <r>
      <rPr>
        <b/>
        <sz val="36"/>
        <rFont val="Times New Roman"/>
        <family val="1"/>
        <charset val="204"/>
      </rPr>
      <t xml:space="preserve">
</t>
    </r>
    <r>
      <rPr>
        <sz val="28"/>
        <rFont val="Times New Roman"/>
        <family val="1"/>
        <charset val="204"/>
      </rPr>
      <t>(отнесение которых зависит от времени совершения преступления, при наличии в учете у лиц отметки о связи с террористической деятельностью или финансированием терроризма</t>
    </r>
    <r>
      <rPr>
        <b/>
        <vertAlign val="superscript"/>
        <sz val="28"/>
        <rFont val="Times New Roman"/>
        <family val="1"/>
        <charset val="204"/>
      </rPr>
      <t>1</t>
    </r>
    <r>
      <rPr>
        <sz val="28"/>
        <rFont val="Times New Roman"/>
        <family val="1"/>
        <charset val="204"/>
      </rPr>
      <t xml:space="preserve">)
 </t>
    </r>
    <r>
      <rPr>
        <b/>
        <sz val="28"/>
        <rFont val="Times New Roman"/>
        <family val="1"/>
        <charset val="204"/>
      </rPr>
      <t>(п.1.1 Перечня № 22)</t>
    </r>
  </si>
  <si>
    <t>Виды основных   наказаний, назначенные осужденным 
(по основной квалификации)</t>
  </si>
  <si>
    <r>
      <t xml:space="preserve">дополнительная квалификация 
(по количеству дел) </t>
    </r>
    <r>
      <rPr>
        <b/>
        <vertAlign val="superscript"/>
        <sz val="28"/>
        <rFont val="Times New Roman"/>
        <family val="1"/>
        <charset val="204"/>
      </rPr>
      <t>3</t>
    </r>
  </si>
  <si>
    <r>
      <t xml:space="preserve">дополнительная квалификация </t>
    </r>
    <r>
      <rPr>
        <b/>
        <vertAlign val="superscript"/>
        <sz val="28"/>
        <rFont val="Times New Roman"/>
        <family val="1"/>
        <charset val="204"/>
      </rPr>
      <t>2</t>
    </r>
  </si>
  <si>
    <t>ст. 200.6 ч. 1</t>
  </si>
  <si>
    <t xml:space="preserve">ст. 200.6 ч. 2; 3 </t>
  </si>
  <si>
    <t xml:space="preserve">  ст. 258.1 ч. 2 ; 2.1</t>
  </si>
  <si>
    <r>
      <t>ст. 228.1 ч. 4 п."б"</t>
    </r>
    <r>
      <rPr>
        <vertAlign val="superscript"/>
        <sz val="28"/>
        <rFont val="Times New Roman"/>
        <family val="1"/>
        <charset val="204"/>
      </rPr>
      <t xml:space="preserve"> </t>
    </r>
  </si>
  <si>
    <t>ст. 228.4 ч. 2 п. "б"</t>
  </si>
  <si>
    <t xml:space="preserve"> ст. 258.1  ч. 3, 3.1</t>
  </si>
  <si>
    <t xml:space="preserve"> ст. 260 п. "в" ч. 2</t>
  </si>
  <si>
    <t xml:space="preserve">основная 
квалификация </t>
  </si>
  <si>
    <t xml:space="preserve">основная 
квалификация 
</t>
  </si>
  <si>
    <r>
      <t>дополнительная 
квалификация</t>
    </r>
    <r>
      <rPr>
        <b/>
        <vertAlign val="superscript"/>
        <sz val="28"/>
        <rFont val="Times New Roman"/>
        <family val="1"/>
        <charset val="204"/>
      </rPr>
      <t xml:space="preserve">2 </t>
    </r>
  </si>
  <si>
    <r>
      <t xml:space="preserve">лица занимающие государственные должности Российской Федерации и субъектов Российской 
Федерации </t>
    </r>
    <r>
      <rPr>
        <b/>
        <vertAlign val="superscript"/>
        <sz val="27"/>
        <rFont val="Times New Roman"/>
        <family val="1"/>
        <charset val="204"/>
      </rPr>
      <t>2</t>
    </r>
  </si>
  <si>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с корыстным мотивом (п. 3.5 и 3.5.1 Перечня)</t>
  </si>
  <si>
    <t>Преступления, которые могут способствовать совершению преступлений коррупционной направленности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(п. 4 Перечня), за исключением, включенных в 
п. 3.6 Перечня</t>
  </si>
  <si>
    <t xml:space="preserve">Всего по преступлениям коррупционной направленности </t>
  </si>
  <si>
    <t>Ф.S06r разд.1 стл.14 стр.88=0</t>
  </si>
  <si>
    <t>Ф.S06r разд.1 стл.12 стр.88=0</t>
  </si>
  <si>
    <t>Ф.S06r разд.1 стл.17 стр.12=0</t>
  </si>
  <si>
    <t>Ф.S06r разд.1 стл.17 стр.25=0</t>
  </si>
  <si>
    <t>Ф.S06r разд.1 стл.17 стр.26=0</t>
  </si>
  <si>
    <t>Ф.S06r разд.1 стл.17 стр.28=0</t>
  </si>
  <si>
    <t>Ф.S06r разд.1 стл.14 стр.12=0</t>
  </si>
  <si>
    <t>Ф.S06r разд.1 стл.14 стр.25=0</t>
  </si>
  <si>
    <t>Ф.S06r разд.1 стл.14 стр.26=0</t>
  </si>
  <si>
    <t>Ф.S06r разд.1 стл.14 стр.28=0</t>
  </si>
  <si>
    <t>Ф.S06r разд.2 стл.12 стр.75=0</t>
  </si>
  <si>
    <t>Ф.S06r разд.2 стл.12 стр.76=0</t>
  </si>
  <si>
    <t>Ф.S06r разд.2 стл.14 стр.75=0</t>
  </si>
  <si>
    <t>Ф.S06r разд.2 стл.14 стр.76=0</t>
  </si>
  <si>
    <t>Ф.S06r разд.2 стл.1 стр.26=0</t>
  </si>
  <si>
    <t>Ф.S06r разд.2 стл.10 стр.26=0</t>
  </si>
  <si>
    <t>Ф.S06r разд.2 стл.11 стр.26=0</t>
  </si>
  <si>
    <t>Ф.S06r разд.2 стл.13 стр.26=0</t>
  </si>
  <si>
    <t>Ф.S06r разд.2 стл.15 стр.26=0</t>
  </si>
  <si>
    <t>Ф.S06r разд.2 стл.16 стр.26=0</t>
  </si>
  <si>
    <t>Ф.S06r разд.2 стл.18 стр.26=0</t>
  </si>
  <si>
    <t>Ф.S06r разд.2 стл.19 стр.26=0</t>
  </si>
  <si>
    <t>Ф.S06r разд.2 стл.2 стр.26=0</t>
  </si>
  <si>
    <t>Ф.S06r разд.2 стл.20 стр.26=0</t>
  </si>
  <si>
    <t>Ф.S06r разд.2 стл.21 стр.26=0</t>
  </si>
  <si>
    <t>Ф.S06r разд.2 стл.22 стр.26=0</t>
  </si>
  <si>
    <t>Ф.S06r разд.2 стл.23 стр.26=0</t>
  </si>
  <si>
    <t>Ф.S06r разд.2 стл.24 стр.26=0</t>
  </si>
  <si>
    <t>Ф.S06r разд.2 стл.25 стр.26=0</t>
  </si>
  <si>
    <t>Ф.S06r разд.2 стл.26 стр.26=0</t>
  </si>
  <si>
    <t>Ф.S06r разд.2 стл.27 стр.26=0</t>
  </si>
  <si>
    <t>Ф.S06r разд.2 стл.3 стр.26=0</t>
  </si>
  <si>
    <t>Ф.S06r разд.2 стл.4 стр.26=0</t>
  </si>
  <si>
    <t>Ф.S06r разд.2 стл.5 стр.26=0</t>
  </si>
  <si>
    <t>Ф.S06r разд.2 стл.6 стр.26=0</t>
  </si>
  <si>
    <t>Ф.S06r разд.2 стл.8 стр.26=0</t>
  </si>
  <si>
    <t>Ф.S06r разд.2 стл.9 стр.26=0</t>
  </si>
  <si>
    <t>Ф.S06r разд.2 стл.17 стр.75=0</t>
  </si>
  <si>
    <t>Ф.S06r разд.2 стл.17 стр.76=0</t>
  </si>
  <si>
    <t>Ф.S06r разд.1 стл.17 стр.36=0</t>
  </si>
  <si>
    <t>Ф.S06r разд.1 стл.12 стр.36=0</t>
  </si>
  <si>
    <t>Ф.S06r разд.1 стл.14 стр.36=0</t>
  </si>
  <si>
    <t>Ф.S06r разд.1 стл.12 стр.12=0</t>
  </si>
  <si>
    <t>Ф.S06r разд.1 стл.12 стр.25=0</t>
  </si>
  <si>
    <t>Ф.S06r разд.1 стл.12 стр.26=0</t>
  </si>
  <si>
    <t>Ф.S06r разд.1 стл.12 стр.28=0</t>
  </si>
  <si>
    <t>Ф.S06r разд.2 стл.7 стр.87=0</t>
  </si>
  <si>
    <t>Ф.S06r разд.1 стл.12 стр.83=0</t>
  </si>
  <si>
    <t>Ф.S06r разд.1 стл.12 стр.84=0</t>
  </si>
  <si>
    <t>Ф.S06r разд.1 стл.12 стр.85=0</t>
  </si>
  <si>
    <t>Ф.S06r разд.1 стл.12 стр.86=0</t>
  </si>
  <si>
    <t>Ф.S06r разд.1 стл.12 стр.87=0</t>
  </si>
  <si>
    <t>Ф.S06r разд.1 стл.14 стр.83=0</t>
  </si>
  <si>
    <t>Ф.S06r разд.1 стл.14 стр.84=0</t>
  </si>
  <si>
    <t>Ф.S06r разд.1 стл.14 стр.85=0</t>
  </si>
  <si>
    <t>Ф.S06r разд.1 стл.14 стр.86=0</t>
  </si>
  <si>
    <t>Ф.S06r разд.1 стл.14 стр.87=0</t>
  </si>
  <si>
    <t>Ф.S06r разд.1 сумма стл.1-2 стр.76=0</t>
  </si>
  <si>
    <t>Ф.S06r разд.1 сумма стл.1-2 стр.83=0</t>
  </si>
  <si>
    <t>Ф.S06r разд.1 сумма стл.1-2 стр.84=0</t>
  </si>
  <si>
    <t>Ф.S06r разд.1 сумма стл.1-2 стр.85=0</t>
  </si>
  <si>
    <t>Ф.S06r разд.1 сумма стл.1-2 стр.86=0</t>
  </si>
  <si>
    <t>Ф.S06r разд.1 сумма стл.1-2 стр.87=0</t>
  </si>
  <si>
    <t>Ф.S06r разд.1 сумма стл.1-2 стр.88=0</t>
  </si>
  <si>
    <t>Ф.S06r разд.2 стл.17 стр.87=0</t>
  </si>
  <si>
    <t>Ф.S06r разд.1 стл.12 стр.50=0</t>
  </si>
  <si>
    <t>Ф.S06r разд.1 стл.12 стр.51=0</t>
  </si>
  <si>
    <t>Ф.S06r разд.1 стл.12 стр.53=0</t>
  </si>
  <si>
    <t>Ф.S06r разд.2 стл.12 стр.87=0</t>
  </si>
  <si>
    <t>Ф.S06r разд.1 стл.17 стр.76=0</t>
  </si>
  <si>
    <t>Ф.S06r разд.2 стл.14 стр.87=0</t>
  </si>
  <si>
    <t>Ф.S06r разд.1 стл.17 стр.50=0</t>
  </si>
  <si>
    <t>Ф.S06r разд.1 стл.17 стр.51=0</t>
  </si>
  <si>
    <t>Ф.S06r разд.1 стл.17 стр.53=0</t>
  </si>
  <si>
    <t>Ф.S06r разд.1 стл.14 стр.76=0</t>
  </si>
  <si>
    <t>Ф.S06r разд.1 стл.12 стр.76=0</t>
  </si>
  <si>
    <t>Ф.S06r разд.1 сумма стл.1-2 стр.13=0</t>
  </si>
  <si>
    <t>Ф.S06r разд.1 сумма стл.1-2 стр.14=0</t>
  </si>
  <si>
    <t>Ф.S06r разд.1 сумма стл.1-2 стр.28=0</t>
  </si>
  <si>
    <t>Ф.S06r разд.1 сумма стл.1-2 стр.29=0</t>
  </si>
  <si>
    <t>Ф.S06r разд.1 сумма стл.1-2 стр.30=0</t>
  </si>
  <si>
    <t>Ф.S06r разд.1 сумма стл.1-2 стр.31=0</t>
  </si>
  <si>
    <t>Ф.S06r разд.1 сумма стл.1-2 стр.32=0</t>
  </si>
  <si>
    <t>Ф.S06r разд.1 сумма стл.1-2 стр.33=0</t>
  </si>
  <si>
    <t>Ф.S06r разд.1 сумма стл.1-2 стр.34=0</t>
  </si>
  <si>
    <t>Ф.S06r разд.1 стл.16 стр.83&gt;=Ф.S06r разд.1 стл.17 стр.83</t>
  </si>
  <si>
    <t>Ф.S06r разд.1 стл.16 стр.84&gt;=Ф.S06r разд.1 стл.17 стр.84</t>
  </si>
  <si>
    <t>Ф.S06r разд.1 стл.16 стр.85&gt;=Ф.S06r разд.1 стл.17 стр.85</t>
  </si>
  <si>
    <t>Ф.S06r разд.1 стл.16 стр.86&gt;=Ф.S06r разд.1 стл.17 стр.86</t>
  </si>
  <si>
    <t>Ф.S06r разд.1 стл.16 стр.87&gt;=Ф.S06r разд.1 стл.17 стр.87</t>
  </si>
  <si>
    <t>Ф.S06r разд.1 стл.16 стр.88&gt;=Ф.S06r разд.1 стл.17 стр.88</t>
  </si>
  <si>
    <t>Ф.S06r разд.1 стл.16 стр.89&gt;=Ф.S06r разд.1 стл.17 стр.89</t>
  </si>
  <si>
    <t>Ф.S06r разд.1 стл.16 стр.90&gt;=Ф.S06r разд.1 стл.17 стр.90</t>
  </si>
  <si>
    <t>Ф.S06r разд.1 стл.16 стр.91&gt;=Ф.S06r разд.1 стл.17 стр.91</t>
  </si>
  <si>
    <t>Ф.S06r разд.1 стл.16 стр.92&gt;=Ф.S06r разд.1 стл.17 стр.92</t>
  </si>
  <si>
    <t>Ф.S06r разд.1 стл.16 стр.93&gt;=Ф.S06r разд.1 стл.17 стр.93</t>
  </si>
  <si>
    <t>Ф.S06r разд.1 стл.16 стр.94&gt;=Ф.S06r разд.1 стл.17 стр.94</t>
  </si>
  <si>
    <t>Ф.S06r разд.1 стл.16 стр.95&gt;=Ф.S06r разд.1 стл.17 стр.95</t>
  </si>
  <si>
    <t>Ф.S06r разд.1 стл.13 стр.83&gt;=Ф.S06r разд.1 стл.14 стр.83</t>
  </si>
  <si>
    <t>Ф.S06r разд.1 стл.13 стр.84&gt;=Ф.S06r разд.1 стл.14 стр.84</t>
  </si>
  <si>
    <t>Ф.S06r разд.1 стл.13 стр.85&gt;=Ф.S06r разд.1 стл.14 стр.85</t>
  </si>
  <si>
    <t>Ф.S06r разд.1 стл.13 стр.86&gt;=Ф.S06r разд.1 стл.14 стр.86</t>
  </si>
  <si>
    <t>Ф.S06r разд.1 стл.13 стр.87&gt;=Ф.S06r разд.1 стл.14 стр.87</t>
  </si>
  <si>
    <t>Ф.S06r разд.1 стл.13 стр.88&gt;=Ф.S06r разд.1 стл.14 стр.88</t>
  </si>
  <si>
    <t>Ф.S06r разд.1 стл.13 стр.89&gt;=Ф.S06r разд.1 стл.14 стр.89</t>
  </si>
  <si>
    <t>Ф.S06r разд.1 стл.13 стр.90&gt;=Ф.S06r разд.1 стл.14 стр.90</t>
  </si>
  <si>
    <t>Ф.S06r разд.1 стл.13 стр.91&gt;=Ф.S06r разд.1 стл.14 стр.91</t>
  </si>
  <si>
    <t>Ф.S06r разд.1 стл.13 стр.92&gt;=Ф.S06r разд.1 стл.14 стр.92</t>
  </si>
  <si>
    <t>Ф.S06r разд.1 стл.13 стр.93&gt;=Ф.S06r разд.1 стл.14 стр.93</t>
  </si>
  <si>
    <t>Ф.S06r разд.1 стл.13 стр.94&gt;=Ф.S06r разд.1 стл.14 стр.94</t>
  </si>
  <si>
    <t>Ф.S06r разд.1 стл.13 стр.95&gt;=Ф.S06r разд.1 стл.14 стр.95</t>
  </si>
  <si>
    <t>Ф.S06r разд.2 сумма стл.1-2 стр.87=0</t>
  </si>
  <si>
    <t>Ф.S06r разд.2 стл.16 стр.94&gt;=Ф.S06r разд.2 стл.17 стр.94</t>
  </si>
  <si>
    <t>Ф.S06r разд.2 стл.16 стр.95&gt;=Ф.S06r разд.2 стл.17 стр.95</t>
  </si>
  <si>
    <t>Ф.S06r разд.2 стл.16 стр.96&gt;=Ф.S06r разд.2 стл.17 стр.96</t>
  </si>
  <si>
    <t>Ф.S06r разд.2 стл.16 стр.94=Ф.S06r разд.3 стл.1 стр.94</t>
  </si>
  <si>
    <t>Ф.S06r разд.2 стл.16 стр.95=Ф.S06r разд.3 стл.1 стр.95</t>
  </si>
  <si>
    <t>Ф.S06r разд.2 стл.16 стр.96=Ф.S06r разд.3 стл.1 стр.96</t>
  </si>
  <si>
    <t>Ф.S06r разд.2 стл.13 стр.94&gt;=Ф.S06r разд.2 стл.14 стр.94</t>
  </si>
  <si>
    <t>Ф.S06r разд.2 стл.13 стр.95&gt;=Ф.S06r разд.2 стл.14 стр.95</t>
  </si>
  <si>
    <t>Ф.S06r разд.2 стл.13 стр.96&gt;=Ф.S06r разд.2 стл.14 стр.96</t>
  </si>
  <si>
    <t>Ф.S06r разд.2 стл.11 стр.94&gt;=Ф.S06r разд.2 стл.12 стр.94</t>
  </si>
  <si>
    <t>Ф.S06r разд.2 стл.11 стр.95&gt;=Ф.S06r разд.2 стл.12 стр.95</t>
  </si>
  <si>
    <t>Ф.S06r разд.2 стл.11 стр.96&gt;=Ф.S06r разд.2 стл.12 стр.96</t>
  </si>
  <si>
    <t>Ф.S06r разд.3 стл.10 стр.48=0</t>
  </si>
  <si>
    <t>(r,g,w,s,v) S06 разд. 3 гр. 2 ПОДТВЕРДИТЬ копией приговора (судьи)</t>
  </si>
  <si>
    <t>Ф.S06r разд.3 стл.2 стр.94=0</t>
  </si>
  <si>
    <t>Ф.S06r разд.3 стл.2 стр.95=0</t>
  </si>
  <si>
    <t>Ф.S06r разд.3 стл.2 стр.96=0</t>
  </si>
  <si>
    <t>Ф.S06r разд.1 стл.11 стр.83&gt;=Ф.S06r разд.1 стл.12 стр.83</t>
  </si>
  <si>
    <t>Ф.S06r разд.1 стл.11 стр.84&gt;=Ф.S06r разд.1 стл.12 стр.84</t>
  </si>
  <si>
    <t>Ф.S06r разд.1 стл.11 стр.85&gt;=Ф.S06r разд.1 стл.12 стр.85</t>
  </si>
  <si>
    <t>Ф.S06r разд.1 стл.11 стр.86&gt;=Ф.S06r разд.1 стл.12 стр.86</t>
  </si>
  <si>
    <t>Ф.S06r разд.1 стл.11 стр.87&gt;=Ф.S06r разд.1 стл.12 стр.87</t>
  </si>
  <si>
    <t>Ф.S06r разд.1 стл.11 стр.88&gt;=Ф.S06r разд.1 стл.12 стр.88</t>
  </si>
  <si>
    <t>Ф.S06r разд.1 стл.11 стр.89&gt;=Ф.S06r разд.1 стл.12 стр.89</t>
  </si>
  <si>
    <t>Ф.S06r разд.1 стл.11 стр.90&gt;=Ф.S06r разд.1 стл.12 стр.90</t>
  </si>
  <si>
    <t>Ф.S06r разд.1 стл.11 стр.91&gt;=Ф.S06r разд.1 стл.12 стр.91</t>
  </si>
  <si>
    <t>Ф.S06r разд.1 стл.11 стр.92&gt;=Ф.S06r разд.1 стл.12 стр.92</t>
  </si>
  <si>
    <t>Ф.S06r разд.1 стл.11 стр.93&gt;=Ф.S06r разд.1 стл.12 стр.93</t>
  </si>
  <si>
    <t>Ф.S06r разд.1 стл.11 стр.94&gt;=Ф.S06r разд.1 стл.12 стр.94</t>
  </si>
  <si>
    <t>Ф.S06r разд.1 стл.11 стр.95&gt;=Ф.S06r разд.1 стл.12 стр.95</t>
  </si>
  <si>
    <t>Ф.S06r разд.1 стл.8 стр.83&gt;=Ф.S06r разд.1 стл.9 стр.83</t>
  </si>
  <si>
    <t>Ф.S06r разд.1 стл.8 стр.84&gt;=Ф.S06r разд.1 стл.9 стр.84</t>
  </si>
  <si>
    <t>Ф.S06r разд.1 стл.8 стр.85&gt;=Ф.S06r разд.1 стл.9 стр.85</t>
  </si>
  <si>
    <t>Ф.S06r разд.1 стл.8 стр.86&gt;=Ф.S06r разд.1 стл.9 стр.86</t>
  </si>
  <si>
    <t>Ф.S06r разд.1 стл.8 стр.87&gt;=Ф.S06r разд.1 стл.9 стр.87</t>
  </si>
  <si>
    <t>Ф.S06r разд.1 стл.8 стр.88&gt;=Ф.S06r разд.1 стл.9 стр.88</t>
  </si>
  <si>
    <t>Ф.S06r разд.1 стл.8 стр.89&gt;=Ф.S06r разд.1 стл.9 стр.89</t>
  </si>
  <si>
    <t>Ф.S06r разд.1 стл.8 стр.90&gt;=Ф.S06r разд.1 стл.9 стр.90</t>
  </si>
  <si>
    <t>Ф.S06r разд.1 стл.8 стр.91&gt;=Ф.S06r разд.1 стл.9 стр.91</t>
  </si>
  <si>
    <t>Ф.S06r разд.1 стл.8 стр.92&gt;=Ф.S06r разд.1 стл.9 стр.92</t>
  </si>
  <si>
    <t>Ф.S06r разд.1 стл.8 стр.93&gt;=Ф.S06r разд.1 стл.9 стр.93</t>
  </si>
  <si>
    <t>Ф.S06r разд.1 стл.8 стр.94&gt;=Ф.S06r разд.1 стл.9 стр.94</t>
  </si>
  <si>
    <t>Ф.S06r разд.1 стл.8 стр.95&gt;=Ф.S06r разд.1 стл.9 стр.95</t>
  </si>
  <si>
    <t>Ф.S06r разд.2 стл.8 стр.94&gt;=Ф.S06r разд.2 стл.9 стр.94</t>
  </si>
  <si>
    <t>Ф.S06r разд.2 стл.8 стр.95&gt;=Ф.S06r разд.2 стл.9 стр.95</t>
  </si>
  <si>
    <t>Ф.S06r разд.2 стл.8 стр.96&gt;=Ф.S06r разд.2 стл.9 стр.96</t>
  </si>
  <si>
    <t>(r,g,w,s,v) S06 разд. 3 гр. 5 ПОДТВЕРДИТЬ копией приговора (прокуроры)</t>
  </si>
  <si>
    <t>Ф.S06r разд.3 стл.5 стр.94=0</t>
  </si>
  <si>
    <t>Ф.S06r разд.3 стл.5 стр.95=0</t>
  </si>
  <si>
    <t>Ф.S06r разд.3 стл.5 стр.96=0</t>
  </si>
  <si>
    <t>Ф.S06r разд.1 стл.1 стр.10=0</t>
  </si>
  <si>
    <t xml:space="preserve">(r,g) S06 разд. 1 графы 1-27 стр. 10 не заполняются (внести подтверждение на лист ФЛК информационный)  </t>
  </si>
  <si>
    <t>Ф.S06r разд.1 стл.10 стр.10=0</t>
  </si>
  <si>
    <t>Ф.S06r разд.1 стл.11 стр.10=0</t>
  </si>
  <si>
    <t>Ф.S06r разд.1 стл.13 стр.10=0</t>
  </si>
  <si>
    <t>Ф.S06r разд.1 стл.15 стр.10=0</t>
  </si>
  <si>
    <t>Ф.S06r разд.1 стл.16 стр.10=0</t>
  </si>
  <si>
    <t>Ф.S06r разд.1 стл.18 стр.10=0</t>
  </si>
  <si>
    <t>Ф.S06r разд.1 стл.19 стр.10=0</t>
  </si>
  <si>
    <t>Ф.S06r разд.1 стл.2 стр.10=0</t>
  </si>
  <si>
    <t>Ф.S06r разд.1 стл.20 стр.10=0</t>
  </si>
  <si>
    <t>Ф.S06r разд.1 стл.21 стр.10=0</t>
  </si>
  <si>
    <t>Ф.S06r разд.1 стл.22 стр.10=0</t>
  </si>
  <si>
    <t>Ф.S06r разд.1 стл.23 стр.10=0</t>
  </si>
  <si>
    <t>Ф.S06r разд.1 стл.24 стр.10=0</t>
  </si>
  <si>
    <t>Ф.S06r разд.1 стл.25 стр.10=0</t>
  </si>
  <si>
    <t>Ф.S06r разд.1 стл.26 стр.10=0</t>
  </si>
  <si>
    <t>Ф.S06r разд.1 стл.27 стр.10=0</t>
  </si>
  <si>
    <t>Ф.S06r разд.1 стл.3 стр.10=0</t>
  </si>
  <si>
    <t>Ф.S06r разд.1 стл.4 стр.10=0</t>
  </si>
  <si>
    <t>Ф.S06r разд.1 стл.5 стр.10=0</t>
  </si>
  <si>
    <t>Ф.S06r разд.1 стл.6 стр.10=0</t>
  </si>
  <si>
    <t>Ф.S06r разд.1 стл.7 стр.10=0</t>
  </si>
  <si>
    <t>Ф.S06r разд.1 стл.8 стр.10=0</t>
  </si>
  <si>
    <t>Ф.S06r разд.1 стл.9 стр.10=0</t>
  </si>
  <si>
    <t>Ф.S06r разд.2 стл.1 стр.27=0</t>
  </si>
  <si>
    <t>Ф.S06r разд.2 стл.1 стр.28=0</t>
  </si>
  <si>
    <t>Ф.S06r разд.2 стл.10 стр.27=0</t>
  </si>
  <si>
    <t>Ф.S06r разд.2 стл.10 стр.28=0</t>
  </si>
  <si>
    <t>Ф.S06r разд.2 стл.11 стр.27=0</t>
  </si>
  <si>
    <t>Ф.S06r разд.2 стл.11 стр.28=0</t>
  </si>
  <si>
    <t>Ф.S06r разд.2 стл.13 стр.27=0</t>
  </si>
  <si>
    <t>Ф.S06r разд.2 стл.13 стр.28=0</t>
  </si>
  <si>
    <t>Ф.S06r разд.2 стл.15 стр.27=0</t>
  </si>
  <si>
    <t>Ф.S06r разд.2 стл.15 стр.28=0</t>
  </si>
  <si>
    <t>Ф.S06r разд.2 стл.16 стр.27=0</t>
  </si>
  <si>
    <t>Ф.S06r разд.2 стл.16 стр.28=0</t>
  </si>
  <si>
    <t>Ф.S06r разд.2 стл.18 стр.27=0</t>
  </si>
  <si>
    <t>Ф.S06r разд.2 стл.18 стр.28=0</t>
  </si>
  <si>
    <t>Ф.S06r разд.2 стл.19 стр.27=0</t>
  </si>
  <si>
    <t>Ф.S06r разд.2 стл.19 стр.28=0</t>
  </si>
  <si>
    <t>Ф.S06r разд.2 стл.2 стр.27=0</t>
  </si>
  <si>
    <t>Ф.S06r разд.2 стл.2 стр.28=0</t>
  </si>
  <si>
    <t>Ф.S06r разд.2 стл.20 стр.27=0</t>
  </si>
  <si>
    <t>Ф.S06r разд.2 стл.20 стр.28=0</t>
  </si>
  <si>
    <t>Ф.S06r разд.2 стл.21 стр.27=0</t>
  </si>
  <si>
    <t>Ф.S06r разд.2 стл.21 стр.28=0</t>
  </si>
  <si>
    <t>Ф.S06r разд.2 стл.22 стр.27=0</t>
  </si>
  <si>
    <t>Ф.S06r разд.2 стл.22 стр.28=0</t>
  </si>
  <si>
    <t>Ф.S06r разд.2 стл.23 стр.27=0</t>
  </si>
  <si>
    <t>Ф.S06r разд.2 стл.23 стр.28=0</t>
  </si>
  <si>
    <t>Ф.S06r разд.2 стл.24 стр.27=0</t>
  </si>
  <si>
    <t>Ф.S06r разд.2 стл.24 стр.28=0</t>
  </si>
  <si>
    <t>Ф.S06r разд.2 стл.25 стр.27=0</t>
  </si>
  <si>
    <t>Ф.S06r разд.2 стл.25 стр.28=0</t>
  </si>
  <si>
    <t>Ф.S06r разд.2 стл.26 стр.27=0</t>
  </si>
  <si>
    <t>Ф.S06r разд.2 стл.26 стр.28=0</t>
  </si>
  <si>
    <t>Ф.S06r разд.2 стл.27 стр.27=0</t>
  </si>
  <si>
    <t>Ф.S06r разд.2 стл.27 стр.28=0</t>
  </si>
  <si>
    <t>Ф.S06r разд.2 стл.3 стр.27=0</t>
  </si>
  <si>
    <t>Ф.S06r разд.2 стл.3 стр.28=0</t>
  </si>
  <si>
    <t>Ф.S06r разд.2 стл.4 стр.27=0</t>
  </si>
  <si>
    <t>Ф.S06r разд.2 стл.4 стр.28=0</t>
  </si>
  <si>
    <t>Ф.S06r разд.2 стл.5 стр.27=0</t>
  </si>
  <si>
    <t>Ф.S06r разд.2 стл.5 стр.28=0</t>
  </si>
  <si>
    <t>Ф.S06r разд.2 стл.6 стр.27=0</t>
  </si>
  <si>
    <t>Ф.S06r разд.2 стл.6 стр.28=0</t>
  </si>
  <si>
    <t>Ф.S06r разд.2 стл.8 стр.27=0</t>
  </si>
  <si>
    <t>Ф.S06r разд.2 стл.8 стр.28=0</t>
  </si>
  <si>
    <t>Ф.S06r разд.2 стл.9 стр.27=0</t>
  </si>
  <si>
    <t>Ф.S06r разд.2 стл.9 стр.28=0</t>
  </si>
  <si>
    <t>Ф.S06r разд.1 стл.1 стр.31=0</t>
  </si>
  <si>
    <t>Ф.S06r разд.1 стл.1 стр.32=0</t>
  </si>
  <si>
    <t>Ф.S06r разд.1 стл.10 стр.31=0</t>
  </si>
  <si>
    <t>Ф.S06r разд.1 стл.10 стр.32=0</t>
  </si>
  <si>
    <t>Ф.S06r разд.1 стл.11 стр.31=0</t>
  </si>
  <si>
    <t>Ф.S06r разд.1 стл.11 стр.32=0</t>
  </si>
  <si>
    <t>Ф.S06r разд.1 стл.13 стр.31=0</t>
  </si>
  <si>
    <t>Ф.S06r разд.1 стл.13 стр.32=0</t>
  </si>
  <si>
    <t>Ф.S06r разд.1 стл.15 стр.31=0</t>
  </si>
  <si>
    <t>Ф.S06r разд.1 стл.15 стр.32=0</t>
  </si>
  <si>
    <t>Ф.S06r разд.1 стл.16 стр.31=0</t>
  </si>
  <si>
    <t>Ф.S06r разд.1 стл.16 стр.32=0</t>
  </si>
  <si>
    <t>Ф.S06r разд.1 стл.18 стр.31=0</t>
  </si>
  <si>
    <t>Ф.S06r разд.1 стл.18 стр.32=0</t>
  </si>
  <si>
    <t>Ф.S06r разд.1 стл.19 стр.31=0</t>
  </si>
  <si>
    <t>Ф.S06r разд.1 стл.19 стр.32=0</t>
  </si>
  <si>
    <t>Ф.S06r разд.1 стл.2 стр.31=0</t>
  </si>
  <si>
    <t>Ф.S06r разд.1 стл.2 стр.32=0</t>
  </si>
  <si>
    <t>Ф.S06r разд.1 стл.20 стр.31=0</t>
  </si>
  <si>
    <t>Ф.S06r разд.1 стл.20 стр.32=0</t>
  </si>
  <si>
    <t>Ф.S06r разд.1 стл.21 стр.31=0</t>
  </si>
  <si>
    <t>Ф.S06r разд.1 стл.21 стр.32=0</t>
  </si>
  <si>
    <t>Ф.S06r разд.1 стл.22 стр.31=0</t>
  </si>
  <si>
    <t>Ф.S06r разд.1 стл.22 стр.32=0</t>
  </si>
  <si>
    <t>Ф.S06r разд.1 стл.23 стр.31=0</t>
  </si>
  <si>
    <t>Ф.S06r разд.1 стл.23 стр.32=0</t>
  </si>
  <si>
    <t>Ф.S06r разд.1 стл.24 стр.31=0</t>
  </si>
  <si>
    <t>Ф.S06r разд.1 стл.24 стр.32=0</t>
  </si>
  <si>
    <t>Ф.S06r разд.1 стл.25 стр.31=0</t>
  </si>
  <si>
    <t>Ф.S06r разд.1 стл.25 стр.32=0</t>
  </si>
  <si>
    <t>Ф.S06r разд.1 стл.26 стр.31=0</t>
  </si>
  <si>
    <t>Ф.S06r разд.1 стл.26 стр.32=0</t>
  </si>
  <si>
    <t>Ф.S06r разд.1 стл.27 стр.31=0</t>
  </si>
  <si>
    <t>Ф.S06r разд.1 стл.27 стр.32=0</t>
  </si>
  <si>
    <t>Ф.S06r разд.1 стл.3 стр.31=0</t>
  </si>
  <si>
    <t>Ф.S06r разд.1 стл.3 стр.32=0</t>
  </si>
  <si>
    <t>Ф.S06r разд.1 стл.4 стр.31=0</t>
  </si>
  <si>
    <t>Ф.S06r разд.1 стл.4 стр.32=0</t>
  </si>
  <si>
    <t>Ф.S06r разд.1 стл.5 стр.31=0</t>
  </si>
  <si>
    <t>Ф.S06r разд.1 стл.5 стр.32=0</t>
  </si>
  <si>
    <t>Ф.S06r разд.1 стл.6 стр.31=0</t>
  </si>
  <si>
    <t>Ф.S06r разд.1 стл.6 стр.32=0</t>
  </si>
  <si>
    <t>Ф.S06r разд.1 стл.7 стр.31=0</t>
  </si>
  <si>
    <t>Ф.S06r разд.1 стл.7 стр.32=0</t>
  </si>
  <si>
    <t>Ф.S06r разд.1 стл.8 стр.31=0</t>
  </si>
  <si>
    <t>Ф.S06r разд.1 стл.8 стр.32=0</t>
  </si>
  <si>
    <t>Ф.S06r разд.1 стл.9 стр.31=0</t>
  </si>
  <si>
    <t>Ф.S06r разд.1 стл.9 стр.32=0</t>
  </si>
  <si>
    <t>(r,g) не заполняется (внести подтверждение на лист ФЛК информационный)</t>
  </si>
  <si>
    <t>Ф.S06r разд.1 стл.1 стр.14=0</t>
  </si>
  <si>
    <t xml:space="preserve">(r,g) S06 разд. 1 графы 1-27 стр. 14 не заполняются (внести подтверждение на лист ФЛК информационный)  </t>
  </si>
  <si>
    <t>Ф.S06r разд.1 стл.10 стр.14=0</t>
  </si>
  <si>
    <t>Ф.S06r разд.1 стл.11 стр.14=0</t>
  </si>
  <si>
    <t>Ф.S06r разд.1 стл.13 стр.14=0</t>
  </si>
  <si>
    <t>Ф.S06r разд.1 стл.15 стр.14=0</t>
  </si>
  <si>
    <t>Ф.S06r разд.1 стл.16 стр.14=0</t>
  </si>
  <si>
    <t>Ф.S06r разд.1 стл.18 стр.14=0</t>
  </si>
  <si>
    <t>Ф.S06r разд.1 стл.19 стр.14=0</t>
  </si>
  <si>
    <t>Ф.S06r разд.1 стл.2 стр.14=0</t>
  </si>
  <si>
    <t>Ф.S06r разд.1 стл.20 стр.14=0</t>
  </si>
  <si>
    <t>Ф.S06r разд.1 стл.21 стр.14=0</t>
  </si>
  <si>
    <t>Ф.S06r разд.1 стл.22 стр.14=0</t>
  </si>
  <si>
    <t>Ф.S06r разд.1 стл.23 стр.14=0</t>
  </si>
  <si>
    <t>Ф.S06r разд.1 стл.24 стр.14=0</t>
  </si>
  <si>
    <t>Ф.S06r разд.1 стл.25 стр.14=0</t>
  </si>
  <si>
    <t>Ф.S06r разд.1 стл.26 стр.14=0</t>
  </si>
  <si>
    <t>Ф.S06r разд.1 стл.27 стр.14=0</t>
  </si>
  <si>
    <t>Ф.S06r разд.1 стл.3 стр.14=0</t>
  </si>
  <si>
    <t>Ф.S06r разд.1 стл.4 стр.14=0</t>
  </si>
  <si>
    <t>Ф.S06r разд.1 стл.5 стр.14=0</t>
  </si>
  <si>
    <t>Ф.S06r разд.1 стл.6 стр.14=0</t>
  </si>
  <si>
    <t>Ф.S06r разд.1 стл.7 стр.14=0</t>
  </si>
  <si>
    <t>Ф.S06r разд.1 стл.8 стр.14=0</t>
  </si>
  <si>
    <t>Ф.S06r разд.1 стл.9 стр.14=0</t>
  </si>
  <si>
    <t>Ф.S06r разд.1 стл.1 стр.9=0</t>
  </si>
  <si>
    <t xml:space="preserve">(r,g,s,v) S06 разд. 1 графы 1-27 стр. 9 не заполняются (внести подтверждение на лист ФЛК информационный)  </t>
  </si>
  <si>
    <t>Ф.S06r разд.1 стл.10 стр.9=0</t>
  </si>
  <si>
    <t>Ф.S06r разд.1 стл.11 стр.9=0</t>
  </si>
  <si>
    <t>Ф.S06r разд.1 стл.13 стр.9=0</t>
  </si>
  <si>
    <t>Ф.S06r разд.1 стл.15 стр.9=0</t>
  </si>
  <si>
    <t>Ф.S06r разд.1 стл.16 стр.9=0</t>
  </si>
  <si>
    <t>Ф.S06r разд.1 стл.18 стр.9=0</t>
  </si>
  <si>
    <t>Ф.S06r разд.1 стл.19 стр.9=0</t>
  </si>
  <si>
    <t>Ф.S06r разд.1 стл.2 стр.9=0</t>
  </si>
  <si>
    <t>Ф.S06r разд.1 стл.20 стр.9=0</t>
  </si>
  <si>
    <t>Ф.S06r разд.1 стл.21 стр.9=0</t>
  </si>
  <si>
    <t>Ф.S06r разд.1 стл.22 стр.9=0</t>
  </si>
  <si>
    <t>Ф.S06r разд.1 стл.23 стр.9=0</t>
  </si>
  <si>
    <t>Ф.S06r разд.1 стл.24 стр.9=0</t>
  </si>
  <si>
    <t>Ф.S06r разд.1 стл.25 стр.9=0</t>
  </si>
  <si>
    <t>Ф.S06r разд.1 стл.26 стр.9=0</t>
  </si>
  <si>
    <t>Ф.S06r разд.1 стл.27 стр.9=0</t>
  </si>
  <si>
    <t>Ф.S06r разд.1 стл.3 стр.9=0</t>
  </si>
  <si>
    <t>Ф.S06r разд.1 стл.4 стр.9=0</t>
  </si>
  <si>
    <t>Ф.S06r разд.1 стл.5 стр.9=0</t>
  </si>
  <si>
    <t>Ф.S06r разд.1 стл.6 стр.9=0</t>
  </si>
  <si>
    <t>Ф.S06r разд.1 стл.7 стр.9=0</t>
  </si>
  <si>
    <t>Ф.S06r разд.1 стл.8 стр.9=0</t>
  </si>
  <si>
    <t>Ф.S06r разд.1 стл.9 стр.9=0</t>
  </si>
  <si>
    <t>Ф.S06r разд.1 стл.1 стр.1=0</t>
  </si>
  <si>
    <t xml:space="preserve">(r,g,s,v) S06 разд. 1 графы 1-27 стр. 1-7 не заполняются (внести подтверждение на лист ФЛК информационный)  </t>
  </si>
  <si>
    <t>Ф.S06r разд.1 стл.1 стр.2=0</t>
  </si>
  <si>
    <t>Ф.S06r разд.1 стл.1 стр.3=0</t>
  </si>
  <si>
    <t>Ф.S06r разд.1 стл.1 стр.4=0</t>
  </si>
  <si>
    <t>Ф.S06r разд.1 стл.1 стр.5=0</t>
  </si>
  <si>
    <t>Ф.S06r разд.1 стл.1 стр.6=0</t>
  </si>
  <si>
    <t>Ф.S06r разд.1 стл.1 стр.7=0</t>
  </si>
  <si>
    <t>Ф.S06r разд.1 стл.10 стр.1=0</t>
  </si>
  <si>
    <t>Ф.S06r разд.1 стл.10 стр.2=0</t>
  </si>
  <si>
    <t>Ф.S06r разд.1 стл.10 стр.3=0</t>
  </si>
  <si>
    <t>Ф.S06r разд.1 стл.10 стр.4=0</t>
  </si>
  <si>
    <t>Ф.S06r разд.1 стл.10 стр.5=0</t>
  </si>
  <si>
    <t>Ф.S06r разд.1 стл.10 стр.6=0</t>
  </si>
  <si>
    <t>Ф.S06r разд.1 стл.10 стр.7=0</t>
  </si>
  <si>
    <t>Ф.S06r разд.1 стл.11 стр.1=0</t>
  </si>
  <si>
    <t>Ф.S06r разд.1 стл.11 стр.2=0</t>
  </si>
  <si>
    <t>Ф.S06r разд.1 стл.11 стр.3=0</t>
  </si>
  <si>
    <t>Ф.S06r разд.1 стл.11 стр.4=0</t>
  </si>
  <si>
    <t>Ф.S06r разд.1 стл.11 стр.5=0</t>
  </si>
  <si>
    <t>Ф.S06r разд.1 стл.11 стр.6=0</t>
  </si>
  <si>
    <t>Ф.S06r разд.1 стл.11 стр.7=0</t>
  </si>
  <si>
    <t>Ф.S06r разд.1 стл.13 стр.1=0</t>
  </si>
  <si>
    <t>Ф.S06r разд.1 стл.13 стр.2=0</t>
  </si>
  <si>
    <t>Ф.S06r разд.1 стл.13 стр.3=0</t>
  </si>
  <si>
    <t>Ф.S06r разд.1 стл.13 стр.4=0</t>
  </si>
  <si>
    <t>Ф.S06r разд.1 стл.13 стр.5=0</t>
  </si>
  <si>
    <t>Ф.S06r разд.1 стл.13 стр.6=0</t>
  </si>
  <si>
    <t>Ф.S06r разд.1 стл.13 стр.7=0</t>
  </si>
  <si>
    <t>Ф.S06r разд.1 стл.15 стр.1=0</t>
  </si>
  <si>
    <t>Ф.S06r разд.1 стл.15 стр.2=0</t>
  </si>
  <si>
    <t>Ф.S06r разд.1 стл.15 стр.3=0</t>
  </si>
  <si>
    <t>Ф.S06r разд.1 стл.15 стр.4=0</t>
  </si>
  <si>
    <t>Ф.S06r разд.1 стл.15 стр.5=0</t>
  </si>
  <si>
    <t>Ф.S06r разд.1 стл.15 стр.6=0</t>
  </si>
  <si>
    <t>Ф.S06r разд.1 стл.15 стр.7=0</t>
  </si>
  <si>
    <t>Ф.S06r разд.1 стл.16 стр.1=0</t>
  </si>
  <si>
    <t>Ф.S06r разд.1 стл.16 стр.2=0</t>
  </si>
  <si>
    <t>Ф.S06r разд.1 стл.16 стр.3=0</t>
  </si>
  <si>
    <t>Ф.S06r разд.1 стл.16 стр.4=0</t>
  </si>
  <si>
    <t>Ф.S06r разд.1 стл.16 стр.5=0</t>
  </si>
  <si>
    <t>Ф.S06r разд.1 стл.16 стр.6=0</t>
  </si>
  <si>
    <t>Ф.S06r разд.1 стл.16 стр.7=0</t>
  </si>
  <si>
    <t>Ф.S06r разд.1 стл.18 стр.1=0</t>
  </si>
  <si>
    <t>Ф.S06r разд.1 стл.18 стр.2=0</t>
  </si>
  <si>
    <t>Ф.S06r разд.1 стл.18 стр.3=0</t>
  </si>
  <si>
    <t>Ф.S06r разд.1 стл.18 стр.4=0</t>
  </si>
  <si>
    <t>Ф.S06r разд.1 стл.18 стр.5=0</t>
  </si>
  <si>
    <t>Ф.S06r разд.1 стл.18 стр.6=0</t>
  </si>
  <si>
    <t>Ф.S06r разд.1 стл.18 стр.7=0</t>
  </si>
  <si>
    <t>Ф.S06r разд.1 стл.19 стр.1=0</t>
  </si>
  <si>
    <t>Ф.S06r разд.1 стл.19 стр.2=0</t>
  </si>
  <si>
    <t>Ф.S06r разд.1 стл.19 стр.3=0</t>
  </si>
  <si>
    <t>Ф.S06r разд.1 стл.19 стр.4=0</t>
  </si>
  <si>
    <t>Ф.S06r разд.1 стл.19 стр.5=0</t>
  </si>
  <si>
    <t>Ф.S06r разд.1 стл.19 стр.6=0</t>
  </si>
  <si>
    <t>Ф.S06r разд.1 стл.19 стр.7=0</t>
  </si>
  <si>
    <t>Ф.S06r разд.1 стл.2 стр.1=0</t>
  </si>
  <si>
    <t>Ф.S06r разд.1 стл.2 стр.2=0</t>
  </si>
  <si>
    <t>Ф.S06r разд.1 стл.2 стр.3=0</t>
  </si>
  <si>
    <t>Ф.S06r разд.1 стл.2 стр.4=0</t>
  </si>
  <si>
    <t>Ф.S06r разд.1 стл.2 стр.5=0</t>
  </si>
  <si>
    <t>Ф.S06r разд.1 стл.2 стр.6=0</t>
  </si>
  <si>
    <t>Ф.S06r разд.1 стл.2 стр.7=0</t>
  </si>
  <si>
    <t>Ф.S06r разд.1 стл.20 стр.1=0</t>
  </si>
  <si>
    <t>Ф.S06r разд.1 стл.20 стр.2=0</t>
  </si>
  <si>
    <t>Ф.S06r разд.1 стл.20 стр.3=0</t>
  </si>
  <si>
    <t>Ф.S06r разд.1 стл.20 стр.4=0</t>
  </si>
  <si>
    <t>Ф.S06r разд.1 стл.20 стр.5=0</t>
  </si>
  <si>
    <t>Ф.S06r разд.1 стл.20 стр.6=0</t>
  </si>
  <si>
    <t>Ф.S06r разд.1 стл.20 стр.7=0</t>
  </si>
  <si>
    <t>Ф.S06r разд.1 стл.21 стр.1=0</t>
  </si>
  <si>
    <t>Ф.S06r разд.1 стл.21 стр.2=0</t>
  </si>
  <si>
    <t>Ф.S06r разд.1 стл.21 стр.3=0</t>
  </si>
  <si>
    <t>Ф.S06r разд.1 стл.21 стр.4=0</t>
  </si>
  <si>
    <t>Ф.S06r разд.1 стл.21 стр.5=0</t>
  </si>
  <si>
    <t>Ф.S06r разд.1 стл.21 стр.6=0</t>
  </si>
  <si>
    <t>Ф.S06r разд.1 стл.21 стр.7=0</t>
  </si>
  <si>
    <t>Ф.S06r разд.1 стл.22 стр.1=0</t>
  </si>
  <si>
    <t>Ф.S06r разд.1 стл.22 стр.2=0</t>
  </si>
  <si>
    <t>Ф.S06r разд.1 стл.22 стр.3=0</t>
  </si>
  <si>
    <t>Ф.S06r разд.1 стл.22 стр.4=0</t>
  </si>
  <si>
    <t>Ф.S06r разд.1 стл.22 стр.5=0</t>
  </si>
  <si>
    <t>Ф.S06r разд.1 стл.22 стр.6=0</t>
  </si>
  <si>
    <t>Ф.S06r разд.1 стл.22 стр.7=0</t>
  </si>
  <si>
    <t>Ф.S06r разд.1 стл.23 стр.1=0</t>
  </si>
  <si>
    <t>Ф.S06r разд.1 стл.23 стр.2=0</t>
  </si>
  <si>
    <t>Ф.S06r разд.1 стл.23 стр.3=0</t>
  </si>
  <si>
    <t>Ф.S06r разд.1 стл.23 стр.4=0</t>
  </si>
  <si>
    <t>Ф.S06r разд.1 стл.23 стр.5=0</t>
  </si>
  <si>
    <t>Ф.S06r разд.1 стл.23 стр.6=0</t>
  </si>
  <si>
    <t>Ф.S06r разд.1 стл.23 стр.7=0</t>
  </si>
  <si>
    <t>Ф.S06r разд.1 стл.24 стр.1=0</t>
  </si>
  <si>
    <t>Ф.S06r разд.1 стл.24 стр.2=0</t>
  </si>
  <si>
    <t>Ф.S06r разд.1 стл.24 стр.3=0</t>
  </si>
  <si>
    <t>Ф.S06r разд.1 стл.24 стр.4=0</t>
  </si>
  <si>
    <t>Ф.S06r разд.1 стл.24 стр.5=0</t>
  </si>
  <si>
    <t>Ф.S06r разд.1 стл.24 стр.6=0</t>
  </si>
  <si>
    <t>Ф.S06r разд.1 стл.24 стр.7=0</t>
  </si>
  <si>
    <t>Ф.S06r разд.1 стл.25 стр.1=0</t>
  </si>
  <si>
    <t>Ф.S06r разд.1 стл.25 стр.2=0</t>
  </si>
  <si>
    <t>Ф.S06r разд.1 стл.25 стр.3=0</t>
  </si>
  <si>
    <t>Ф.S06r разд.1 стл.25 стр.4=0</t>
  </si>
  <si>
    <t>Ф.S06r разд.1 стл.25 стр.5=0</t>
  </si>
  <si>
    <t>Ф.S06r разд.1 стл.25 стр.6=0</t>
  </si>
  <si>
    <t>Ф.S06r разд.1 стл.25 стр.7=0</t>
  </si>
  <si>
    <t>Ф.S06r разд.1 стл.26 стр.1=0</t>
  </si>
  <si>
    <t>Ф.S06r разд.1 стл.26 стр.2=0</t>
  </si>
  <si>
    <t>Ф.S06r разд.1 стл.26 стр.3=0</t>
  </si>
  <si>
    <t>Ф.S06r разд.1 стл.26 стр.4=0</t>
  </si>
  <si>
    <t>Ф.S06r разд.1 стл.26 стр.5=0</t>
  </si>
  <si>
    <t>Ф.S06r разд.1 стл.26 стр.6=0</t>
  </si>
  <si>
    <t>Ф.S06r разд.1 стл.26 стр.7=0</t>
  </si>
  <si>
    <t>Ф.S06r разд.1 стл.27 стр.1=0</t>
  </si>
  <si>
    <t>Ф.S06r разд.1 стл.27 стр.2=0</t>
  </si>
  <si>
    <t>Ф.S06r разд.1 стл.27 стр.3=0</t>
  </si>
  <si>
    <t>Ф.S06r разд.1 стл.27 стр.4=0</t>
  </si>
  <si>
    <t>Ф.S06r разд.1 стл.27 стр.5=0</t>
  </si>
  <si>
    <t>Ф.S06r разд.1 стл.27 стр.6=0</t>
  </si>
  <si>
    <t>Ф.S06r разд.1 стл.27 стр.7=0</t>
  </si>
  <si>
    <t>Ф.S06r разд.1 стл.3 стр.1=0</t>
  </si>
  <si>
    <t>Ф.S06r разд.1 стл.3 стр.2=0</t>
  </si>
  <si>
    <t>Ф.S06r разд.1 стл.3 стр.3=0</t>
  </si>
  <si>
    <t>Ф.S06r разд.1 стл.3 стр.4=0</t>
  </si>
  <si>
    <t>Ф.S06r разд.1 стл.3 стр.5=0</t>
  </si>
  <si>
    <t>Ф.S06r разд.1 стл.3 стр.6=0</t>
  </si>
  <si>
    <t>Ф.S06r разд.1 стл.3 стр.7=0</t>
  </si>
  <si>
    <t>Ф.S06r разд.1 стл.4 стр.1=0</t>
  </si>
  <si>
    <t>Ф.S06r разд.1 стл.4 стр.2=0</t>
  </si>
  <si>
    <t>Ф.S06r разд.1 стл.4 стр.3=0</t>
  </si>
  <si>
    <t>Ф.S06r разд.1 стл.4 стр.4=0</t>
  </si>
  <si>
    <t>Ф.S06r разд.1 стл.4 стр.5=0</t>
  </si>
  <si>
    <t>Ф.S06r разд.1 стл.4 стр.6=0</t>
  </si>
  <si>
    <t>Ф.S06r разд.1 стл.4 стр.7=0</t>
  </si>
  <si>
    <t>Ф.S06r разд.1 стл.5 стр.1=0</t>
  </si>
  <si>
    <t>Ф.S06r разд.1 стл.5 стр.2=0</t>
  </si>
  <si>
    <t>Ф.S06r разд.1 стл.5 стр.3=0</t>
  </si>
  <si>
    <t>Ф.S06r разд.1 стл.5 стр.4=0</t>
  </si>
  <si>
    <t>Ф.S06r разд.1 стл.5 стр.5=0</t>
  </si>
  <si>
    <t>Ф.S06r разд.1 стл.5 стр.6=0</t>
  </si>
  <si>
    <t>Ф.S06r разд.1 стл.5 стр.7=0</t>
  </si>
  <si>
    <t>Ф.S06r разд.1 стл.6 стр.1=0</t>
  </si>
  <si>
    <t>Ф.S06r разд.1 стл.6 стр.2=0</t>
  </si>
  <si>
    <t>Ф.S06r разд.1 стл.6 стр.3=0</t>
  </si>
  <si>
    <t>Ф.S06r разд.1 стл.6 стр.4=0</t>
  </si>
  <si>
    <t>Ф.S06r разд.1 стл.6 стр.5=0</t>
  </si>
  <si>
    <t>Ф.S06r разд.1 стл.6 стр.6=0</t>
  </si>
  <si>
    <t>Ф.S06r разд.1 стл.6 стр.7=0</t>
  </si>
  <si>
    <t>Ф.S06r разд.1 стл.7 стр.1=0</t>
  </si>
  <si>
    <t>Ф.S06r разд.1 стл.7 стр.2=0</t>
  </si>
  <si>
    <t>Ф.S06r разд.1 стл.7 стр.3=0</t>
  </si>
  <si>
    <t>Ф.S06r разд.1 стл.7 стр.4=0</t>
  </si>
  <si>
    <t>Ф.S06r разд.1 стл.7 стр.5=0</t>
  </si>
  <si>
    <t>Ф.S06r разд.1 стл.7 стр.6=0</t>
  </si>
  <si>
    <t>Ф.S06r разд.1 стл.7 стр.7=0</t>
  </si>
  <si>
    <t>Ф.S06r разд.1 стл.8 стр.1=0</t>
  </si>
  <si>
    <t>Ф.S06r разд.1 стл.8 стр.2=0</t>
  </si>
  <si>
    <t>Ф.S06r разд.1 стл.8 стр.3=0</t>
  </si>
  <si>
    <t>Ф.S06r разд.1 стл.8 стр.4=0</t>
  </si>
  <si>
    <t>Ф.S06r разд.1 стл.8 стр.5=0</t>
  </si>
  <si>
    <t>Ф.S06r разд.1 стл.8 стр.6=0</t>
  </si>
  <si>
    <t>Ф.S06r разд.1 стл.8 стр.7=0</t>
  </si>
  <si>
    <t>Ф.S06r разд.1 стл.9 стр.1=0</t>
  </si>
  <si>
    <t>Ф.S06r разд.1 стл.9 стр.2=0</t>
  </si>
  <si>
    <t>Ф.S06r разд.1 стл.9 стр.3=0</t>
  </si>
  <si>
    <t>Ф.S06r разд.1 стл.9 стр.4=0</t>
  </si>
  <si>
    <t>Ф.S06r разд.1 стл.9 стр.5=0</t>
  </si>
  <si>
    <t>Ф.S06r разд.1 стл.9 стр.6=0</t>
  </si>
  <si>
    <t>Ф.S06r разд.1 стл.9 стр.7=0</t>
  </si>
  <si>
    <t>Ф.S06r разд.1 стл.1 стр.12=0</t>
  </si>
  <si>
    <t xml:space="preserve">(r,g,s,v) S06 разд. 1 графы 1-27 стр. 12 не заполняются (внести подтверждение на лист ФЛК информационный)  </t>
  </si>
  <si>
    <t>Ф.S06r разд.1 стл.10 стр.12=0</t>
  </si>
  <si>
    <t>Ф.S06r разд.1 стл.11 стр.12=0</t>
  </si>
  <si>
    <t>Ф.S06r разд.1 стл.13 стр.12=0</t>
  </si>
  <si>
    <t>Ф.S06r разд.1 стл.15 стр.12=0</t>
  </si>
  <si>
    <t>Ф.S06r разд.1 стл.16 стр.12=0</t>
  </si>
  <si>
    <t>Ф.S06r разд.1 стл.18 стр.12=0</t>
  </si>
  <si>
    <t>Ф.S06r разд.1 стл.19 стр.12=0</t>
  </si>
  <si>
    <t>Ф.S06r разд.1 стл.2 стр.12=0</t>
  </si>
  <si>
    <t>Ф.S06r разд.1 стл.20 стр.12=0</t>
  </si>
  <si>
    <t>Ф.S06r разд.1 стл.21 стр.12=0</t>
  </si>
  <si>
    <t>Ф.S06r разд.1 стл.22 стр.12=0</t>
  </si>
  <si>
    <t>Ф.S06r разд.1 стл.23 стр.12=0</t>
  </si>
  <si>
    <t>Ф.S06r разд.1 стл.24 стр.12=0</t>
  </si>
  <si>
    <t>Ф.S06r разд.1 стл.25 стр.12=0</t>
  </si>
  <si>
    <t>Ф.S06r разд.1 стл.26 стр.12=0</t>
  </si>
  <si>
    <t>Ф.S06r разд.1 стл.27 стр.12=0</t>
  </si>
  <si>
    <t>Ф.S06r разд.1 стл.3 стр.12=0</t>
  </si>
  <si>
    <t>Ф.S06r разд.1 стл.4 стр.12=0</t>
  </si>
  <si>
    <t>Ф.S06r разд.1 стл.5 стр.12=0</t>
  </si>
  <si>
    <t>Ф.S06r разд.1 стл.6 стр.12=0</t>
  </si>
  <si>
    <t>Ф.S06r разд.1 стл.7 стр.12=0</t>
  </si>
  <si>
    <t>Ф.S06r разд.1 стл.8 стр.12=0</t>
  </si>
  <si>
    <t>Ф.S06r разд.1 стл.9 стр.12=0</t>
  </si>
  <si>
    <t>Ф.S06r разд.3 стл.10 стр.73=0</t>
  </si>
  <si>
    <t>Ф.S06r разд.3 стл.10 стр.84=0</t>
  </si>
  <si>
    <t>Ф.S06r разд.3 стл.10 стр.1=0</t>
  </si>
  <si>
    <t>Ф.S06r разд.3 стл.10 стр.10=0</t>
  </si>
  <si>
    <t>Ф.S06r разд.3 стл.10 стр.11=0</t>
  </si>
  <si>
    <t>Ф.S06r разд.3 стл.10 стр.12=0</t>
  </si>
  <si>
    <t>Ф.S06r разд.3 стл.10 стр.13=0</t>
  </si>
  <si>
    <t>Ф.S06r разд.3 стл.10 стр.14=0</t>
  </si>
  <si>
    <t>Ф.S06r разд.3 стл.10 стр.15=0</t>
  </si>
  <si>
    <t>Ф.S06r разд.3 стл.10 стр.16=0</t>
  </si>
  <si>
    <t>Ф.S06r разд.3 стл.10 стр.17=0</t>
  </si>
  <si>
    <t>Ф.S06r разд.3 стл.10 стр.18=0</t>
  </si>
  <si>
    <t>Ф.S06r разд.3 стл.10 стр.19=0</t>
  </si>
  <si>
    <t>Ф.S06r разд.3 стл.10 стр.2=0</t>
  </si>
  <si>
    <t>Ф.S06r разд.3 стл.10 стр.20=0</t>
  </si>
  <si>
    <t>Ф.S06r разд.3 стл.10 стр.21=0</t>
  </si>
  <si>
    <t>Ф.S06r разд.3 стл.10 стр.22=0</t>
  </si>
  <si>
    <t>Ф.S06r разд.3 стл.10 стр.23=0</t>
  </si>
  <si>
    <t>Ф.S06r разд.3 стл.10 стр.24=0</t>
  </si>
  <si>
    <t>Ф.S06r разд.3 стл.10 стр.25=0</t>
  </si>
  <si>
    <t>Ф.S06r разд.3 стл.10 стр.26=0</t>
  </si>
  <si>
    <t>Ф.S06r разд.3 стл.10 стр.27=0</t>
  </si>
  <si>
    <t>Ф.S06r разд.3 стл.10 стр.28=0</t>
  </si>
  <si>
    <t>Ф.S06r разд.3 стл.10 стр.29=0</t>
  </si>
  <si>
    <t>Ф.S06r разд.3 стл.10 стр.3=0</t>
  </si>
  <si>
    <t>Ф.S06r разд.3 стл.10 стр.30=0</t>
  </si>
  <si>
    <t>Ф.S06r разд.3 стл.10 стр.31=0</t>
  </si>
  <si>
    <t>Ф.S06r разд.3 стл.10 стр.32=0</t>
  </si>
  <si>
    <t>Ф.S06r разд.3 стл.10 стр.33=0</t>
  </si>
  <si>
    <t>Ф.S06r разд.3 стл.10 стр.34=0</t>
  </si>
  <si>
    <t>Ф.S06r разд.3 стл.10 стр.35=0</t>
  </si>
  <si>
    <t>Ф.S06r разд.3 стл.10 стр.36=0</t>
  </si>
  <si>
    <t>Ф.S06r разд.3 стл.10 стр.37=0</t>
  </si>
  <si>
    <t>Ф.S06r разд.3 стл.10 стр.38=0</t>
  </si>
  <si>
    <t>Ф.S06r разд.3 стл.10 стр.39=0</t>
  </si>
  <si>
    <t>Ф.S06r разд.3 стл.10 стр.4=0</t>
  </si>
  <si>
    <t>Ф.S06r разд.3 стл.10 стр.40=0</t>
  </si>
  <si>
    <t>Ф.S06r разд.3 стл.10 стр.41=0</t>
  </si>
  <si>
    <t>Ф.S06r разд.3 стл.10 стр.42=0</t>
  </si>
  <si>
    <t>Ф.S06r разд.3 стл.10 стр.43=0</t>
  </si>
  <si>
    <t>Ф.S06r разд.3 стл.10 стр.44=0</t>
  </si>
  <si>
    <t>Ф.S06r разд.3 стл.10 стр.46=0</t>
  </si>
  <si>
    <t>Ф.S06r разд.3 стл.10 стр.47=0</t>
  </si>
  <si>
    <t>Ф.S06r разд.3 стл.10 стр.49=0</t>
  </si>
  <si>
    <t>Ф.S06r разд.3 стл.10 стр.5=0</t>
  </si>
  <si>
    <t>Ф.S06r разд.3 стл.10 стр.50=0</t>
  </si>
  <si>
    <t>Ф.S06r разд.3 стл.10 стр.51=0</t>
  </si>
  <si>
    <t>Ф.S06r разд.3 стл.10 стр.52=0</t>
  </si>
  <si>
    <t>Ф.S06r разд.3 стл.10 стр.53=0</t>
  </si>
  <si>
    <t>Ф.S06r разд.3 стл.10 стр.54=0</t>
  </si>
  <si>
    <t>Ф.S06r разд.3 стл.10 стр.55=0</t>
  </si>
  <si>
    <t>Ф.S06r разд.3 стл.10 стр.56=0</t>
  </si>
  <si>
    <t>Ф.S06r разд.3 стл.10 стр.57=0</t>
  </si>
  <si>
    <t>Ф.S06r разд.3 стл.10 стр.58=0</t>
  </si>
  <si>
    <t>Ф.S06r разд.3 стл.10 стр.59=0</t>
  </si>
  <si>
    <t>Ф.S06r разд.3 стл.10 стр.6=0</t>
  </si>
  <si>
    <t>Ф.S06r разд.3 стл.10 стр.60=0</t>
  </si>
  <si>
    <t>Ф.S06r разд.3 стл.10 стр.61=0</t>
  </si>
  <si>
    <t>Ф.S06r разд.3 стл.10 стр.62=0</t>
  </si>
  <si>
    <t>Ф.S06r разд.3 стл.10 стр.63=0</t>
  </si>
  <si>
    <t>Ф.S06r разд.3 стл.10 стр.64=0</t>
  </si>
  <si>
    <t>Ф.S06r разд.3 стл.10 стр.65=0</t>
  </si>
  <si>
    <t>Ф.S06r разд.3 стл.10 стр.66=0</t>
  </si>
  <si>
    <t>Ф.S06r разд.3 стл.10 стр.67=0</t>
  </si>
  <si>
    <t>Ф.S06r разд.3 стл.10 стр.68=0</t>
  </si>
  <si>
    <t>Ф.S06r разд.3 стл.10 стр.69=0</t>
  </si>
  <si>
    <t>Ф.S06r разд.3 стл.10 стр.7=0</t>
  </si>
  <si>
    <t>Ф.S06r разд.3 стл.10 стр.70=0</t>
  </si>
  <si>
    <t>Ф.S06r разд.3 стл.10 стр.71=0</t>
  </si>
  <si>
    <t>Ф.S06r разд.3 стл.10 стр.72=0</t>
  </si>
  <si>
    <t>Ф.S06r разд.3 стл.10 стр.74=0</t>
  </si>
  <si>
    <t>Ф.S06r разд.3 стл.10 стр.75=0</t>
  </si>
  <si>
    <t>Ф.S06r разд.3 стл.10 стр.76=0</t>
  </si>
  <si>
    <t>Ф.S06r разд.3 стл.10 стр.77=0</t>
  </si>
  <si>
    <t>Ф.S06r разд.3 стл.10 стр.78=0</t>
  </si>
  <si>
    <t>Ф.S06r разд.3 стл.10 стр.79=0</t>
  </si>
  <si>
    <t>Ф.S06r разд.3 стл.10 стр.8=0</t>
  </si>
  <si>
    <t>Ф.S06r разд.3 стл.10 стр.80=0</t>
  </si>
  <si>
    <t>Ф.S06r разд.3 стл.10 стр.81=0</t>
  </si>
  <si>
    <t>Ф.S06r разд.3 стл.10 стр.82=0</t>
  </si>
  <si>
    <t>Ф.S06r разд.3 стл.10 стр.83=0</t>
  </si>
  <si>
    <t>Ф.S06r разд.3 стл.10 стр.85=0</t>
  </si>
  <si>
    <t>Ф.S06r разд.3 стл.10 стр.86=0</t>
  </si>
  <si>
    <t>Ф.S06r разд.3 стл.10 стр.87=0</t>
  </si>
  <si>
    <t>Ф.S06r разд.3 стл.10 стр.88=0</t>
  </si>
  <si>
    <t>Ф.S06r разд.3 стл.10 стр.89=0</t>
  </si>
  <si>
    <t>Ф.S06r разд.3 стл.10 стр.9=0</t>
  </si>
  <si>
    <t>Ф.S06r разд.3 стл.10 стр.90=0</t>
  </si>
  <si>
    <t>Ф.S06r разд.3 стл.10 стр.91=0</t>
  </si>
  <si>
    <t>Ф.S06r разд.3 стл.10 стр.92=0</t>
  </si>
  <si>
    <t>Ф.S06r разд.3 стл.10 стр.93=0</t>
  </si>
  <si>
    <t>Ф.S06r разд.3 стл.10 стр.94=0</t>
  </si>
  <si>
    <t>Ф.S06r разд.3 стл.10 стр.95=0</t>
  </si>
  <si>
    <t>Ф.S06r разд.3 стл.10 стр.96=0</t>
  </si>
  <si>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</si>
  <si>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</si>
  <si>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</si>
  <si>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</si>
  <si>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</si>
  <si>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</si>
  <si>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</si>
  <si>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</si>
  <si>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</si>
  <si>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</si>
  <si>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</si>
  <si>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</si>
  <si>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</si>
  <si>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</si>
  <si>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</si>
  <si>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</si>
  <si>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</si>
  <si>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</si>
  <si>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</si>
  <si>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</si>
  <si>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</si>
  <si>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</si>
  <si>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</si>
  <si>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</si>
  <si>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</si>
  <si>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</si>
  <si>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</si>
  <si>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</si>
  <si>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</si>
  <si>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</si>
  <si>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</si>
  <si>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</si>
  <si>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</si>
  <si>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</si>
  <si>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</si>
  <si>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</si>
  <si>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</si>
  <si>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</si>
  <si>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</si>
  <si>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</si>
  <si>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</si>
  <si>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</si>
  <si>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</si>
  <si>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</si>
  <si>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</si>
  <si>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</si>
  <si>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</si>
  <si>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</si>
  <si>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</si>
  <si>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</si>
  <si>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</si>
  <si>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</si>
  <si>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</si>
  <si>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</si>
  <si>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</si>
  <si>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</si>
  <si>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</si>
  <si>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</si>
  <si>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</si>
  <si>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</si>
  <si>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</si>
  <si>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</si>
  <si>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</si>
  <si>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</si>
  <si>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</si>
  <si>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</si>
  <si>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</si>
  <si>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</si>
  <si>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</si>
  <si>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</si>
  <si>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</si>
  <si>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</si>
  <si>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</si>
  <si>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</si>
  <si>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</si>
  <si>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</si>
  <si>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</si>
  <si>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</si>
  <si>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</si>
  <si>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</si>
  <si>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</si>
  <si>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</si>
  <si>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</si>
  <si>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</si>
  <si>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</si>
  <si>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</si>
  <si>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</si>
  <si>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</si>
  <si>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</si>
  <si>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</si>
  <si>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</si>
  <si>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</si>
  <si>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</si>
  <si>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</si>
  <si>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</si>
  <si>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</si>
  <si>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</si>
  <si>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</si>
  <si>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</si>
  <si>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</si>
  <si>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</si>
  <si>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</si>
  <si>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</si>
  <si>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</si>
  <si>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</si>
  <si>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</si>
  <si>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</si>
  <si>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</si>
  <si>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</si>
  <si>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</si>
  <si>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</si>
  <si>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</si>
  <si>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</si>
  <si>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</si>
  <si>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</si>
  <si>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</si>
  <si>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</si>
  <si>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</si>
  <si>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</si>
  <si>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</si>
  <si>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</si>
  <si>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</si>
  <si>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</si>
  <si>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</si>
  <si>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</si>
  <si>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</si>
  <si>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</si>
  <si>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</si>
  <si>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</si>
  <si>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</si>
  <si>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</si>
  <si>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</si>
  <si>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</si>
  <si>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</si>
  <si>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</si>
  <si>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</si>
  <si>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</si>
  <si>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</si>
  <si>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</si>
  <si>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</si>
  <si>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</si>
  <si>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</si>
  <si>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</si>
  <si>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</si>
  <si>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</si>
  <si>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</si>
  <si>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</si>
  <si>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</si>
  <si>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</si>
  <si>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</si>
  <si>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</si>
  <si>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</si>
  <si>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</si>
  <si>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</si>
  <si>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</si>
  <si>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</si>
  <si>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</si>
  <si>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</si>
  <si>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</si>
  <si>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</si>
  <si>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</si>
  <si>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</si>
  <si>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</si>
  <si>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</si>
  <si>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</si>
  <si>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</si>
  <si>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</si>
  <si>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</si>
  <si>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</si>
  <si>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</si>
  <si>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</si>
  <si>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</si>
  <si>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</si>
  <si>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</si>
  <si>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</si>
  <si>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</si>
  <si>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</si>
  <si>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</si>
  <si>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</si>
  <si>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</si>
  <si>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</si>
  <si>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</si>
  <si>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</si>
  <si>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</si>
  <si>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</si>
  <si>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</si>
  <si>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</si>
  <si>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</si>
  <si>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</si>
  <si>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</si>
  <si>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</si>
  <si>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</si>
  <si>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</si>
  <si>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</si>
  <si>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</si>
  <si>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</si>
  <si>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</si>
  <si>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</si>
  <si>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</si>
  <si>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</si>
  <si>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</si>
  <si>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</si>
  <si>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</si>
  <si>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</si>
  <si>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</si>
  <si>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</si>
  <si>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</si>
  <si>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</si>
  <si>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</si>
  <si>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</si>
  <si>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</si>
  <si>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</si>
  <si>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</si>
  <si>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</si>
  <si>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</si>
  <si>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</si>
  <si>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</si>
  <si>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</si>
  <si>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</si>
  <si>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</si>
  <si>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</si>
  <si>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</si>
  <si>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</si>
  <si>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</si>
  <si>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</si>
  <si>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</si>
  <si>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</si>
  <si>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</si>
  <si>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</si>
  <si>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</si>
  <si>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</si>
  <si>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</si>
  <si>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</si>
  <si>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</si>
  <si>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</si>
  <si>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</si>
  <si>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</si>
  <si>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</si>
  <si>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</si>
  <si>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</si>
  <si>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</si>
  <si>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</si>
  <si>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</si>
  <si>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</si>
  <si>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</si>
  <si>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</si>
  <si>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</si>
  <si>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</si>
  <si>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</si>
  <si>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</si>
  <si>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</si>
  <si>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</si>
  <si>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</si>
  <si>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</si>
  <si>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</si>
  <si>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</si>
  <si>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</si>
  <si>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</si>
  <si>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</si>
  <si>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</si>
  <si>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</si>
  <si>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</si>
  <si>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</si>
  <si>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</si>
  <si>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</si>
  <si>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</si>
  <si>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</si>
  <si>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</si>
  <si>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</si>
  <si>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</si>
  <si>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</si>
  <si>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</si>
  <si>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</si>
  <si>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</si>
  <si>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</si>
  <si>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</si>
  <si>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</si>
  <si>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</si>
  <si>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</si>
  <si>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</si>
  <si>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</si>
  <si>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</si>
  <si>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</si>
  <si>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</si>
  <si>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</si>
  <si>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</si>
  <si>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</si>
  <si>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</si>
  <si>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</si>
  <si>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</si>
  <si>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</si>
  <si>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</si>
  <si>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</si>
  <si>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</si>
  <si>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</si>
  <si>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</si>
  <si>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</si>
  <si>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</si>
  <si>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</si>
  <si>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</si>
  <si>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</si>
  <si>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</si>
  <si>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</si>
  <si>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</si>
  <si>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</si>
  <si>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</si>
  <si>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</si>
  <si>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</si>
  <si>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</si>
  <si>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</si>
  <si>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</si>
  <si>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</si>
  <si>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</si>
  <si>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</si>
  <si>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</si>
  <si>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</si>
  <si>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</si>
  <si>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</si>
  <si>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</si>
  <si>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</si>
  <si>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</si>
  <si>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</si>
  <si>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</si>
  <si>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</si>
  <si>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</si>
  <si>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</si>
  <si>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</si>
  <si>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</si>
  <si>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</si>
  <si>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</si>
  <si>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</si>
  <si>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</si>
  <si>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</si>
  <si>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</si>
  <si>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</si>
  <si>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</si>
  <si>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</si>
  <si>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</si>
  <si>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</si>
  <si>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</si>
  <si>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</si>
  <si>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</si>
  <si>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</si>
  <si>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</si>
  <si>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</si>
  <si>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</si>
  <si>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</si>
  <si>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</si>
  <si>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</si>
  <si>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</si>
  <si>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</si>
  <si>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</si>
  <si>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</si>
  <si>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</si>
  <si>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</si>
  <si>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</si>
  <si>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</si>
  <si>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</si>
  <si>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</si>
  <si>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</si>
  <si>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</si>
  <si>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</si>
  <si>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</si>
  <si>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</si>
  <si>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</si>
  <si>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</si>
  <si>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</si>
  <si>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</si>
  <si>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</si>
  <si>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</si>
  <si>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</si>
  <si>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</si>
  <si>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</si>
  <si>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</si>
  <si>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</si>
  <si>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</si>
  <si>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</si>
  <si>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</si>
  <si>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</si>
  <si>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</si>
  <si>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</si>
  <si>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</si>
  <si>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</si>
  <si>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</si>
  <si>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</si>
  <si>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</si>
  <si>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</si>
  <si>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</si>
  <si>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</si>
  <si>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</si>
  <si>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</si>
  <si>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</si>
  <si>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</si>
  <si>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</si>
  <si>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</si>
  <si>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</si>
  <si>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</si>
  <si>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</si>
  <si>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</si>
  <si>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</si>
  <si>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</si>
  <si>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</si>
  <si>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</si>
  <si>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</si>
  <si>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</si>
  <si>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</si>
  <si>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</si>
  <si>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</si>
  <si>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</si>
  <si>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</si>
  <si>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</si>
  <si>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</si>
  <si>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</si>
  <si>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</si>
  <si>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</si>
  <si>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</si>
  <si>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</si>
  <si>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</si>
  <si>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</si>
  <si>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</si>
  <si>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</si>
  <si>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</si>
  <si>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</si>
  <si>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</si>
  <si>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</si>
  <si>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</si>
  <si>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</si>
  <si>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</si>
  <si>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</si>
  <si>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</si>
  <si>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</si>
  <si>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</si>
  <si>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</si>
  <si>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</si>
  <si>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</si>
  <si>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</si>
  <si>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</si>
  <si>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</si>
  <si>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</si>
  <si>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</si>
  <si>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</si>
  <si>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</si>
  <si>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</si>
  <si>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</si>
  <si>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</si>
  <si>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</si>
  <si>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</si>
  <si>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</si>
  <si>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</si>
  <si>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</si>
  <si>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</si>
  <si>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</si>
  <si>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</si>
  <si>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</si>
  <si>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</si>
  <si>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</si>
  <si>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</si>
  <si>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</si>
  <si>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</si>
  <si>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</si>
  <si>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</si>
  <si>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</si>
  <si>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</si>
  <si>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</si>
  <si>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</si>
  <si>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</si>
  <si>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</si>
  <si>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</si>
  <si>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</si>
  <si>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</si>
  <si>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</si>
  <si>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</si>
  <si>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</si>
  <si>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</si>
  <si>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</si>
  <si>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</si>
  <si>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</si>
  <si>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</si>
  <si>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</si>
  <si>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</si>
  <si>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</si>
  <si>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</si>
  <si>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</si>
  <si>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</si>
  <si>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</si>
  <si>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</si>
  <si>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</si>
  <si>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</si>
  <si>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</si>
  <si>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</si>
  <si>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</si>
  <si>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</si>
  <si>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</si>
  <si>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</si>
  <si>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</si>
  <si>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</si>
  <si>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</si>
  <si>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</si>
  <si>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</si>
  <si>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</si>
  <si>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</si>
  <si>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</si>
  <si>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</si>
  <si>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</si>
  <si>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</si>
  <si>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</si>
  <si>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</si>
  <si>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</si>
  <si>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</si>
  <si>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</si>
  <si>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</si>
  <si>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</si>
  <si>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</si>
  <si>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</si>
  <si>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</si>
  <si>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</si>
  <si>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</si>
  <si>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</si>
  <si>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</si>
  <si>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</si>
  <si>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</si>
  <si>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</si>
  <si>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</si>
  <si>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</si>
  <si>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</si>
  <si>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</si>
  <si>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</si>
  <si>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</si>
  <si>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</si>
  <si>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</si>
  <si>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</si>
  <si>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</si>
  <si>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</si>
  <si>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</si>
  <si>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</si>
  <si>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</si>
  <si>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</si>
  <si>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</si>
  <si>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</si>
  <si>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</si>
  <si>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</si>
  <si>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</si>
  <si>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</si>
  <si>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</si>
  <si>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</si>
  <si>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</si>
  <si>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</si>
  <si>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</si>
  <si>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</si>
  <si>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</si>
  <si>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</si>
  <si>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</si>
  <si>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</si>
  <si>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</si>
  <si>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</si>
  <si>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</si>
  <si>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</si>
  <si>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</si>
  <si>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</si>
  <si>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</si>
  <si>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</si>
  <si>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</si>
  <si>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</si>
  <si>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</si>
  <si>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</si>
  <si>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</si>
  <si>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</si>
  <si>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</si>
  <si>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</si>
  <si>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</si>
  <si>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</si>
  <si>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</si>
  <si>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</si>
  <si>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</si>
  <si>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</si>
  <si>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</si>
  <si>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</si>
  <si>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</si>
  <si>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</si>
  <si>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</si>
  <si>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</si>
  <si>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</si>
  <si>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</si>
  <si>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</si>
  <si>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</si>
  <si>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</si>
  <si>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</si>
  <si>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</si>
  <si>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</si>
  <si>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</si>
  <si>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</si>
  <si>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</si>
  <si>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</si>
  <si>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</si>
  <si>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</si>
  <si>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</si>
  <si>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</si>
  <si>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</si>
  <si>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</si>
  <si>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</si>
  <si>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</si>
  <si>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</si>
  <si>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</si>
  <si>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</si>
  <si>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</si>
  <si>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</si>
  <si>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</si>
  <si>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</si>
  <si>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</si>
  <si>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</si>
  <si>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</si>
  <si>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</si>
  <si>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</si>
  <si>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</si>
  <si>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</si>
  <si>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</si>
  <si>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</si>
  <si>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</si>
  <si>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</si>
  <si>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</si>
  <si>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</si>
  <si>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</si>
  <si>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</si>
  <si>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</si>
  <si>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</si>
  <si>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</si>
  <si>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</si>
  <si>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</si>
  <si>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</si>
  <si>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</si>
  <si>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</si>
  <si>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</si>
  <si>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</si>
  <si>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</si>
  <si>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</si>
  <si>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</si>
  <si>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</si>
  <si>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</si>
  <si>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</si>
  <si>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</si>
  <si>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</si>
  <si>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</si>
  <si>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</si>
  <si>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</si>
  <si>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</si>
  <si>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</si>
  <si>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</si>
  <si>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</si>
  <si>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</si>
  <si>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</si>
  <si>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</si>
  <si>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</si>
  <si>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</si>
  <si>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</si>
  <si>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</si>
  <si>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</si>
  <si>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</si>
  <si>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</si>
  <si>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</si>
  <si>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</si>
  <si>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</si>
  <si>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</si>
  <si>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</si>
  <si>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</si>
  <si>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</si>
  <si>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</si>
  <si>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</si>
  <si>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</si>
  <si>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</si>
  <si>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</si>
  <si>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</si>
  <si>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</si>
  <si>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</si>
  <si>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</si>
  <si>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</si>
  <si>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</si>
  <si>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</si>
  <si>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</si>
  <si>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</si>
  <si>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</si>
  <si>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</si>
  <si>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</si>
  <si>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</si>
  <si>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</si>
  <si>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</si>
  <si>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</si>
  <si>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</si>
  <si>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</si>
  <si>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</si>
  <si>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</si>
  <si>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</si>
  <si>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</si>
  <si>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</si>
  <si>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</si>
  <si>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</si>
  <si>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</si>
  <si>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</si>
  <si>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</si>
  <si>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</si>
  <si>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</si>
  <si>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</si>
  <si>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</si>
  <si>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</si>
  <si>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</si>
  <si>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</si>
  <si>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</si>
  <si>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</si>
  <si>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</si>
  <si>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</si>
  <si>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</si>
  <si>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</si>
  <si>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</si>
  <si>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</si>
  <si>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</si>
  <si>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</si>
  <si>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</si>
  <si>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</si>
  <si>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</si>
  <si>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</si>
  <si>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</si>
  <si>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</si>
  <si>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</si>
  <si>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</si>
  <si>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</si>
  <si>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</si>
  <si>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</si>
  <si>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</si>
  <si>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</si>
  <si>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</si>
  <si>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</si>
  <si>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</si>
  <si>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</si>
  <si>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</si>
  <si>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</si>
  <si>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</si>
  <si>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</si>
  <si>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</si>
  <si>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</si>
  <si>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</si>
  <si>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</si>
  <si>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</si>
  <si>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</si>
  <si>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</si>
  <si>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</si>
  <si>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</si>
  <si>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</si>
  <si>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</si>
  <si>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</si>
  <si>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</si>
  <si>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</si>
  <si>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</si>
  <si>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</si>
  <si>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</si>
  <si>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</si>
  <si>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</si>
  <si>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</si>
  <si>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</si>
  <si>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</si>
  <si>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</si>
  <si>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</si>
  <si>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</si>
  <si>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</si>
  <si>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</si>
  <si>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</si>
  <si>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</si>
  <si>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</si>
  <si>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</si>
  <si>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</si>
  <si>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</si>
  <si>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</si>
  <si>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</si>
  <si>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</si>
  <si>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</si>
  <si>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</si>
  <si>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</si>
  <si>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</si>
  <si>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</si>
  <si>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</si>
  <si>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</si>
  <si>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</si>
  <si>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</si>
  <si>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</si>
  <si>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</si>
  <si>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</si>
  <si>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</si>
  <si>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</si>
  <si>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</si>
  <si>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</si>
  <si>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</si>
  <si>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</si>
  <si>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</si>
  <si>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</si>
  <si>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</si>
  <si>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</si>
  <si>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</si>
  <si>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</si>
  <si>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</si>
  <si>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</si>
  <si>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</si>
  <si>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</si>
  <si>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</si>
  <si>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</si>
  <si>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</si>
  <si>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</si>
  <si>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</si>
  <si>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</si>
  <si>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</si>
  <si>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</si>
  <si>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</si>
  <si>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</si>
  <si>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</si>
  <si>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</si>
  <si>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</si>
  <si>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</si>
  <si>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</si>
  <si>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</si>
  <si>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</si>
  <si>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</si>
  <si>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</si>
  <si>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</si>
  <si>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</si>
  <si>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</si>
  <si>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</si>
  <si>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</si>
  <si>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</si>
  <si>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</si>
  <si>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</si>
  <si>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</si>
  <si>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</si>
  <si>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</si>
  <si>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</si>
  <si>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</si>
  <si>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</si>
  <si>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</si>
  <si>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</si>
  <si>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</si>
  <si>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</si>
  <si>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</si>
  <si>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</si>
  <si>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</si>
  <si>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</si>
  <si>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</si>
  <si>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</si>
  <si>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</si>
  <si>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</si>
  <si>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</si>
  <si>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</si>
  <si>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</si>
  <si>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</si>
  <si>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</si>
  <si>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</si>
  <si>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</si>
  <si>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</si>
  <si>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</si>
  <si>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</si>
  <si>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</si>
  <si>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</si>
  <si>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</si>
  <si>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</si>
  <si>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</si>
  <si>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</si>
  <si>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</si>
  <si>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</si>
  <si>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</si>
  <si>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</si>
  <si>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</si>
  <si>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</si>
  <si>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</si>
  <si>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</si>
  <si>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</si>
  <si>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</si>
  <si>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</si>
  <si>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</si>
  <si>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</si>
  <si>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</si>
  <si>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</si>
  <si>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</si>
  <si>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</si>
  <si>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</si>
  <si>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</si>
  <si>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</si>
  <si>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</si>
  <si>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</si>
  <si>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</si>
  <si>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</si>
  <si>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</si>
  <si>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</si>
  <si>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</si>
  <si>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</si>
  <si>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</si>
  <si>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</si>
  <si>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</si>
  <si>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</si>
  <si>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</si>
  <si>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</si>
  <si>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</si>
  <si>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</si>
  <si>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</si>
  <si>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</si>
  <si>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</si>
  <si>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</si>
  <si>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</si>
  <si>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</si>
  <si>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</si>
  <si>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</si>
  <si>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</si>
  <si>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</si>
  <si>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</si>
  <si>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</si>
  <si>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</si>
  <si>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</si>
  <si>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</si>
  <si>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</si>
  <si>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</si>
  <si>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</si>
  <si>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</si>
  <si>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</si>
  <si>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</si>
  <si>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</si>
  <si>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</si>
  <si>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</si>
  <si>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</si>
  <si>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</si>
  <si>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</si>
  <si>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</si>
  <si>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</si>
  <si>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</si>
  <si>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</si>
  <si>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</si>
  <si>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</si>
  <si>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</si>
  <si>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</si>
  <si>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</si>
  <si>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</si>
  <si>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</si>
  <si>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</si>
  <si>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</si>
  <si>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</si>
  <si>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</si>
  <si>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</si>
  <si>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</si>
  <si>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</si>
  <si>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</si>
  <si>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</si>
  <si>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</si>
  <si>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</si>
  <si>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</si>
  <si>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</si>
  <si>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</si>
  <si>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</si>
  <si>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</si>
  <si>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</si>
  <si>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</si>
  <si>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</si>
  <si>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</si>
  <si>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</si>
  <si>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</si>
  <si>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</si>
  <si>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</si>
  <si>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</si>
  <si>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</si>
  <si>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</si>
  <si>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</si>
  <si>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</si>
  <si>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</si>
  <si>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</si>
  <si>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</si>
  <si>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</si>
  <si>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</si>
  <si>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</si>
  <si>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</si>
  <si>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</si>
  <si>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</si>
  <si>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</si>
  <si>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</si>
  <si>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</si>
  <si>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</si>
  <si>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</si>
  <si>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</si>
  <si>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</si>
  <si>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</si>
  <si>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</si>
  <si>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</si>
  <si>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</si>
  <si>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</si>
  <si>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</si>
  <si>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</si>
  <si>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</si>
  <si>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</si>
  <si>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</si>
  <si>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</si>
  <si>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</si>
  <si>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</si>
  <si>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</si>
  <si>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</si>
  <si>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</si>
  <si>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</si>
  <si>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</si>
  <si>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</si>
  <si>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</si>
  <si>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</si>
  <si>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</si>
  <si>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</si>
  <si>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</si>
  <si>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</si>
  <si>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</si>
  <si>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</si>
  <si>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</si>
  <si>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</si>
  <si>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</si>
  <si>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</si>
  <si>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</si>
  <si>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</si>
  <si>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</si>
  <si>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</si>
  <si>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</si>
  <si>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</si>
  <si>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</si>
  <si>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</si>
  <si>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</si>
  <si>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</si>
  <si>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</si>
  <si>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</si>
  <si>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</si>
  <si>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</si>
  <si>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</si>
  <si>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</si>
  <si>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</si>
  <si>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</si>
  <si>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</si>
  <si>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</si>
  <si>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</si>
  <si>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</si>
  <si>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</si>
  <si>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</si>
  <si>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</si>
  <si>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</si>
  <si>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</si>
  <si>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</si>
  <si>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</si>
  <si>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</si>
  <si>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</si>
  <si>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</si>
  <si>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</si>
  <si>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</si>
  <si>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</si>
  <si>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</si>
  <si>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</si>
  <si>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</si>
  <si>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</si>
  <si>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</si>
  <si>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</si>
  <si>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</si>
  <si>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</si>
  <si>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</si>
  <si>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</si>
  <si>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</si>
  <si>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</si>
  <si>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</si>
  <si>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</si>
  <si>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</si>
  <si>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</si>
  <si>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</si>
  <si>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</si>
  <si>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</si>
  <si>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</si>
  <si>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</si>
  <si>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</si>
  <si>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</si>
  <si>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</si>
  <si>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</si>
  <si>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</si>
  <si>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</si>
  <si>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</si>
  <si>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</si>
  <si>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</si>
  <si>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</si>
  <si>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</si>
  <si>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</si>
  <si>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</si>
  <si>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</si>
  <si>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</si>
  <si>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</si>
  <si>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</si>
  <si>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</si>
  <si>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</si>
  <si>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</si>
  <si>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</si>
  <si>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</si>
  <si>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</si>
  <si>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</si>
  <si>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</si>
  <si>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</si>
  <si>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</si>
  <si>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</si>
  <si>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</si>
  <si>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</si>
  <si>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</si>
  <si>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</si>
  <si>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</si>
  <si>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</si>
  <si>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</si>
  <si>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</si>
  <si>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</si>
  <si>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</si>
  <si>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</si>
  <si>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</si>
  <si>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</si>
  <si>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</si>
  <si>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</si>
  <si>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</si>
  <si>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</si>
  <si>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</si>
  <si>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</si>
  <si>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</si>
  <si>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</si>
  <si>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</si>
  <si>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</si>
  <si>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</si>
  <si>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</si>
  <si>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</si>
  <si>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</si>
  <si>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</si>
  <si>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</si>
  <si>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</si>
  <si>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</si>
  <si>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</si>
  <si>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</si>
  <si>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</si>
  <si>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</si>
  <si>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</si>
  <si>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</si>
  <si>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</si>
  <si>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</si>
  <si>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</si>
  <si>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</si>
  <si>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</si>
  <si>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</si>
  <si>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</si>
  <si>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</si>
  <si>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</si>
  <si>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</si>
  <si>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</si>
  <si>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</si>
  <si>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</si>
  <si>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</si>
  <si>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</si>
  <si>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</si>
  <si>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</si>
  <si>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</si>
  <si>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</si>
  <si>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</si>
  <si>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</si>
  <si>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</si>
  <si>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</si>
  <si>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</si>
  <si>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</si>
  <si>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</si>
  <si>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</si>
  <si>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</si>
  <si>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</si>
  <si>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</si>
  <si>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</si>
  <si>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</si>
  <si>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</si>
  <si>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</si>
  <si>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</si>
  <si>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</si>
  <si>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</si>
  <si>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</si>
  <si>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</si>
  <si>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</si>
  <si>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</si>
  <si>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</si>
  <si>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</si>
  <si>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</si>
  <si>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</si>
  <si>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</si>
  <si>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</si>
  <si>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</si>
  <si>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</si>
  <si>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</si>
  <si>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</si>
  <si>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</si>
  <si>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</si>
  <si>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</si>
  <si>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</si>
  <si>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</si>
  <si>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</si>
  <si>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</si>
  <si>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</si>
  <si>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</si>
  <si>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</si>
  <si>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</si>
  <si>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</si>
  <si>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</si>
  <si>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</si>
  <si>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</si>
  <si>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</si>
  <si>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</si>
  <si>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</si>
  <si>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</si>
  <si>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</si>
  <si>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</si>
  <si>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</si>
  <si>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</si>
  <si>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</si>
  <si>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</si>
  <si>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</si>
  <si>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</si>
  <si>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</si>
  <si>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</si>
  <si>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</si>
  <si>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</si>
  <si>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</si>
  <si>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</si>
  <si>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</si>
  <si>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</si>
  <si>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</si>
  <si>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</si>
  <si>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</si>
  <si>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</si>
  <si>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</si>
  <si>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</si>
  <si>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</si>
  <si>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</si>
  <si>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</si>
  <si>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</si>
  <si>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</si>
  <si>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</si>
  <si>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</si>
  <si>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</si>
  <si>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</si>
  <si>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</si>
  <si>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</si>
  <si>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</si>
  <si>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</si>
  <si>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</si>
  <si>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</si>
  <si>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</si>
  <si>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</si>
  <si>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</si>
  <si>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</si>
  <si>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</si>
  <si>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</si>
  <si>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</si>
  <si>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</si>
  <si>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</si>
  <si>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</si>
  <si>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</si>
  <si>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</si>
  <si>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</si>
  <si>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</si>
  <si>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</si>
  <si>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</si>
  <si>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</si>
  <si>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</si>
  <si>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</si>
  <si>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</si>
  <si>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</si>
  <si>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</si>
  <si>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</si>
  <si>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</si>
  <si>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</si>
  <si>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</si>
  <si>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</si>
  <si>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</si>
  <si>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</si>
  <si>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</si>
  <si>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</si>
  <si>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</si>
  <si>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</si>
  <si>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</si>
  <si>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</si>
  <si>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</si>
  <si>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</si>
  <si>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</si>
  <si>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</si>
  <si>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</si>
  <si>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</si>
  <si>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</si>
  <si>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</si>
  <si>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</si>
  <si>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</si>
  <si>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</si>
  <si>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</si>
  <si>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</si>
  <si>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</si>
  <si>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</si>
  <si>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</si>
  <si>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</si>
  <si>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</si>
  <si>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</si>
  <si>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</si>
  <si>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</si>
  <si>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</si>
  <si>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</si>
  <si>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</si>
  <si>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</si>
  <si>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</si>
  <si>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</si>
  <si>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</si>
  <si>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</si>
  <si>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</si>
  <si>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</si>
  <si>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</si>
  <si>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</si>
  <si>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</si>
  <si>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</si>
  <si>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</si>
  <si>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</si>
  <si>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</si>
  <si>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</si>
  <si>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</si>
  <si>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</si>
  <si>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</si>
  <si>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</si>
  <si>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</si>
  <si>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</si>
  <si>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</si>
  <si>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</si>
  <si>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</si>
  <si>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</si>
  <si>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</si>
  <si>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</si>
  <si>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</si>
  <si>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</si>
  <si>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</si>
  <si>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</si>
  <si>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</si>
  <si>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</si>
  <si>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</si>
  <si>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</si>
  <si>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</si>
  <si>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</si>
  <si>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</si>
  <si>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</si>
  <si>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</si>
  <si>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</si>
  <si>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</si>
  <si>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</si>
  <si>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</si>
  <si>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</si>
  <si>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</si>
  <si>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</si>
  <si>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</si>
  <si>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</si>
  <si>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</si>
  <si>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</si>
  <si>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</si>
  <si>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</si>
  <si>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</si>
  <si>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</si>
  <si>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</si>
  <si>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</si>
  <si>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</si>
  <si>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</si>
  <si>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</si>
  <si>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</si>
  <si>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</si>
  <si>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</si>
  <si>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</si>
  <si>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</si>
  <si>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</si>
  <si>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</si>
  <si>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</si>
  <si>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</si>
  <si>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</si>
  <si>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</si>
  <si>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</si>
  <si>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</si>
  <si>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</si>
  <si>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</si>
  <si>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</si>
  <si>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</si>
  <si>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</si>
  <si>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</si>
  <si>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</si>
  <si>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</si>
  <si>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</si>
  <si>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</si>
  <si>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</si>
  <si>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</si>
  <si>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</si>
  <si>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</si>
  <si>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</si>
  <si>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</si>
  <si>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</si>
  <si>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</si>
  <si>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</si>
  <si>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</si>
  <si>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</si>
  <si>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</si>
  <si>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</si>
  <si>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</si>
  <si>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</si>
  <si>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</si>
  <si>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</si>
  <si>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</si>
  <si>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</si>
  <si>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</si>
  <si>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</si>
  <si>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</si>
  <si>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</si>
  <si>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</si>
  <si>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</si>
  <si>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</si>
  <si>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</si>
  <si>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</si>
  <si>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</si>
  <si>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</si>
  <si>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</si>
  <si>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</si>
  <si>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</si>
  <si>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</si>
  <si>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</si>
  <si>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</si>
  <si>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</si>
  <si>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</si>
  <si>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</si>
  <si>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</si>
  <si>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</si>
  <si>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</si>
  <si>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</si>
  <si>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</si>
  <si>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</si>
  <si>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</si>
  <si>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</si>
  <si>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</si>
  <si>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</si>
  <si>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</si>
  <si>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</si>
  <si>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</si>
  <si>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</si>
  <si>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</si>
  <si>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</si>
  <si>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</si>
  <si>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</si>
  <si>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</si>
  <si>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</si>
  <si>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</si>
  <si>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</si>
  <si>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</si>
  <si>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</si>
  <si>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</si>
  <si>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</si>
  <si>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</si>
  <si>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</si>
  <si>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</si>
  <si>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</si>
  <si>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</si>
  <si>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</si>
  <si>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</si>
  <si>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</si>
  <si>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</si>
  <si>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</si>
  <si>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</si>
  <si>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</si>
  <si>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</si>
  <si>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</si>
  <si>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</si>
  <si>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</si>
  <si>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</si>
  <si>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</si>
  <si>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</si>
  <si>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</si>
  <si>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</si>
  <si>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</si>
  <si>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</si>
  <si>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</si>
  <si>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</si>
  <si>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</si>
  <si>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</si>
  <si>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</si>
  <si>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</si>
  <si>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</si>
  <si>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</si>
  <si>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</si>
  <si>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</si>
  <si>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</si>
  <si>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</si>
  <si>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</si>
  <si>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</si>
  <si>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</si>
  <si>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</si>
  <si>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</si>
  <si>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</si>
  <si>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</si>
  <si>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</si>
  <si>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</si>
  <si>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</si>
  <si>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</si>
  <si>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</si>
  <si>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</si>
  <si>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</si>
  <si>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</si>
  <si>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</si>
  <si>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</si>
  <si>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</si>
  <si>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</si>
  <si>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</si>
  <si>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</si>
  <si>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</si>
  <si>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</si>
  <si>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</si>
  <si>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</si>
  <si>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</si>
  <si>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</si>
  <si>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</si>
  <si>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</si>
  <si>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</si>
  <si>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</si>
  <si>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</si>
  <si>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</si>
  <si>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</si>
  <si>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</si>
  <si>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</si>
  <si>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</si>
  <si>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</si>
  <si>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</si>
  <si>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</si>
  <si>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</si>
  <si>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</si>
  <si>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</si>
  <si>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</si>
  <si>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</si>
  <si>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</si>
  <si>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</si>
  <si>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</si>
  <si>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</si>
  <si>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</si>
  <si>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</si>
  <si>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</si>
  <si>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</si>
  <si>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</si>
  <si>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</si>
  <si>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</si>
  <si>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</si>
  <si>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</si>
  <si>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</si>
  <si>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</si>
  <si>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</si>
  <si>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</si>
  <si>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</si>
  <si>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</si>
  <si>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</si>
  <si>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</si>
  <si>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</si>
  <si>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</si>
  <si>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</si>
  <si>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</si>
  <si>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</si>
  <si>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</si>
  <si>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</si>
  <si>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</si>
  <si>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</si>
  <si>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</si>
  <si>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</si>
  <si>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</si>
  <si>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</si>
  <si>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</si>
  <si>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</si>
  <si>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</si>
  <si>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</si>
  <si>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</si>
  <si>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</si>
  <si>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</si>
  <si>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</si>
  <si>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</si>
  <si>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</si>
  <si>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</si>
  <si>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</si>
  <si>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</si>
  <si>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</si>
  <si>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</si>
  <si>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</si>
  <si>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</si>
  <si>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</si>
  <si>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</si>
  <si>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</si>
  <si>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</si>
  <si>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</si>
  <si>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</si>
  <si>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</si>
  <si>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</si>
  <si>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</si>
  <si>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</si>
  <si>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</si>
  <si>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</si>
  <si>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</si>
  <si>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</si>
  <si>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</si>
  <si>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</si>
  <si>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</si>
  <si>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</si>
  <si>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</si>
  <si>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</si>
  <si>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</si>
  <si>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</si>
  <si>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</si>
  <si>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</si>
  <si>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</si>
  <si>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</si>
  <si>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</si>
  <si>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</si>
  <si>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</si>
  <si>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</si>
  <si>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</si>
  <si>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</si>
  <si>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</si>
  <si>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</si>
  <si>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</si>
  <si>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</si>
  <si>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</si>
  <si>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</si>
  <si>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</si>
  <si>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</si>
  <si>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</si>
  <si>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</si>
  <si>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</si>
  <si>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</si>
  <si>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</si>
  <si>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</si>
  <si>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</si>
  <si>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</si>
  <si>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</si>
  <si>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</si>
  <si>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</si>
  <si>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</si>
  <si>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</si>
  <si>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</si>
  <si>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</si>
  <si>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</si>
  <si>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</si>
  <si>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</si>
  <si>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</si>
  <si>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</si>
  <si>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</si>
  <si>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</si>
  <si>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</si>
  <si>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</si>
  <si>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</si>
  <si>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</si>
  <si>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</si>
  <si>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</si>
  <si>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</si>
  <si>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</si>
  <si>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</si>
  <si>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</si>
  <si>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</si>
  <si>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</si>
  <si>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</si>
  <si>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</si>
  <si>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</si>
  <si>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</si>
  <si>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</si>
  <si>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</si>
  <si>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</si>
  <si>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</si>
  <si>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</si>
  <si>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</si>
  <si>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</si>
  <si>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</si>
  <si>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</si>
  <si>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</si>
  <si>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</si>
  <si>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</si>
  <si>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</si>
  <si>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</si>
  <si>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</si>
  <si>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</si>
  <si>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</si>
  <si>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</si>
  <si>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</si>
  <si>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</si>
  <si>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</si>
  <si>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</si>
  <si>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</si>
  <si>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</si>
  <si>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</si>
  <si>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</si>
  <si>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</si>
  <si>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</si>
  <si>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</si>
  <si>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</si>
  <si>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</si>
  <si>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</si>
  <si>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</si>
  <si>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</si>
  <si>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</si>
  <si>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</si>
  <si>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</si>
  <si>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</si>
  <si>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</si>
  <si>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</si>
  <si>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</si>
  <si>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</si>
  <si>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</si>
  <si>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</si>
  <si>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</si>
  <si>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</si>
  <si>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</si>
  <si>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</si>
  <si>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</si>
  <si>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</si>
  <si>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</si>
  <si>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</si>
  <si>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</si>
  <si>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</si>
  <si>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</si>
  <si>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</si>
  <si>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</si>
  <si>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</si>
  <si>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</si>
  <si>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</si>
  <si>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</si>
  <si>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</si>
  <si>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</si>
  <si>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</si>
  <si>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</si>
  <si>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</si>
  <si>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</si>
  <si>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</si>
  <si>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</si>
  <si>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</si>
  <si>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</si>
  <si>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</si>
  <si>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</si>
  <si>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</si>
  <si>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</si>
  <si>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</si>
  <si>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</si>
  <si>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</si>
  <si>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</si>
  <si>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</si>
  <si>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</si>
  <si>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</si>
  <si>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</si>
  <si>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</si>
  <si>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</si>
  <si>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</si>
  <si>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</si>
  <si>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</si>
  <si>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</si>
  <si>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</si>
  <si>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</si>
  <si>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</si>
  <si>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</si>
  <si>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</si>
  <si>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</si>
  <si>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</si>
  <si>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</si>
  <si>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</si>
  <si>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</si>
  <si>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</si>
  <si>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</si>
  <si>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</si>
  <si>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</si>
  <si>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</si>
  <si>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</si>
  <si>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</si>
  <si>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</si>
  <si>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</si>
  <si>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</si>
  <si>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</si>
  <si>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</si>
  <si>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</si>
  <si>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</si>
  <si>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</si>
  <si>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</si>
  <si>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</si>
  <si>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</si>
  <si>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</si>
  <si>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</si>
  <si>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</si>
  <si>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</si>
  <si>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</si>
  <si>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</si>
  <si>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</si>
  <si>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</si>
  <si>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</si>
  <si>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</si>
  <si>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</si>
  <si>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</si>
  <si>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</si>
  <si>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</si>
  <si>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</si>
  <si>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</si>
  <si>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</si>
  <si>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</si>
  <si>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</si>
  <si>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</si>
  <si>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</si>
  <si>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</si>
  <si>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</si>
  <si>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</si>
  <si>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</si>
  <si>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</si>
  <si>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</si>
  <si>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</si>
  <si>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</si>
  <si>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</si>
  <si>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</si>
  <si>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</si>
  <si>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</si>
  <si>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</si>
  <si>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</si>
  <si>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</si>
  <si>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</si>
  <si>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</si>
  <si>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</si>
  <si>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</si>
  <si>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</si>
  <si>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</si>
  <si>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</si>
  <si>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</si>
  <si>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</si>
  <si>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</si>
  <si>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</si>
  <si>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</si>
  <si>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</si>
  <si>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</si>
  <si>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</si>
  <si>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</si>
  <si>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</si>
  <si>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</si>
  <si>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</si>
  <si>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</si>
  <si>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</si>
  <si>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</si>
  <si>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</si>
  <si>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</si>
  <si>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</si>
  <si>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</si>
  <si>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</si>
  <si>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</si>
  <si>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</si>
  <si>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</si>
  <si>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</si>
  <si>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</si>
  <si>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</si>
  <si>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</si>
  <si>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</si>
  <si>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</si>
  <si>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</si>
  <si>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</si>
  <si>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</si>
  <si>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</si>
  <si>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</si>
  <si>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</si>
  <si>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</si>
  <si>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</si>
  <si>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</si>
  <si>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</si>
  <si>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</si>
  <si>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</si>
  <si>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</si>
  <si>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</si>
  <si>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</si>
  <si>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</si>
  <si>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</si>
  <si>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</si>
  <si>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</si>
  <si>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</si>
  <si>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</si>
  <si>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</si>
  <si>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</si>
  <si>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</si>
  <si>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</si>
  <si>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</si>
  <si>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</si>
  <si>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</si>
  <si>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</si>
  <si>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</si>
  <si>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</si>
  <si>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</si>
  <si>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</si>
  <si>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</si>
  <si>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</si>
  <si>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</si>
  <si>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</si>
  <si>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</si>
  <si>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</si>
  <si>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</si>
  <si>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</si>
  <si>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</si>
  <si>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</si>
  <si>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</si>
  <si>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</si>
  <si>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</si>
  <si>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</si>
  <si>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</si>
  <si>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</si>
  <si>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</si>
  <si>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</si>
  <si>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</si>
  <si>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</si>
  <si>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</si>
  <si>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</si>
  <si>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</si>
  <si>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</si>
  <si>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</si>
  <si>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</si>
  <si>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</si>
  <si>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</si>
  <si>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</si>
  <si>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</si>
  <si>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</si>
  <si>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</si>
  <si>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</si>
  <si>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</si>
  <si>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</si>
  <si>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</si>
  <si>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</si>
  <si>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</si>
  <si>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</si>
  <si>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</si>
  <si>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</si>
  <si>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</si>
  <si>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</si>
  <si>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</si>
  <si>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</si>
  <si>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</si>
  <si>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</si>
  <si>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</si>
  <si>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</si>
  <si>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</si>
  <si>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</si>
  <si>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</si>
  <si>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</si>
  <si>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</si>
  <si>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</si>
  <si>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</si>
  <si>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</si>
  <si>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</si>
  <si>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</si>
  <si>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</si>
  <si>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</si>
  <si>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</si>
  <si>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</si>
  <si>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</si>
  <si>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</si>
  <si>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</si>
  <si>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</si>
  <si>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</si>
  <si>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</si>
  <si>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</si>
  <si>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</si>
  <si>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</si>
  <si>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</si>
  <si>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</si>
  <si>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</si>
  <si>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</si>
  <si>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</si>
  <si>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</si>
  <si>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</si>
  <si>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</si>
  <si>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</si>
  <si>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</si>
  <si>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</si>
  <si>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</si>
  <si>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</si>
  <si>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</si>
  <si>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</si>
  <si>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</si>
  <si>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</si>
  <si>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</si>
  <si>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</si>
  <si>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</si>
  <si>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</si>
  <si>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</si>
  <si>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</si>
  <si>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</si>
  <si>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</si>
  <si>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</si>
  <si>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</si>
  <si>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</si>
  <si>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</si>
  <si>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</si>
  <si>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</si>
  <si>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</si>
  <si>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</si>
  <si>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</si>
  <si>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</si>
  <si>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</si>
  <si>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</si>
  <si>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</si>
  <si>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</si>
  <si>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</si>
  <si>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</si>
  <si>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</si>
  <si>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</si>
  <si>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</si>
  <si>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</si>
  <si>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</si>
  <si>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</si>
  <si>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</si>
  <si>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</si>
  <si>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</si>
  <si>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</si>
  <si>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</si>
  <si>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</si>
  <si>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</si>
  <si>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</si>
  <si>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</si>
  <si>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</si>
  <si>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</si>
  <si>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</si>
  <si>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</si>
  <si>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</si>
  <si>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</si>
  <si>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</si>
  <si>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</si>
  <si>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</si>
  <si>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</si>
  <si>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</si>
  <si>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</si>
  <si>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</si>
  <si>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</si>
  <si>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</si>
  <si>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</si>
  <si>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</si>
  <si>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</si>
  <si>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</si>
  <si>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</si>
  <si>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</si>
  <si>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</si>
  <si>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</si>
  <si>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</si>
  <si>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</si>
  <si>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</si>
  <si>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</si>
  <si>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</si>
  <si>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</si>
  <si>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</si>
  <si>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</si>
  <si>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</si>
  <si>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</si>
  <si>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</si>
  <si>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</si>
  <si>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</si>
  <si>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</si>
  <si>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</si>
  <si>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</si>
  <si>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</si>
  <si>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</si>
  <si>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</si>
  <si>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</si>
  <si>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</si>
  <si>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</si>
  <si>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</si>
  <si>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</si>
  <si>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</si>
  <si>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</si>
  <si>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</si>
  <si>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</si>
  <si>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</si>
  <si>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</si>
  <si>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</si>
  <si>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</si>
  <si>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</si>
  <si>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</si>
  <si>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</si>
  <si>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</si>
  <si>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</si>
  <si>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</si>
  <si>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</si>
  <si>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</si>
  <si>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</si>
  <si>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</si>
  <si>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</si>
  <si>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</si>
  <si>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</si>
  <si>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</si>
  <si>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</si>
  <si>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</si>
  <si>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</si>
  <si>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</si>
  <si>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</si>
  <si>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</si>
  <si>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</si>
  <si>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</si>
  <si>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</si>
  <si>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</si>
  <si>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</si>
  <si>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</si>
  <si>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</si>
  <si>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</si>
  <si>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</si>
  <si>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</si>
  <si>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</si>
  <si>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</si>
  <si>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</si>
  <si>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</si>
  <si>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</si>
  <si>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</si>
  <si>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</si>
  <si>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</si>
  <si>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</si>
  <si>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</si>
  <si>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</si>
  <si>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</si>
  <si>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</si>
  <si>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</si>
  <si>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</si>
  <si>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</si>
  <si>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</si>
  <si>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</si>
  <si>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</si>
  <si>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</si>
  <si>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</si>
  <si>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</si>
  <si>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</si>
  <si>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</si>
  <si>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</si>
  <si>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</si>
  <si>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</si>
  <si>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</si>
  <si>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</si>
  <si>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</si>
  <si>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</si>
  <si>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</si>
  <si>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</si>
  <si>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</si>
  <si>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</si>
  <si>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</si>
  <si>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</si>
  <si>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</si>
  <si>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</si>
  <si>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</si>
  <si>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</si>
  <si>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</si>
  <si>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</si>
  <si>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</si>
  <si>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</si>
  <si>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</si>
  <si>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</si>
  <si>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</si>
  <si>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</si>
  <si>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</si>
  <si>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</si>
  <si>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</si>
  <si>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</si>
  <si>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</si>
  <si>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</si>
  <si>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</si>
  <si>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</si>
  <si>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</si>
  <si>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</si>
  <si>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</si>
  <si>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</si>
  <si>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</si>
  <si>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</si>
  <si>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</si>
  <si>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</si>
  <si>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</si>
  <si>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</si>
  <si>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</si>
  <si>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</si>
  <si>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</si>
  <si>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</si>
  <si>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</si>
  <si>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</si>
  <si>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</si>
  <si>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</si>
  <si>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</si>
  <si>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</si>
  <si>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</si>
  <si>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</si>
  <si>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</si>
  <si>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</si>
  <si>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</si>
  <si>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</si>
  <si>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</si>
  <si>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</si>
  <si>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</si>
  <si>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</si>
  <si>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</si>
  <si>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</si>
  <si>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</si>
  <si>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</si>
  <si>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</si>
  <si>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</si>
  <si>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</si>
  <si>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</si>
  <si>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</si>
  <si>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</si>
  <si>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</si>
  <si>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</si>
  <si>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</si>
  <si>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</si>
  <si>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</si>
  <si>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</si>
  <si>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</si>
  <si>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</si>
  <si>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</si>
  <si>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</si>
  <si>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</si>
  <si>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</si>
  <si>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</si>
  <si>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</si>
  <si>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</si>
  <si>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</si>
  <si>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</si>
  <si>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</si>
  <si>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</si>
  <si>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</si>
  <si>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</si>
  <si>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</si>
  <si>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</si>
  <si>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</si>
  <si>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</si>
  <si>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</si>
  <si>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</si>
  <si>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</si>
  <si>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</si>
  <si>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</si>
  <si>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</si>
  <si>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</si>
  <si>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</si>
  <si>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</si>
  <si>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</si>
  <si>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</si>
  <si>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</si>
  <si>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</si>
  <si>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</si>
  <si>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</si>
  <si>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</si>
  <si>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</si>
  <si>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</si>
  <si>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</si>
  <si>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</si>
  <si>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</si>
  <si>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</si>
  <si>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</si>
  <si>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</si>
  <si>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</si>
  <si>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</si>
  <si>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</si>
  <si>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</si>
  <si>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</si>
  <si>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</si>
  <si>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</si>
  <si>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</si>
  <si>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</si>
  <si>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</si>
  <si>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</si>
  <si>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</si>
  <si>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</si>
  <si>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</si>
  <si>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</si>
  <si>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</si>
  <si>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</si>
  <si>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</si>
  <si>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</si>
  <si>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</si>
  <si>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</si>
  <si>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</si>
  <si>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</si>
  <si>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</si>
  <si>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</si>
  <si>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</si>
  <si>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</si>
  <si>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</si>
  <si>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</si>
  <si>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</si>
  <si>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</si>
  <si>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</si>
  <si>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</si>
  <si>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</si>
  <si>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</si>
  <si>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</si>
  <si>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</si>
  <si>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</si>
  <si>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</si>
  <si>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</si>
  <si>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</si>
  <si>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</si>
  <si>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</si>
  <si>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</si>
  <si>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</si>
  <si>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</si>
  <si>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</si>
  <si>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</si>
  <si>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</si>
  <si>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</si>
  <si>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</si>
  <si>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</si>
  <si>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</si>
  <si>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</si>
  <si>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</si>
  <si>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</si>
  <si>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</si>
  <si>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</si>
  <si>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</si>
  <si>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</si>
  <si>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</si>
  <si>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</si>
  <si>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</si>
  <si>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</si>
  <si>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</si>
  <si>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</si>
  <si>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</si>
  <si>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</si>
  <si>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</si>
  <si>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</si>
  <si>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</si>
  <si>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</si>
  <si>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</si>
  <si>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</si>
  <si>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</si>
  <si>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</si>
  <si>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</si>
  <si>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</si>
  <si>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</si>
  <si>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</si>
  <si>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</si>
  <si>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</si>
  <si>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</si>
  <si>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</si>
  <si>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</si>
  <si>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</si>
  <si>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</si>
  <si>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</si>
  <si>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</si>
  <si>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</si>
  <si>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</si>
  <si>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</si>
  <si>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</si>
  <si>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</si>
  <si>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</si>
  <si>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</si>
  <si>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</si>
  <si>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</si>
  <si>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</si>
  <si>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</si>
  <si>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</si>
  <si>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</si>
  <si>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</si>
  <si>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</si>
  <si>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</si>
  <si>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</si>
  <si>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</si>
  <si>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</si>
  <si>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</si>
  <si>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</si>
  <si>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</si>
  <si>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</si>
  <si>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</si>
  <si>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</si>
  <si>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</si>
  <si>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</si>
  <si>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</si>
  <si>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</si>
  <si>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</si>
  <si>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</si>
  <si>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</si>
  <si>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</si>
  <si>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</si>
  <si>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</si>
  <si>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</si>
  <si>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</si>
  <si>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</si>
  <si>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</si>
  <si>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</si>
  <si>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</si>
  <si>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</si>
  <si>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</si>
  <si>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</si>
  <si>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</si>
  <si>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</si>
  <si>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</si>
  <si>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</si>
  <si>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</si>
  <si>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</si>
  <si>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</si>
  <si>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</si>
  <si>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</si>
  <si>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</si>
  <si>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</si>
  <si>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</si>
  <si>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</si>
  <si>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</si>
  <si>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</si>
  <si>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</si>
  <si>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</si>
  <si>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</si>
  <si>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</si>
  <si>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</si>
  <si>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</si>
  <si>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</si>
  <si>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</si>
  <si>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</si>
  <si>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</si>
  <si>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</si>
  <si>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</si>
  <si>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</si>
  <si>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</si>
  <si>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</si>
  <si>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</si>
  <si>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</si>
  <si>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</si>
  <si>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</si>
  <si>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</si>
  <si>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</si>
  <si>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</si>
  <si>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</si>
  <si>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</si>
  <si>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</si>
  <si>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</si>
  <si>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</si>
  <si>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</si>
  <si>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</si>
  <si>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</si>
  <si>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</si>
  <si>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</si>
  <si>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</si>
  <si>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</si>
  <si>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</si>
  <si>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</si>
  <si>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</si>
  <si>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</si>
  <si>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</si>
  <si>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</si>
  <si>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</si>
  <si>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</si>
  <si>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</si>
  <si>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</si>
  <si>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</si>
  <si>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</si>
  <si>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</si>
  <si>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</si>
  <si>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</si>
  <si>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</si>
  <si>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</si>
  <si>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</si>
  <si>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</si>
  <si>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</si>
  <si>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</si>
  <si>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</si>
  <si>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</si>
  <si>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</si>
  <si>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</si>
  <si>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</si>
  <si>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</si>
  <si>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</si>
  <si>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</si>
  <si>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</si>
  <si>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</si>
  <si>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</si>
  <si>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</si>
  <si>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</si>
  <si>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</si>
  <si>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</si>
  <si>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</si>
  <si>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</si>
  <si>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</si>
  <si>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</si>
  <si>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</si>
  <si>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</si>
  <si>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</si>
  <si>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</si>
  <si>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</si>
  <si>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</si>
  <si>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</si>
  <si>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</si>
  <si>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</si>
  <si>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</si>
  <si>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</si>
  <si>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</si>
  <si>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</si>
  <si>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</si>
  <si>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</si>
  <si>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</si>
  <si>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</si>
  <si>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</si>
  <si>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</si>
  <si>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</si>
  <si>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</si>
  <si>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</si>
  <si>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</si>
  <si>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</si>
  <si>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</si>
  <si>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</si>
  <si>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</si>
  <si>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</si>
  <si>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</si>
  <si>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</si>
  <si>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</si>
  <si>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</si>
  <si>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</si>
  <si>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</si>
  <si>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</si>
  <si>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</si>
  <si>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</si>
  <si>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</si>
  <si>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</si>
  <si>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</si>
  <si>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</si>
  <si>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</si>
  <si>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</si>
  <si>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</si>
  <si>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</si>
  <si>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</si>
  <si>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</si>
  <si>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</si>
  <si>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</si>
  <si>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</si>
  <si>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</si>
  <si>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</si>
  <si>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</si>
  <si>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</si>
  <si>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</si>
  <si>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</si>
  <si>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</si>
  <si>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</si>
  <si>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</si>
  <si>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</si>
  <si>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</si>
  <si>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</si>
  <si>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</si>
  <si>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</si>
  <si>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</si>
  <si>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</si>
  <si>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</si>
  <si>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</si>
  <si>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</si>
  <si>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</si>
  <si>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</si>
  <si>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</si>
  <si>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</si>
  <si>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</si>
  <si>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</si>
  <si>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</si>
  <si>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</si>
  <si>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</si>
  <si>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</si>
  <si>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</si>
  <si>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</si>
  <si>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</si>
  <si>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</si>
  <si>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</si>
  <si>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</si>
  <si>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</si>
  <si>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</si>
  <si>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</si>
  <si>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</si>
  <si>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</si>
  <si>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</si>
  <si>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</si>
  <si>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</si>
  <si>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</si>
  <si>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</si>
  <si>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</si>
  <si>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</si>
  <si>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</si>
  <si>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</si>
  <si>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</si>
  <si>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</si>
  <si>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</si>
  <si>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</si>
  <si>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</si>
  <si>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</si>
  <si>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</si>
  <si>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</si>
  <si>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</si>
  <si>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</si>
  <si>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</si>
  <si>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</si>
  <si>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</si>
  <si>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</si>
  <si>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</si>
  <si>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</si>
  <si>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</si>
  <si>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</si>
  <si>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</si>
  <si>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</si>
  <si>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</si>
  <si>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</si>
  <si>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</si>
  <si>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</si>
  <si>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</si>
  <si>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</si>
  <si>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</si>
  <si>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</si>
  <si>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</si>
  <si>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</si>
  <si>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</si>
  <si>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</si>
  <si>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</si>
  <si>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</si>
  <si>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</si>
  <si>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</si>
  <si>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</si>
  <si>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</si>
  <si>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</si>
  <si>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</si>
  <si>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</si>
  <si>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</si>
  <si>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</si>
  <si>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</si>
  <si>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</si>
  <si>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</si>
  <si>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</si>
  <si>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</si>
  <si>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</si>
  <si>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</si>
  <si>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</si>
  <si>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</si>
  <si>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</si>
  <si>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</si>
  <si>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</si>
  <si>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</si>
  <si>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</si>
  <si>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</si>
  <si>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</si>
  <si>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</si>
  <si>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</si>
  <si>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</si>
  <si>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</si>
  <si>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</si>
  <si>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</si>
  <si>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</si>
  <si>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</si>
  <si>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</si>
  <si>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</si>
  <si>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</si>
  <si>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</si>
  <si>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</si>
  <si>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</si>
  <si>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</si>
  <si>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</si>
  <si>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</si>
  <si>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</si>
  <si>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</si>
  <si>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</si>
  <si>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</si>
  <si>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</si>
  <si>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</si>
  <si>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</si>
  <si>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</si>
  <si>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</si>
  <si>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</si>
  <si>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</si>
  <si>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</si>
  <si>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</si>
  <si>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</si>
  <si>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</si>
  <si>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</si>
  <si>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</si>
  <si>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</si>
  <si>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</si>
  <si>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</si>
  <si>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</si>
  <si>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</si>
  <si>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</si>
  <si>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</si>
  <si>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</si>
  <si>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</si>
  <si>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</si>
  <si>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</si>
  <si>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</si>
  <si>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</si>
  <si>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</si>
  <si>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</si>
  <si>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</si>
  <si>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</si>
  <si>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</si>
  <si>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</si>
  <si>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</si>
  <si>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</si>
  <si>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</si>
  <si>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</si>
  <si>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</si>
  <si>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</si>
  <si>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</si>
  <si>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</si>
  <si>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</si>
  <si>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</si>
  <si>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</si>
  <si>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</si>
  <si>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</si>
  <si>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</si>
  <si>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</si>
  <si>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</si>
  <si>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</si>
  <si>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</si>
  <si>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</si>
  <si>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</si>
  <si>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</si>
  <si>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</si>
  <si>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</si>
  <si>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</si>
  <si>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</si>
  <si>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</si>
  <si>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</si>
  <si>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</si>
  <si>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</si>
  <si>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</si>
  <si>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</si>
  <si>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</si>
  <si>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</si>
  <si>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</si>
  <si>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</si>
  <si>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</si>
  <si>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</si>
  <si>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</si>
  <si>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</si>
  <si>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</si>
  <si>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</si>
  <si>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</si>
  <si>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</si>
  <si>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</si>
  <si>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</si>
  <si>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</si>
  <si>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</si>
  <si>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</si>
  <si>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</si>
  <si>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</si>
  <si>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</si>
  <si>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</si>
  <si>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</si>
  <si>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</si>
  <si>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</si>
  <si>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</si>
  <si>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</si>
  <si>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</si>
  <si>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</si>
  <si>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</si>
  <si>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</si>
  <si>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</si>
  <si>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</si>
  <si>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</si>
  <si>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</si>
  <si>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</si>
  <si>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</si>
  <si>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</si>
  <si>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</si>
  <si>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</si>
  <si>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</si>
  <si>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</si>
  <si>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</si>
  <si>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</si>
  <si>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</si>
  <si>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</si>
  <si>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</si>
  <si>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</si>
  <si>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</si>
  <si>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</si>
  <si>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</si>
  <si>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</si>
  <si>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</si>
  <si>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</si>
  <si>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</si>
  <si>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</si>
  <si>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</si>
  <si>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</si>
  <si>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</si>
  <si>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</si>
  <si>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</si>
  <si>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</si>
  <si>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</si>
  <si>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</si>
  <si>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</si>
  <si>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</si>
  <si>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</si>
  <si>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</si>
  <si>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</si>
  <si>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</si>
  <si>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</si>
  <si>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</si>
  <si>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</si>
  <si>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</si>
  <si>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</si>
  <si>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</si>
  <si>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</si>
  <si>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</si>
  <si>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</si>
  <si>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</si>
  <si>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</si>
  <si>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</si>
  <si>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</si>
  <si>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</si>
  <si>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</si>
  <si>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</si>
  <si>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</si>
  <si>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</si>
  <si>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</si>
  <si>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</si>
  <si>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</si>
  <si>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</si>
  <si>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</si>
  <si>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</si>
  <si>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</si>
  <si>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</si>
  <si>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</si>
  <si>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</si>
  <si>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</si>
  <si>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</si>
  <si>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</si>
  <si>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</si>
  <si>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</si>
  <si>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</si>
  <si>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</si>
  <si>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</si>
  <si>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</si>
  <si>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</si>
  <si>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</si>
  <si>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</si>
  <si>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</si>
  <si>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</si>
  <si>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</si>
  <si>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</si>
  <si>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</si>
  <si>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</si>
  <si>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</si>
  <si>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</si>
  <si>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</si>
  <si>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</si>
  <si>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</si>
  <si>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</si>
  <si>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</si>
  <si>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</si>
  <si>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</si>
  <si>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</si>
  <si>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</si>
  <si>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</si>
  <si>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</si>
  <si>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</si>
  <si>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</si>
  <si>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</si>
  <si>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</si>
  <si>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</si>
  <si>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</si>
  <si>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</si>
  <si>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</si>
  <si>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</si>
  <si>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</si>
  <si>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</si>
  <si>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</si>
  <si>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</si>
  <si>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</si>
  <si>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</si>
  <si>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</si>
  <si>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</si>
  <si>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</si>
  <si>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</si>
  <si>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</si>
  <si>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</si>
  <si>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</si>
  <si>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</si>
  <si>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</si>
  <si>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</si>
  <si>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</si>
  <si>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</si>
  <si>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</si>
  <si>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</si>
  <si>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</si>
  <si>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</si>
  <si>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</si>
  <si>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</si>
  <si>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</si>
  <si>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</si>
  <si>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</si>
  <si>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</si>
  <si>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</si>
  <si>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</si>
  <si>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</si>
  <si>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</si>
  <si>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</si>
  <si>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</si>
  <si>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</si>
  <si>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</si>
  <si>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</si>
  <si>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</si>
  <si>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</si>
  <si>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</si>
  <si>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</si>
  <si>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</si>
  <si>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</si>
  <si>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</si>
  <si>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</si>
  <si>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</si>
  <si>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</si>
  <si>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</si>
  <si>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</si>
  <si>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</si>
  <si>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</si>
  <si>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</si>
  <si>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</si>
  <si>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</si>
  <si>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</si>
  <si>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</si>
  <si>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</si>
  <si>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</si>
  <si>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</si>
  <si>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</si>
  <si>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</si>
  <si>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</si>
  <si>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</si>
  <si>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</si>
  <si>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</si>
  <si>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</si>
  <si>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</si>
  <si>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</si>
  <si>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</si>
  <si>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</si>
  <si>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</si>
  <si>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</si>
  <si>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</si>
  <si>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</si>
  <si>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</si>
  <si>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</si>
  <si>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</si>
  <si>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</si>
  <si>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</si>
  <si>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</si>
  <si>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</si>
  <si>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</si>
  <si>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</si>
  <si>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</si>
  <si>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</si>
  <si>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</si>
  <si>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</si>
  <si>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</si>
  <si>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</si>
  <si>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</si>
  <si>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</si>
  <si>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</si>
  <si>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</si>
  <si>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</si>
  <si>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</si>
  <si>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</si>
  <si>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</si>
  <si>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</si>
  <si>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</si>
  <si>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</si>
  <si>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</si>
  <si>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</si>
  <si>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</si>
  <si>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</si>
  <si>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</si>
  <si>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</si>
  <si>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</si>
  <si>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</si>
  <si>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</si>
  <si>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</si>
  <si>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</si>
  <si>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</si>
  <si>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</si>
  <si>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</si>
  <si>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</si>
  <si>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</si>
  <si>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</si>
  <si>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</si>
  <si>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</si>
  <si>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</si>
  <si>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</si>
  <si>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</si>
  <si>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</si>
  <si>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</si>
  <si>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</si>
  <si>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</si>
  <si>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</si>
  <si>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</si>
  <si>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</si>
  <si>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</si>
  <si>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</si>
  <si>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</si>
  <si>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</si>
  <si>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</si>
  <si>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</si>
  <si>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</si>
  <si>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</si>
  <si>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</si>
  <si>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</si>
  <si>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</si>
  <si>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</si>
  <si>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</si>
  <si>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</si>
  <si>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</si>
  <si>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</si>
  <si>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</si>
  <si>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</si>
  <si>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</si>
  <si>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</si>
  <si>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</si>
  <si>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</si>
  <si>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</si>
  <si>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</si>
  <si>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</si>
  <si>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</si>
  <si>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</si>
  <si>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</si>
  <si>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</si>
  <si>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</si>
  <si>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</si>
  <si>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</si>
  <si>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</si>
  <si>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</si>
  <si>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</si>
  <si>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</si>
  <si>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</si>
  <si>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</si>
  <si>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</si>
  <si>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</si>
  <si>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</si>
  <si>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</si>
  <si>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</si>
  <si>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</si>
  <si>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</si>
  <si>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</si>
  <si>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</si>
  <si>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</si>
  <si>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</si>
  <si>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</si>
  <si>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</si>
  <si>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</si>
  <si>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</si>
  <si>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</si>
  <si>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</si>
  <si>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</si>
  <si>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</si>
  <si>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</si>
  <si>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</si>
  <si>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</si>
  <si>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</si>
  <si>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</si>
  <si>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</si>
  <si>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</si>
  <si>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</si>
  <si>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</si>
  <si>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</si>
  <si>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</si>
  <si>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</si>
  <si>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</si>
  <si>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</si>
  <si>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</si>
  <si>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</si>
  <si>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</si>
  <si>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</si>
  <si>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</si>
  <si>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</si>
  <si>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</si>
  <si>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</si>
  <si>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</si>
  <si>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</si>
  <si>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</si>
  <si>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</si>
  <si>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</si>
  <si>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</si>
  <si>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</si>
  <si>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</si>
  <si>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</si>
  <si>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</si>
  <si>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</si>
  <si>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</si>
  <si>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</si>
  <si>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</si>
  <si>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</si>
  <si>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</si>
  <si>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</si>
  <si>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</si>
  <si>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</si>
  <si>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</si>
  <si>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</si>
  <si>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</si>
  <si>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</si>
  <si>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</si>
  <si>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</si>
  <si>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</si>
  <si>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</si>
  <si>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</si>
  <si>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</si>
  <si>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</si>
  <si>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</si>
  <si>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</si>
  <si>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</si>
  <si>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</si>
  <si>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</si>
  <si>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</si>
  <si>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</si>
  <si>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</si>
  <si>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</si>
  <si>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</si>
  <si>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</si>
  <si>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</si>
  <si>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</si>
  <si>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</si>
  <si>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</si>
  <si>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</si>
  <si>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</si>
  <si>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</si>
  <si>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</si>
  <si>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</si>
  <si>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</si>
  <si>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</si>
  <si>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</si>
  <si>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</si>
  <si>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</si>
  <si>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</si>
  <si>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</si>
  <si>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</si>
  <si>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</si>
  <si>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</si>
  <si>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</si>
  <si>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</si>
  <si>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</si>
  <si>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</si>
  <si>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</si>
  <si>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</si>
  <si>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</si>
  <si>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</si>
  <si>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</si>
  <si>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</si>
  <si>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</si>
  <si>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</si>
  <si>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</si>
  <si>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</si>
  <si>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</si>
  <si>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</si>
  <si>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</si>
  <si>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</si>
  <si>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</si>
  <si>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</si>
  <si>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</si>
  <si>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</si>
  <si>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</si>
  <si>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</si>
  <si>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</si>
  <si>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</si>
  <si>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</si>
  <si>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</si>
  <si>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</si>
  <si>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</si>
  <si>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</si>
  <si>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</si>
  <si>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</si>
  <si>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</si>
  <si>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</si>
  <si>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</si>
  <si>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</si>
  <si>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</si>
  <si>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</si>
  <si>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</si>
  <si>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</si>
  <si>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</si>
  <si>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</si>
  <si>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</si>
  <si>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</si>
  <si>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</si>
  <si>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</si>
  <si>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</si>
  <si>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</si>
  <si>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</si>
  <si>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</si>
  <si>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</si>
  <si>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</si>
  <si>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</si>
  <si>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</si>
  <si>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</si>
  <si>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</si>
  <si>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</si>
  <si>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</si>
  <si>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</si>
  <si>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</si>
  <si>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</si>
  <si>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</si>
  <si>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</si>
  <si>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</si>
  <si>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</si>
  <si>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</si>
  <si>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</si>
  <si>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</si>
  <si>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</si>
  <si>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</si>
  <si>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</si>
  <si>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</si>
  <si>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</si>
  <si>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</si>
  <si>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</si>
  <si>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</si>
  <si>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</si>
  <si>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</si>
  <si>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</si>
  <si>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</si>
  <si>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</si>
  <si>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</si>
  <si>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</si>
  <si>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</si>
  <si>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</si>
  <si>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</si>
  <si>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</si>
  <si>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</si>
  <si>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</si>
  <si>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</si>
  <si>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</si>
  <si>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</si>
  <si>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</si>
  <si>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</si>
  <si>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</si>
  <si>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</si>
  <si>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</si>
  <si>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</si>
  <si>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</si>
  <si>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</si>
  <si>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</si>
  <si>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</si>
  <si>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</si>
  <si>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</si>
  <si>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</si>
  <si>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</si>
  <si>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</si>
  <si>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</si>
  <si>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</si>
  <si>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</si>
  <si>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</si>
  <si>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</si>
  <si>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</si>
  <si>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</si>
  <si>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</si>
  <si>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</si>
  <si>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</si>
  <si>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</si>
  <si>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</si>
  <si>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</si>
  <si>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</si>
  <si>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</si>
  <si>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</si>
  <si>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</si>
  <si>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</si>
  <si>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</si>
  <si>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</si>
  <si>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</si>
  <si>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</si>
  <si>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</si>
  <si>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</si>
  <si>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</si>
  <si>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</si>
  <si>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</si>
  <si>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</si>
  <si>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</si>
  <si>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</si>
  <si>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</si>
  <si>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</si>
  <si>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</si>
  <si>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</si>
  <si>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</si>
  <si>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</si>
  <si>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</si>
  <si>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</si>
  <si>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</si>
  <si>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</si>
  <si>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</si>
  <si>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</si>
  <si>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</si>
  <si>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</si>
  <si>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</si>
  <si>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</si>
  <si>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</si>
  <si>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</si>
  <si>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</si>
  <si>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</si>
  <si>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</si>
  <si>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</si>
  <si>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</si>
  <si>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</si>
  <si>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</si>
  <si>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</si>
  <si>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</si>
  <si>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</si>
  <si>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</si>
  <si>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</si>
  <si>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</si>
  <si>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</si>
  <si>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</si>
  <si>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</si>
  <si>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</si>
  <si>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</si>
  <si>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</si>
  <si>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</si>
  <si>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</si>
  <si>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</si>
  <si>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</si>
  <si>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</si>
  <si>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</si>
  <si>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</si>
  <si>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</si>
  <si>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</si>
  <si>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</si>
  <si>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</si>
  <si>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</si>
  <si>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</si>
  <si>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</si>
  <si>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</si>
  <si>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</si>
  <si>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</si>
  <si>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</si>
  <si>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</si>
  <si>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</si>
  <si>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</si>
  <si>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</si>
  <si>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</si>
  <si>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</si>
  <si>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</si>
  <si>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</si>
  <si>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</si>
  <si>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</si>
  <si>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</si>
  <si>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</si>
  <si>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</si>
  <si>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</si>
  <si>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</si>
  <si>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</si>
  <si>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</si>
  <si>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</si>
  <si>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</si>
  <si>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</si>
  <si>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</si>
  <si>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</si>
  <si>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</si>
  <si>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</si>
  <si>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</si>
  <si>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</si>
  <si>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</si>
  <si>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</si>
  <si>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</si>
  <si>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</si>
  <si>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</si>
  <si>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</si>
  <si>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</si>
  <si>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</si>
  <si>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</si>
  <si>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</si>
  <si>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</si>
  <si>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</si>
  <si>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</si>
  <si>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</si>
  <si>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</si>
  <si>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</si>
  <si>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</si>
  <si>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</si>
  <si>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</si>
  <si>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</si>
  <si>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</si>
  <si>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</si>
  <si>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</si>
  <si>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</si>
  <si>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</si>
  <si>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</si>
  <si>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</si>
  <si>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</si>
  <si>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</si>
  <si>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</si>
  <si>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</si>
  <si>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</si>
  <si>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</si>
  <si>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</si>
  <si>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</si>
  <si>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</si>
  <si>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</si>
  <si>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</si>
  <si>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</si>
  <si>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</si>
  <si>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</si>
  <si>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</si>
  <si>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</si>
  <si>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</si>
  <si>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</si>
  <si>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</si>
  <si>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</si>
  <si>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</si>
  <si>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</si>
  <si>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</si>
  <si>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</si>
  <si>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</si>
  <si>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</si>
  <si>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</si>
  <si>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</si>
  <si>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</si>
  <si>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</si>
  <si>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</si>
  <si>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</si>
  <si>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</si>
  <si>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</si>
  <si>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</si>
  <si>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</si>
  <si>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</si>
  <si>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</si>
  <si>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</si>
  <si>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</si>
  <si>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</si>
  <si>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</si>
  <si>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</si>
  <si>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</si>
  <si>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</si>
  <si>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</si>
  <si>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</si>
  <si>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</si>
  <si>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</si>
  <si>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</si>
  <si>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</si>
  <si>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</si>
  <si>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</si>
  <si>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</si>
  <si>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</si>
  <si>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</si>
  <si>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</si>
  <si>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</si>
  <si>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</si>
  <si>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</si>
  <si>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</si>
  <si>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</si>
  <si>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</si>
  <si>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</si>
  <si>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</si>
  <si>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</si>
  <si>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</si>
  <si>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</si>
  <si>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</si>
  <si>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</si>
  <si>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</si>
  <si>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</si>
  <si>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</si>
  <si>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</si>
  <si>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</si>
  <si>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</si>
  <si>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</si>
  <si>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</si>
  <si>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</si>
  <si>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</si>
  <si>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</si>
  <si>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</si>
  <si>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</si>
  <si>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</si>
  <si>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</si>
  <si>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</si>
  <si>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</si>
  <si>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</si>
  <si>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</si>
  <si>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</si>
  <si>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</si>
  <si>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</si>
  <si>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</si>
  <si>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</si>
  <si>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</si>
  <si>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</si>
  <si>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</si>
  <si>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</si>
  <si>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</si>
  <si>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</si>
  <si>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</si>
  <si>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</si>
  <si>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</si>
  <si>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</si>
  <si>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</si>
  <si>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</si>
  <si>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</si>
  <si>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</si>
  <si>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</si>
  <si>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</si>
  <si>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</si>
  <si>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</si>
  <si>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</si>
  <si>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</si>
  <si>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</si>
  <si>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</si>
  <si>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</si>
  <si>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</si>
  <si>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</si>
  <si>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</si>
  <si>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</si>
  <si>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</si>
  <si>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</si>
  <si>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</si>
  <si>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</si>
  <si>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</si>
  <si>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</si>
  <si>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</si>
  <si>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</si>
  <si>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</si>
  <si>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</si>
  <si>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</si>
  <si>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</si>
  <si>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</si>
  <si>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</si>
  <si>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</si>
  <si>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</si>
  <si>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</si>
  <si>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</si>
  <si>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</si>
  <si>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</si>
  <si>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</si>
  <si>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</si>
  <si>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</si>
  <si>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</si>
  <si>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</si>
  <si>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</si>
  <si>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</si>
  <si>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</si>
  <si>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</si>
  <si>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</si>
  <si>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</si>
  <si>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</si>
  <si>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</si>
  <si>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</si>
  <si>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</si>
  <si>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</si>
  <si>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</si>
  <si>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</si>
  <si>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</si>
  <si>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</si>
  <si>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</si>
  <si>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</si>
  <si>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</si>
  <si>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</si>
  <si>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</si>
  <si>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</si>
  <si>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</si>
  <si>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</si>
  <si>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</si>
  <si>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</si>
  <si>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</si>
  <si>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</si>
  <si>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</si>
  <si>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</si>
  <si>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</si>
  <si>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</si>
  <si>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</si>
  <si>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</si>
  <si>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</si>
  <si>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</si>
  <si>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</si>
  <si>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</si>
  <si>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</si>
  <si>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</si>
  <si>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</si>
  <si>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</si>
  <si>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</si>
  <si>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</si>
  <si>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</si>
  <si>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</si>
  <si>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</si>
  <si>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</si>
  <si>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</si>
  <si>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</si>
  <si>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</si>
  <si>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</si>
  <si>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</si>
  <si>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</si>
  <si>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</si>
  <si>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</si>
  <si>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</si>
  <si>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</si>
  <si>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</si>
  <si>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</si>
  <si>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</si>
  <si>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</si>
  <si>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</si>
  <si>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</si>
  <si>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</si>
  <si>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</si>
  <si>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</si>
  <si>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</si>
  <si>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</si>
  <si>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</si>
  <si>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</si>
  <si>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</si>
  <si>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</si>
  <si>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</si>
  <si>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</si>
  <si>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</si>
  <si>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</si>
  <si>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</si>
  <si>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</si>
  <si>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</si>
  <si>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</si>
  <si>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</si>
  <si>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</si>
  <si>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</si>
  <si>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</si>
  <si>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</si>
  <si>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</si>
  <si>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</si>
  <si>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</si>
  <si>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</si>
  <si>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</si>
  <si>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</si>
  <si>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</si>
  <si>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</si>
  <si>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</si>
  <si>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</si>
  <si>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</si>
  <si>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</si>
  <si>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</si>
  <si>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</si>
  <si>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</si>
  <si>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</si>
  <si>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</si>
  <si>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</si>
  <si>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</si>
  <si>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</si>
  <si>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</si>
  <si>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</si>
  <si>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</si>
  <si>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</si>
  <si>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</si>
  <si>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</si>
  <si>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</si>
  <si>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</si>
  <si>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</si>
  <si>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</si>
  <si>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</si>
  <si>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</si>
  <si>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</si>
  <si>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</si>
  <si>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</si>
  <si>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</si>
  <si>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</si>
  <si>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</si>
  <si>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</si>
  <si>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</si>
  <si>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</si>
  <si>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</si>
  <si>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</si>
  <si>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</si>
  <si>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</si>
  <si>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</si>
  <si>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</si>
  <si>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</si>
  <si>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</si>
  <si>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</si>
  <si>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</si>
  <si>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</si>
  <si>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</si>
  <si>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</si>
  <si>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</si>
  <si>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</si>
  <si>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</si>
  <si>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</si>
  <si>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</si>
  <si>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</si>
  <si>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</si>
  <si>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</si>
  <si>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</si>
  <si>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</si>
  <si>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</si>
  <si>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</si>
  <si>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</si>
  <si>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</si>
  <si>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</si>
  <si>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</si>
  <si>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</si>
  <si>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</si>
  <si>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</si>
  <si>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</si>
  <si>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</si>
  <si>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</si>
  <si>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</si>
  <si>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</si>
  <si>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</si>
  <si>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</si>
  <si>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</si>
  <si>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</si>
  <si>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</si>
  <si>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</si>
  <si>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</si>
  <si>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</si>
  <si>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</si>
  <si>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</si>
  <si>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</si>
  <si>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</si>
  <si>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</si>
  <si>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</si>
  <si>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</si>
  <si>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</si>
  <si>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</si>
  <si>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</si>
  <si>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</si>
  <si>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</si>
  <si>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</si>
  <si>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</si>
  <si>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</si>
  <si>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</si>
  <si>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</si>
  <si>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</si>
  <si>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</si>
  <si>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</si>
  <si>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</si>
  <si>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</si>
  <si>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</si>
  <si>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</si>
  <si>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</si>
  <si>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</si>
  <si>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</si>
  <si>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</si>
  <si>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</si>
  <si>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</si>
  <si>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</si>
  <si>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</si>
  <si>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</si>
  <si>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</si>
  <si>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</si>
  <si>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</si>
  <si>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</si>
  <si>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</si>
  <si>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</si>
  <si>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</si>
  <si>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</si>
  <si>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</si>
  <si>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</si>
  <si>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</si>
  <si>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</si>
  <si>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</si>
  <si>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</si>
  <si>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</si>
  <si>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</si>
  <si>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</si>
  <si>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</si>
  <si>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69RS0021</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</si>
  <si>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</si>
  <si>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</si>
  <si>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</si>
  <si>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</si>
  <si>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</si>
  <si>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</si>
  <si>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</si>
  <si>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</si>
  <si>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</si>
  <si>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</si>
  <si>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</si>
  <si>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</si>
  <si>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</si>
  <si>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</si>
  <si>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</si>
  <si>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</si>
  <si>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</si>
  <si>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</si>
  <si>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</si>
  <si>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</si>
  <si>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</si>
  <si>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</si>
  <si>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</si>
  <si>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</si>
  <si>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</si>
  <si>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</si>
  <si>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</si>
  <si>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</si>
  <si>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</si>
  <si>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</si>
  <si>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</si>
  <si>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</si>
  <si>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</si>
  <si>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</si>
  <si>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</si>
  <si>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</si>
  <si>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</si>
  <si>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</si>
  <si>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</si>
  <si>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</si>
  <si>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</si>
  <si>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</si>
  <si>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</si>
  <si>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</si>
  <si>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</si>
  <si>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</si>
  <si>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</si>
  <si>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</si>
  <si>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</si>
  <si>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</si>
  <si>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</si>
  <si>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</si>
  <si>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</si>
  <si>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</si>
  <si>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</si>
  <si>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</si>
  <si>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</si>
  <si>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</si>
  <si>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</si>
  <si>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</si>
  <si>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</si>
  <si>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</si>
  <si>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</si>
  <si>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</si>
  <si>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</si>
  <si>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</si>
  <si>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</si>
  <si>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</si>
  <si>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</si>
  <si>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</si>
  <si>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</si>
  <si>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71RS0001</t>
  </si>
  <si>
    <t>Белевский районный суд</t>
  </si>
  <si>
    <t>71RS0003</t>
  </si>
  <si>
    <t>71RS0004</t>
  </si>
  <si>
    <t>Веневский районный суд</t>
  </si>
  <si>
    <t>71RS0005</t>
  </si>
  <si>
    <t>Донской городской суд</t>
  </si>
  <si>
    <t>71RS0007</t>
  </si>
  <si>
    <t>71RS0009</t>
  </si>
  <si>
    <t>Заокский районный суд</t>
  </si>
  <si>
    <t>71RS0010</t>
  </si>
  <si>
    <t>Кимовский городской суд</t>
  </si>
  <si>
    <t>71RS0012</t>
  </si>
  <si>
    <t>Киреевский районный суд</t>
  </si>
  <si>
    <t>71RS0013</t>
  </si>
  <si>
    <t>71RS0015</t>
  </si>
  <si>
    <t>71RS0016</t>
  </si>
  <si>
    <t>71RS0017</t>
  </si>
  <si>
    <t>71RS0018</t>
  </si>
  <si>
    <t>71RS0019</t>
  </si>
  <si>
    <t>71RS0021</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</si>
  <si>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</si>
  <si>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</si>
  <si>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</si>
  <si>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</si>
  <si>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</si>
  <si>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</si>
  <si>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</si>
  <si>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</si>
  <si>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</si>
  <si>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</si>
  <si>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</si>
  <si>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</si>
  <si>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</si>
  <si>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</si>
  <si>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</si>
  <si>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</si>
  <si>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</si>
  <si>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</si>
  <si>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</si>
  <si>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</si>
  <si>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</si>
  <si>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</si>
  <si>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</si>
  <si>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</si>
  <si>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</si>
  <si>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</si>
  <si>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</si>
  <si>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</si>
  <si>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</si>
  <si>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</si>
  <si>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</si>
  <si>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</si>
  <si>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</si>
  <si>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</si>
  <si>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</si>
  <si>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</si>
  <si>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</si>
  <si>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</si>
  <si>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</si>
  <si>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</si>
  <si>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</si>
  <si>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</si>
  <si>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</si>
  <si>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</si>
  <si>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</si>
  <si>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</si>
  <si>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</si>
  <si>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</si>
  <si>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</si>
  <si>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</si>
  <si>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</si>
  <si>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</si>
  <si>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</si>
  <si>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</si>
  <si>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</si>
  <si>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</si>
  <si>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</si>
  <si>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</si>
  <si>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</si>
  <si>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</si>
  <si>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</si>
  <si>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</si>
  <si>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</si>
  <si>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</si>
  <si>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</si>
  <si>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</si>
  <si>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</si>
  <si>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</si>
  <si>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</si>
  <si>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</si>
  <si>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</si>
  <si>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</si>
  <si>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</si>
  <si>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</si>
  <si>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</si>
  <si>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</si>
  <si>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</si>
  <si>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</si>
  <si>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</si>
  <si>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</si>
  <si>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</si>
  <si>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</si>
  <si>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</si>
  <si>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</si>
  <si>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</si>
  <si>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</si>
  <si>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</si>
  <si>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</si>
  <si>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</si>
  <si>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</si>
  <si>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</si>
  <si>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</si>
  <si>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</si>
  <si>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</si>
  <si>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</si>
  <si>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</si>
  <si>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</si>
  <si>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</si>
  <si>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</si>
  <si>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</si>
  <si>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</si>
  <si>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</si>
  <si>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</si>
  <si>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</si>
  <si>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</si>
  <si>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</si>
  <si>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</si>
  <si>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</si>
  <si>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</si>
  <si>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</si>
  <si>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</si>
  <si>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</si>
  <si>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</si>
  <si>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</si>
  <si>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</si>
  <si>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</si>
  <si>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</si>
  <si>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</si>
  <si>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</si>
  <si>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</si>
  <si>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</si>
  <si>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</si>
  <si>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</si>
  <si>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</si>
  <si>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</si>
  <si>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</si>
  <si>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</si>
  <si>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</si>
  <si>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</si>
  <si>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</si>
  <si>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</si>
  <si>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</si>
  <si>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</si>
  <si>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</si>
  <si>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</si>
  <si>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</si>
  <si>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</si>
  <si>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</si>
  <si>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</si>
  <si>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</si>
  <si>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</si>
  <si>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</si>
  <si>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</si>
  <si>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</si>
  <si>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</si>
  <si>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</si>
  <si>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</si>
  <si>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</si>
  <si>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</si>
  <si>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</si>
  <si>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</si>
  <si>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</si>
  <si>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</si>
  <si>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</si>
  <si>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</si>
  <si>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</si>
  <si>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</si>
  <si>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</si>
  <si>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</si>
  <si>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</si>
  <si>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</si>
  <si>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</si>
  <si>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</si>
  <si>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</si>
  <si>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</si>
  <si>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</si>
  <si>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</si>
  <si>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</si>
  <si>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</si>
  <si>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</si>
  <si>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</si>
  <si>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</si>
  <si>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</si>
  <si>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</si>
  <si>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</si>
  <si>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</si>
  <si>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</si>
  <si>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</si>
  <si>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</si>
  <si>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</si>
  <si>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</si>
  <si>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</si>
  <si>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</si>
  <si>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</si>
  <si>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</si>
  <si>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</si>
  <si>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</si>
  <si>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</si>
  <si>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</si>
  <si>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</si>
  <si>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</si>
  <si>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</si>
  <si>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</si>
  <si>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</si>
  <si>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</si>
  <si>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</si>
  <si>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</si>
  <si>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</si>
  <si>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</si>
  <si>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</si>
  <si>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</si>
  <si>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</si>
  <si>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</si>
  <si>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</si>
  <si>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</si>
  <si>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</si>
  <si>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</si>
  <si>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</si>
  <si>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</si>
  <si>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</si>
  <si>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</si>
  <si>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</si>
  <si>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</si>
  <si>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</si>
  <si>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</si>
  <si>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</si>
  <si>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</si>
  <si>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</si>
  <si>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</si>
  <si>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</si>
  <si>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</si>
  <si>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</si>
  <si>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</si>
  <si>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</si>
  <si>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</si>
  <si>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</si>
  <si>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</si>
  <si>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</si>
  <si>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</si>
  <si>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</si>
  <si>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</si>
  <si>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</si>
  <si>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</si>
  <si>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</si>
  <si>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</si>
  <si>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</si>
  <si>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</si>
  <si>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</si>
  <si>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</si>
  <si>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</si>
  <si>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</si>
  <si>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</si>
  <si>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</si>
  <si>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</si>
  <si>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</si>
  <si>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</si>
  <si>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</si>
  <si>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</si>
  <si>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</si>
  <si>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</si>
  <si>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</si>
  <si>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</si>
  <si>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</si>
  <si>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</si>
  <si>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</si>
  <si>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</si>
  <si>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</si>
  <si>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</si>
  <si>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</si>
  <si>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</si>
  <si>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</si>
  <si>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</si>
  <si>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</si>
  <si>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</si>
  <si>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</si>
  <si>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</si>
  <si>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</si>
  <si>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</si>
  <si>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</si>
  <si>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</si>
  <si>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</si>
  <si>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</si>
  <si>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</si>
  <si>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</si>
  <si>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</si>
  <si>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</si>
  <si>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</si>
  <si>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</si>
  <si>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</si>
  <si>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</si>
  <si>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</si>
  <si>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</si>
  <si>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</si>
  <si>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</si>
  <si>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</si>
  <si>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</si>
  <si>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</si>
  <si>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</si>
  <si>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</si>
  <si>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</si>
  <si>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</si>
  <si>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</si>
  <si>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</si>
  <si>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</si>
  <si>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</si>
  <si>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</si>
  <si>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</si>
  <si>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</si>
  <si>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</si>
  <si>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</si>
  <si>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</si>
  <si>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</si>
  <si>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</si>
  <si>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</si>
  <si>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</si>
  <si>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</si>
  <si>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</si>
  <si>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</si>
  <si>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</si>
  <si>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</si>
  <si>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</si>
  <si>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</si>
  <si>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</si>
  <si>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</si>
  <si>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</si>
  <si>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</si>
  <si>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</si>
  <si>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</si>
  <si>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</si>
  <si>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</si>
  <si>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</si>
  <si>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</si>
  <si>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</si>
  <si>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</si>
  <si>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</si>
  <si>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</si>
  <si>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</si>
  <si>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</si>
  <si>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</si>
  <si>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</si>
  <si>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</si>
  <si>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</si>
  <si>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</si>
  <si>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</si>
  <si>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</si>
  <si>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</si>
  <si>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</si>
  <si>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</si>
  <si>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</si>
  <si>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</si>
  <si>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</si>
  <si>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</si>
  <si>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</si>
  <si>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</si>
  <si>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</si>
  <si>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</si>
  <si>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</si>
  <si>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</si>
  <si>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</si>
  <si>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</si>
  <si>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</si>
  <si>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</si>
  <si>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</si>
  <si>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</si>
  <si>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</si>
  <si>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</si>
  <si>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</si>
  <si>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</si>
  <si>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</si>
  <si>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</si>
  <si>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</si>
  <si>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</si>
  <si>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</si>
  <si>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</si>
  <si>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</si>
  <si>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</si>
  <si>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</si>
  <si>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</si>
  <si>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</si>
  <si>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</si>
  <si>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</si>
  <si>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</si>
  <si>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</si>
  <si>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</si>
  <si>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</si>
  <si>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</si>
  <si>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</si>
  <si>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</si>
  <si>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</si>
  <si>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</si>
  <si>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</si>
  <si>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</si>
  <si>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</si>
  <si>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</si>
  <si>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</si>
  <si>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</si>
  <si>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</si>
  <si>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</si>
  <si>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</si>
  <si>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</si>
  <si>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</si>
  <si>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</si>
  <si>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</si>
  <si>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</si>
  <si>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</si>
  <si>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</si>
  <si>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</si>
  <si>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</si>
  <si>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</si>
  <si>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</si>
  <si>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</si>
  <si>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</si>
  <si>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</si>
  <si>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</si>
  <si>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</si>
  <si>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</si>
  <si>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</si>
  <si>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</si>
  <si>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</si>
  <si>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</si>
  <si>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</si>
  <si>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</si>
  <si>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</si>
  <si>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</si>
  <si>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</si>
  <si>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</si>
  <si>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</si>
  <si>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</si>
  <si>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</si>
  <si>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</si>
  <si>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</si>
  <si>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</si>
  <si>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</si>
  <si>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</si>
  <si>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</si>
  <si>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</si>
  <si>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</si>
  <si>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</si>
  <si>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</si>
  <si>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</si>
  <si>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</si>
  <si>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</si>
  <si>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</si>
  <si>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</si>
  <si>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</si>
  <si>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</si>
  <si>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</si>
  <si>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</si>
  <si>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</si>
  <si>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</si>
  <si>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</si>
  <si>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</si>
  <si>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</si>
  <si>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</si>
  <si>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</si>
  <si>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</si>
  <si>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</si>
  <si>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</si>
  <si>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</si>
  <si>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</si>
  <si>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</si>
  <si>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</si>
  <si>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</si>
  <si>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</si>
  <si>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</si>
  <si>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</si>
  <si>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</si>
  <si>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</si>
  <si>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</si>
  <si>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</si>
  <si>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</si>
  <si>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</si>
  <si>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</si>
  <si>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</si>
  <si>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</si>
  <si>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</si>
  <si>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</si>
  <si>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</si>
  <si>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</si>
  <si>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</si>
  <si>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</si>
  <si>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</si>
  <si>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</si>
  <si>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</si>
  <si>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</si>
  <si>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</si>
  <si>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</si>
  <si>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</si>
  <si>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</si>
  <si>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</si>
  <si>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</si>
  <si>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</si>
  <si>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</si>
  <si>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</si>
  <si>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</si>
  <si>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</si>
  <si>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</si>
  <si>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r>
      <rPr>
        <b/>
        <vertAlign val="superscript"/>
        <sz val="22"/>
        <rFont val="Times New Roman"/>
        <family val="1"/>
        <charset val="204"/>
      </rPr>
      <t>3</t>
    </r>
    <r>
      <rPr>
        <b/>
        <sz val="22"/>
        <rFont val="Times New Roman"/>
        <family val="1"/>
        <charset val="204"/>
      </rPr>
      <t xml:space="preserve"> Служба упразднена с 21.12.2016  Указом Президента РФ от 05.04.2016 N 156 "О совершенствовании государственного управления в сфере контроля за оборотом наркотических средств, психотропных веществ и их прекурсоров и в сфере миграции"</t>
    </r>
  </si>
  <si>
    <r>
      <t xml:space="preserve">2 </t>
    </r>
    <r>
      <rPr>
        <b/>
        <sz val="22"/>
        <rFont val="Times New Roman"/>
        <family val="1"/>
        <charset val="204"/>
      </rPr>
      <t>Показатель 4.24 СК на подсудимого равен 1 "связано с террористической деятельностью"</t>
    </r>
  </si>
  <si>
    <r>
      <t xml:space="preserve">3 </t>
    </r>
    <r>
      <rPr>
        <b/>
        <sz val="22"/>
        <rFont val="Times New Roman"/>
        <family val="1"/>
        <charset val="204"/>
      </rPr>
      <t xml:space="preserve">Показатель 4.24 СК на подсудимого равен 0 "не связано с террористической деятельностью". Перечень Генеральной прокуратуры РФ № 20 "Преступления экстремистской направленности" (пункт 1)  </t>
    </r>
  </si>
  <si>
    <r>
      <rPr>
        <b/>
        <vertAlign val="superscript"/>
        <sz val="22"/>
        <rFont val="Times New Roman"/>
        <family val="1"/>
        <charset val="204"/>
      </rPr>
      <t>13</t>
    </r>
    <r>
      <rPr>
        <b/>
        <sz val="22"/>
        <rFont val="Times New Roman"/>
        <family val="1"/>
        <charset val="204"/>
      </rPr>
      <t xml:space="preserve"> В графе учитывается число дел, которые учтены по основной квалификации по иным статьям  УК РФ .</t>
    </r>
  </si>
  <si>
    <r>
      <rPr>
        <b/>
        <vertAlign val="superscript"/>
        <sz val="22"/>
        <rFont val="Times New Roman"/>
        <family val="1"/>
        <charset val="204"/>
      </rPr>
      <t>15</t>
    </r>
    <r>
      <rPr>
        <b/>
        <sz val="22"/>
        <rFont val="Times New Roman"/>
        <family val="1"/>
        <charset val="204"/>
      </rPr>
      <t xml:space="preserve"> Пункт № 2.1 № 20- дата совершения преступления позже или равна  06.08.2019. </t>
    </r>
  </si>
  <si>
    <r>
      <t>ст. 119 ч.2</t>
    </r>
    <r>
      <rPr>
        <b/>
        <vertAlign val="superscript"/>
        <sz val="28"/>
        <rFont val="Times New Roman"/>
        <family val="1"/>
        <charset val="204"/>
      </rPr>
      <t>15</t>
    </r>
  </si>
  <si>
    <t>ст. 317</t>
  </si>
  <si>
    <t>ст. 318</t>
  </si>
  <si>
    <r>
      <t xml:space="preserve">ст. 119 ч.2 </t>
    </r>
    <r>
      <rPr>
        <b/>
        <vertAlign val="superscript"/>
        <sz val="28"/>
        <rFont val="Times New Roman"/>
        <family val="1"/>
        <charset val="204"/>
      </rPr>
      <t>14</t>
    </r>
  </si>
  <si>
    <t>Ф.S06r разд.1 стл.17 стр.91=0</t>
  </si>
  <si>
    <t>Ф.S06r разд.1 стл.14 стр.90=0</t>
  </si>
  <si>
    <t>Ф.S06r разд.1 стл.14 стр.91=0</t>
  </si>
  <si>
    <t>Ф.S06r разд.1 стл.12 стр.90=0</t>
  </si>
  <si>
    <t>Ф.S06r разд.1 стл.12 стр.91=0</t>
  </si>
  <si>
    <t>Ф.S06r разд.1 сумма стл.1-2 стр.90=0</t>
  </si>
  <si>
    <t>Ф.S06r разд.1 сумма стл.1-2 стр.91=0</t>
  </si>
  <si>
    <r>
      <rPr>
        <b/>
        <vertAlign val="superscript"/>
        <sz val="22"/>
        <rFont val="Times New Roman"/>
        <family val="1"/>
        <charset val="204"/>
      </rPr>
      <t>12</t>
    </r>
    <r>
      <rPr>
        <b/>
        <sz val="22"/>
        <rFont val="Times New Roman"/>
        <family val="1"/>
        <charset val="204"/>
      </rPr>
      <t xml:space="preserve"> В графе учитывается число лиц,которые учтены по основной квалификации по иным статьям УК РФ. </t>
    </r>
  </si>
  <si>
    <r>
      <rPr>
        <b/>
        <vertAlign val="superscript"/>
        <sz val="22"/>
        <rFont val="Times New Roman"/>
        <family val="1"/>
        <charset val="204"/>
      </rPr>
      <t>6</t>
    </r>
    <r>
      <rPr>
        <b/>
        <sz val="22"/>
        <rFont val="Times New Roman"/>
        <family val="1"/>
        <charset val="204"/>
      </rPr>
      <t>Пункт № 1.1 П. № 22 - дата совершения преступления позже или равна 29.10.2010</t>
    </r>
  </si>
  <si>
    <r>
      <rPr>
        <b/>
        <vertAlign val="superscript"/>
        <sz val="22"/>
        <rFont val="Times New Roman"/>
        <family val="1"/>
        <charset val="204"/>
      </rPr>
      <t>8</t>
    </r>
    <r>
      <rPr>
        <b/>
        <sz val="22"/>
        <rFont val="Times New Roman"/>
        <family val="1"/>
        <charset val="204"/>
      </rPr>
      <t xml:space="preserve"> Пункт № 2.1  П. № 20 - дата совершения преступления раньше 12.08.2007 </t>
    </r>
  </si>
  <si>
    <r>
      <rPr>
        <b/>
        <vertAlign val="superscript"/>
        <sz val="22"/>
        <rFont val="Times New Roman"/>
        <family val="1"/>
        <charset val="204"/>
      </rPr>
      <t>9</t>
    </r>
    <r>
      <rPr>
        <b/>
        <sz val="22"/>
        <rFont val="Times New Roman"/>
        <family val="1"/>
        <charset val="204"/>
      </rPr>
      <t xml:space="preserve"> Пункт № 2.1  П. № 20 - дата совершения преступления раньше 01.06.2007 </t>
    </r>
  </si>
  <si>
    <r>
      <rPr>
        <b/>
        <vertAlign val="superscript"/>
        <sz val="22"/>
        <rFont val="Times New Roman"/>
        <family val="1"/>
        <charset val="204"/>
      </rPr>
      <t>10</t>
    </r>
    <r>
      <rPr>
        <b/>
        <sz val="22"/>
        <rFont val="Times New Roman"/>
        <family val="1"/>
        <charset val="204"/>
      </rPr>
      <t xml:space="preserve"> Пункт № 1.1, 2.1 П. № 20 - дата совершения преступления позже или равна 12.08.2007 </t>
    </r>
  </si>
  <si>
    <r>
      <rPr>
        <b/>
        <vertAlign val="superscript"/>
        <sz val="22"/>
        <rFont val="Times New Roman"/>
        <family val="1"/>
        <charset val="204"/>
      </rPr>
      <t>11</t>
    </r>
    <r>
      <rPr>
        <b/>
        <sz val="22"/>
        <rFont val="Times New Roman"/>
        <family val="1"/>
        <charset val="204"/>
      </rPr>
      <t xml:space="preserve"> Пункт №1.1 № 20- дата совершения преступления раньше 15.07.2016</t>
    </r>
  </si>
  <si>
    <t>Ф.S06r разд.1 стл.8 стр.96&gt;=Ф.S06r разд.1 стл.9 стр.96</t>
  </si>
  <si>
    <t>Ф.S06r разд.1 стл.8 стр.97&gt;=Ф.S06r разд.1 стл.9 стр.97</t>
  </si>
  <si>
    <t>Ф.S06r разд.1 стл.8 стр.98&gt;=Ф.S06r разд.1 стл.9 стр.98</t>
  </si>
  <si>
    <t>Ф.S06r разд.1 стл.11 стр.96&gt;=Ф.S06r разд.1 стл.12 стр.96</t>
  </si>
  <si>
    <t>Ф.S06r разд.1 стл.11 стр.97&gt;=Ф.S06r разд.1 стл.12 стр.97</t>
  </si>
  <si>
    <t>Ф.S06r разд.1 стл.11 стр.98&gt;=Ф.S06r разд.1 стл.12 стр.98</t>
  </si>
  <si>
    <t>Ф.S06r разд.1 стл.16 стр.1=Ф.S06r разд.1 сумма стл.19-27 стр.1</t>
  </si>
  <si>
    <t>(r,g,w,s,v) S06 разд. 1 графа 16 д.б. равна сумме граф 19-27</t>
  </si>
  <si>
    <t>Ф.S06r разд.1 стл.16 стр.10=Ф.S06r разд.1 сумма стл.19-27 стр.10</t>
  </si>
  <si>
    <t>Ф.S06r разд.1 стл.16 стр.11=Ф.S06r разд.1 сумма стл.19-27 стр.11</t>
  </si>
  <si>
    <t>Ф.S06r разд.1 стл.16 стр.12=Ф.S06r разд.1 сумма стл.19-27 стр.12</t>
  </si>
  <si>
    <t>Ф.S06r разд.1 стл.16 стр.13=Ф.S06r разд.1 сумма стл.19-27 стр.13</t>
  </si>
  <si>
    <t>Ф.S06r разд.1 стл.16 стр.14=Ф.S06r разд.1 сумма стл.19-27 стр.14</t>
  </si>
  <si>
    <t>Ф.S06r разд.1 стл.16 стр.15=Ф.S06r разд.1 сумма стл.19-27 стр.15</t>
  </si>
  <si>
    <t>Ф.S06r разд.1 стл.16 стр.16=Ф.S06r разд.1 сумма стл.19-27 стр.16</t>
  </si>
  <si>
    <t>Ф.S06r разд.1 стл.16 стр.17=Ф.S06r разд.1 сумма стл.19-27 стр.17</t>
  </si>
  <si>
    <t>Ф.S06r разд.1 стл.16 стр.18=Ф.S06r разд.1 сумма стл.19-27 стр.18</t>
  </si>
  <si>
    <t>Ф.S06r разд.1 стл.16 стр.19=Ф.S06r разд.1 сумма стл.19-27 стр.19</t>
  </si>
  <si>
    <t>Ф.S06r разд.1 стл.16 стр.2=Ф.S06r разд.1 сумма стл.19-27 стр.2</t>
  </si>
  <si>
    <t>Ф.S06r разд.1 стл.16 стр.20=Ф.S06r разд.1 сумма стл.19-27 стр.20</t>
  </si>
  <si>
    <t>Ф.S06r разд.1 стл.16 стр.21=Ф.S06r разд.1 сумма стл.19-27 стр.21</t>
  </si>
  <si>
    <t>Ф.S06r разд.1 стл.16 стр.22=Ф.S06r разд.1 сумма стл.19-27 стр.22</t>
  </si>
  <si>
    <t>Ф.S06r разд.1 стл.16 стр.23=Ф.S06r разд.1 сумма стл.19-27 стр.23</t>
  </si>
  <si>
    <t>Ф.S06r разд.1 стл.16 стр.24=Ф.S06r разд.1 сумма стл.19-27 стр.24</t>
  </si>
  <si>
    <t>Ф.S06r разд.1 стл.16 стр.25=Ф.S06r разд.1 сумма стл.19-27 стр.25</t>
  </si>
  <si>
    <t>Ф.S06r разд.1 стл.16 стр.26=Ф.S06r разд.1 сумма стл.19-27 стр.26</t>
  </si>
  <si>
    <t>Ф.S06r разд.1 стл.16 стр.27=Ф.S06r разд.1 сумма стл.19-27 стр.27</t>
  </si>
  <si>
    <t>Ф.S06r разд.1 стл.16 стр.28=Ф.S06r разд.1 сумма стл.19-27 стр.28</t>
  </si>
  <si>
    <t>Ф.S06r разд.1 стл.16 стр.29=Ф.S06r разд.1 сумма стл.19-27 стр.29</t>
  </si>
  <si>
    <t>Ф.S06r разд.1 стл.16 стр.3=Ф.S06r разд.1 сумма стл.19-27 стр.3</t>
  </si>
  <si>
    <t>Ф.S06r разд.1 стл.16 стр.30=Ф.S06r разд.1 сумма стл.19-27 стр.30</t>
  </si>
  <si>
    <t>Ф.S06r разд.1 стл.16 стр.31=Ф.S06r разд.1 сумма стл.19-27 стр.31</t>
  </si>
  <si>
    <t>Ф.S06r разд.1 стл.16 стр.32=Ф.S06r разд.1 сумма стл.19-27 стр.32</t>
  </si>
  <si>
    <t>Ф.S06r разд.1 стл.16 стр.33=Ф.S06r разд.1 сумма стл.19-27 стр.33</t>
  </si>
  <si>
    <t>Ф.S06r разд.1 стл.16 стр.34=Ф.S06r разд.1 сумма стл.19-27 стр.34</t>
  </si>
  <si>
    <t>Ф.S06r разд.1 стл.16 стр.35=Ф.S06r разд.1 сумма стл.19-27 стр.35</t>
  </si>
  <si>
    <t>Ф.S06r разд.1 стл.16 стр.36=Ф.S06r разд.1 сумма стл.19-27 стр.36</t>
  </si>
  <si>
    <t>Ф.S06r разд.1 стл.16 стр.37=Ф.S06r разд.1 сумма стл.19-27 стр.37</t>
  </si>
  <si>
    <t>Ф.S06r разд.1 стл.16 стр.38=Ф.S06r разд.1 сумма стл.19-27 стр.38</t>
  </si>
  <si>
    <t>Ф.S06r разд.1 стл.16 стр.39=Ф.S06r разд.1 сумма стл.19-27 стр.39</t>
  </si>
  <si>
    <t>Ф.S06r разд.1 стл.16 стр.4=Ф.S06r разд.1 сумма стл.19-27 стр.4</t>
  </si>
  <si>
    <t>Ф.S06r разд.1 стл.16 стр.40=Ф.S06r разд.1 сумма стл.19-27 стр.40</t>
  </si>
  <si>
    <t>Ф.S06r разд.1 стл.16 стр.41=Ф.S06r разд.1 сумма стл.19-27 стр.41</t>
  </si>
  <si>
    <t>Ф.S06r разд.1 стл.16 стр.42=Ф.S06r разд.1 сумма стл.19-27 стр.42</t>
  </si>
  <si>
    <t>Ф.S06r разд.1 стл.16 стр.43=Ф.S06r разд.1 сумма стл.19-27 стр.43</t>
  </si>
  <si>
    <t>Ф.S06r разд.1 стл.16 стр.44=Ф.S06r разд.1 сумма стл.19-27 стр.44</t>
  </si>
  <si>
    <t>Ф.S06r разд.1 стл.16 стр.45=Ф.S06r разд.1 сумма стл.19-27 стр.45</t>
  </si>
  <si>
    <t>Ф.S06r разд.1 стл.16 стр.46=Ф.S06r разд.1 сумма стл.19-27 стр.46</t>
  </si>
  <si>
    <t>Ф.S06r разд.1 стл.16 стр.47=Ф.S06r разд.1 сумма стл.19-27 стр.47</t>
  </si>
  <si>
    <t>Ф.S06r разд.1 стл.16 стр.48=Ф.S06r разд.1 сумма стл.19-27 стр.48</t>
  </si>
  <si>
    <t>Ф.S06r разд.1 стл.16 стр.49=Ф.S06r разд.1 сумма стл.19-27 стр.49</t>
  </si>
  <si>
    <t>Ф.S06r разд.1 стл.16 стр.5=Ф.S06r разд.1 сумма стл.19-27 стр.5</t>
  </si>
  <si>
    <t>Ф.S06r разд.1 стл.16 стр.50=Ф.S06r разд.1 сумма стл.19-27 стр.50</t>
  </si>
  <si>
    <t>Ф.S06r разд.1 стл.16 стр.51=Ф.S06r разд.1 сумма стл.19-27 стр.51</t>
  </si>
  <si>
    <t>Ф.S06r разд.1 стл.16 стр.52=Ф.S06r разд.1 сумма стл.19-27 стр.52</t>
  </si>
  <si>
    <t>Ф.S06r разд.1 стл.16 стр.53=Ф.S06r разд.1 сумма стл.19-27 стр.53</t>
  </si>
  <si>
    <t>Ф.S06r разд.1 стл.16 стр.54=Ф.S06r разд.1 сумма стл.19-27 стр.54</t>
  </si>
  <si>
    <t>Ф.S06r разд.1 стл.16 стр.55=Ф.S06r разд.1 сумма стл.19-27 стр.55</t>
  </si>
  <si>
    <t>Ф.S06r разд.1 стл.16 стр.56=Ф.S06r разд.1 сумма стл.19-27 стр.56</t>
  </si>
  <si>
    <t>Ф.S06r разд.1 стл.16 стр.57=Ф.S06r разд.1 сумма стл.19-27 стр.57</t>
  </si>
  <si>
    <t>Ф.S06r разд.1 стл.16 стр.58=Ф.S06r разд.1 сумма стл.19-27 стр.58</t>
  </si>
  <si>
    <t>Ф.S06r разд.1 стл.16 стр.59=Ф.S06r разд.1 сумма стл.19-27 стр.59</t>
  </si>
  <si>
    <t>Ф.S06r разд.1 стл.16 стр.6=Ф.S06r разд.1 сумма стл.19-27 стр.6</t>
  </si>
  <si>
    <t>Ф.S06r разд.1 стл.16 стр.60=Ф.S06r разд.1 сумма стл.19-27 стр.60</t>
  </si>
  <si>
    <t>Ф.S06r разд.1 стл.16 стр.61=Ф.S06r разд.1 сумма стл.19-27 стр.61</t>
  </si>
  <si>
    <t>Ф.S06r разд.1 стл.16 стр.62=Ф.S06r разд.1 сумма стл.19-27 стр.62</t>
  </si>
  <si>
    <t>Ф.S06r разд.1 стл.16 стр.63=Ф.S06r разд.1 сумма стл.19-27 стр.63</t>
  </si>
  <si>
    <t>Ф.S06r разд.1 стл.16 стр.64=Ф.S06r разд.1 сумма стл.19-27 стр.64</t>
  </si>
  <si>
    <t>Ф.S06r разд.1 стл.16 стр.65=Ф.S06r разд.1 сумма стл.19-27 стр.65</t>
  </si>
  <si>
    <t>Ф.S06r разд.1 стл.16 стр.66=Ф.S06r разд.1 сумма стл.19-27 стр.66</t>
  </si>
  <si>
    <t>Ф.S06r разд.1 стл.16 стр.67=Ф.S06r разд.1 сумма стл.19-27 стр.67</t>
  </si>
  <si>
    <t>Ф.S06r разд.1 стл.16 стр.68=Ф.S06r разд.1 сумма стл.19-27 стр.68</t>
  </si>
  <si>
    <t>Ф.S06r разд.1 стл.16 стр.69=Ф.S06r разд.1 сумма стл.19-27 стр.69</t>
  </si>
  <si>
    <t>Ф.S06r разд.1 стл.16 стр.7=Ф.S06r разд.1 сумма стл.19-27 стр.7</t>
  </si>
  <si>
    <t>Ф.S06r разд.1 стл.16 стр.70=Ф.S06r разд.1 сумма стл.19-27 стр.70</t>
  </si>
  <si>
    <t>Ф.S06r разд.1 стл.16 стр.71=Ф.S06r разд.1 сумма стл.19-27 стр.71</t>
  </si>
  <si>
    <t>Ф.S06r разд.1 стл.16 стр.72=Ф.S06r разд.1 сумма стл.19-27 стр.72</t>
  </si>
  <si>
    <t>Ф.S06r разд.1 стл.16 стр.73=Ф.S06r разд.1 сумма стл.19-27 стр.73</t>
  </si>
  <si>
    <t>Ф.S06r разд.1 стл.16 стр.74=Ф.S06r разд.1 сумма стл.19-27 стр.74</t>
  </si>
  <si>
    <t>Ф.S06r разд.1 стл.16 стр.75=Ф.S06r разд.1 сумма стл.19-27 стр.75</t>
  </si>
  <si>
    <t>Ф.S06r разд.1 стл.16 стр.76=Ф.S06r разд.1 сумма стл.19-27 стр.76</t>
  </si>
  <si>
    <t>Ф.S06r разд.1 стл.16 стр.77=Ф.S06r разд.1 сумма стл.19-27 стр.77</t>
  </si>
  <si>
    <t>Ф.S06r разд.1 стл.16 стр.78=Ф.S06r разд.1 сумма стл.19-27 стр.78</t>
  </si>
  <si>
    <t>Ф.S06r разд.1 стл.16 стр.79=Ф.S06r разд.1 сумма стл.19-27 стр.79</t>
  </si>
  <si>
    <t>Ф.S06r разд.1 стл.16 стр.8=Ф.S06r разд.1 сумма стл.19-27 стр.8</t>
  </si>
  <si>
    <t>Ф.S06r разд.1 стл.16 стр.80=Ф.S06r разд.1 сумма стл.19-27 стр.80</t>
  </si>
  <si>
    <t>Ф.S06r разд.1 стл.16 стр.81=Ф.S06r разд.1 сумма стл.19-27 стр.81</t>
  </si>
  <si>
    <t>Ф.S06r разд.1 стл.16 стр.82=Ф.S06r разд.1 сумма стл.19-27 стр.82</t>
  </si>
  <si>
    <t>Ф.S06r разд.1 стл.16 стр.83=Ф.S06r разд.1 сумма стл.19-27 стр.83</t>
  </si>
  <si>
    <t>Ф.S06r разд.1 стл.16 стр.84=Ф.S06r разд.1 сумма стл.19-27 стр.84</t>
  </si>
  <si>
    <t>Ф.S06r разд.1 стл.16 стр.85=Ф.S06r разд.1 сумма стл.19-27 стр.85</t>
  </si>
  <si>
    <t>Ф.S06r разд.1 стл.16 стр.86=Ф.S06r разд.1 сумма стл.19-27 стр.86</t>
  </si>
  <si>
    <t>Ф.S06r разд.1 стл.16 стр.87=Ф.S06r разд.1 сумма стл.19-27 стр.87</t>
  </si>
  <si>
    <t>Ф.S06r разд.1 стл.16 стр.88=Ф.S06r разд.1 сумма стл.19-27 стр.88</t>
  </si>
  <si>
    <t>Ф.S06r разд.1 стл.16 стр.89=Ф.S06r разд.1 сумма стл.19-27 стр.89</t>
  </si>
  <si>
    <t>Ф.S06r разд.1 стл.16 стр.9=Ф.S06r разд.1 сумма стл.19-27 стр.9</t>
  </si>
  <si>
    <t>Ф.S06r разд.1 стл.16 стр.90=Ф.S06r разд.1 сумма стл.19-27 стр.90</t>
  </si>
  <si>
    <t>Ф.S06r разд.1 стл.16 стр.91=Ф.S06r разд.1 сумма стл.19-27 стр.91</t>
  </si>
  <si>
    <t>Ф.S06r разд.1 стл.16 стр.92=Ф.S06r разд.1 сумма стл.19-27 стр.92</t>
  </si>
  <si>
    <t>Ф.S06r разд.1 стл.16 стр.93=Ф.S06r разд.1 сумма стл.19-27 стр.93</t>
  </si>
  <si>
    <t>Ф.S06r разд.1 стл.16 стр.94=Ф.S06r разд.1 сумма стл.19-27 стр.94</t>
  </si>
  <si>
    <t>Ф.S06r разд.1 стл.16 стр.95=Ф.S06r разд.1 сумма стл.19-27 стр.95</t>
  </si>
  <si>
    <t>Ф.S06r разд.1 стл.16 стр.96=Ф.S06r разд.1 сумма стл.19-27 стр.96</t>
  </si>
  <si>
    <t>Ф.S06r разд.1 стл.16 стр.97=Ф.S06r разд.1 сумма стл.19-27 стр.97</t>
  </si>
  <si>
    <t>Ф.S06r разд.1 стл.16 стр.98=Ф.S06r разд.1 сумма стл.19-27 стр.98</t>
  </si>
  <si>
    <t>Ф.S06r разд.1 стл.13 стр.96&gt;=Ф.S06r разд.1 стл.14 стр.96</t>
  </si>
  <si>
    <t>Ф.S06r разд.1 стл.13 стр.97&gt;=Ф.S06r разд.1 стл.14 стр.97</t>
  </si>
  <si>
    <t>Ф.S06r разд.1 стл.13 стр.98&gt;=Ф.S06r разд.1 стл.14 стр.98</t>
  </si>
  <si>
    <t>Ф.S06r разд.1 стл.16 стр.96&gt;=Ф.S06r разд.1 стл.17 стр.96</t>
  </si>
  <si>
    <t>Ф.S06r разд.1 стл.16 стр.97&gt;=Ф.S06r разд.1 стл.17 стр.97</t>
  </si>
  <si>
    <t>Ф.S06r разд.1 стл.16 стр.98&gt;=Ф.S06r разд.1 стл.17 стр.98</t>
  </si>
  <si>
    <t>Ф.S06r разд.1 стл.17 стр.83=0</t>
  </si>
  <si>
    <t>Ф.S06r разд.1 стл.17 стр.84=0</t>
  </si>
  <si>
    <t>Ф.S06r разд.1 сумма стл.1-2 стр.89=0</t>
  </si>
  <si>
    <t>Ф.S06r разд.1 стл.14 стр.89=0</t>
  </si>
  <si>
    <t>Ф.S06r разд.1 стл.12 стр.89=0</t>
  </si>
  <si>
    <t>Ф.S06r разд.1 стл.17 стр.85=0</t>
  </si>
  <si>
    <t xml:space="preserve">* Перечней статей Уголовного кодекса РФ, используемые при формировании статистической отчетности, вводимые в действие Указаниями Генеральной прокуратуры РФ и МВД России </t>
  </si>
  <si>
    <t>ст. 200.7</t>
  </si>
  <si>
    <t>ст. 159.4 ч.3 (утратила силу от 03.07.2016 
№ 325-ФЗ)</t>
  </si>
  <si>
    <t>Ф.S06r разд.3 стл.5 стр.97=0</t>
  </si>
  <si>
    <t>Ф.S06r разд.2 стл.8 стр.97&gt;=Ф.S06r разд.2 стл.9 стр.97</t>
  </si>
  <si>
    <t>Ф.S06r разд.1 стл.8 стр.100&gt;=Ф.S06r разд.1 стл.9 стр.100</t>
  </si>
  <si>
    <t>Ф.S06r разд.1 стл.8 стр.101&gt;=Ф.S06r разд.1 стл.9 стр.101</t>
  </si>
  <si>
    <t>Ф.S06r разд.1 стл.8 стр.99&gt;=Ф.S06r разд.1 стл.9 стр.99</t>
  </si>
  <si>
    <t>Ф.S06r разд.2 стл.16 стр.1=Ф.S06r разд.2 сумма стл.19-27 стр.1</t>
  </si>
  <si>
    <t>(r,g,w,s,v) S06 разд. 2 графа 16 д.б. равна сумме граф 19-27</t>
  </si>
  <si>
    <t>Ф.S06r разд.2 стл.16 стр.10=Ф.S06r разд.2 сумма стл.19-27 стр.10</t>
  </si>
  <si>
    <t>Ф.S06r разд.2 стл.16 стр.11=Ф.S06r разд.2 сумма стл.19-27 стр.11</t>
  </si>
  <si>
    <t>Ф.S06r разд.2 стл.16 стр.12=Ф.S06r разд.2 сумма стл.19-27 стр.12</t>
  </si>
  <si>
    <t>Ф.S06r разд.2 стл.16 стр.13=Ф.S06r разд.2 сумма стл.19-27 стр.13</t>
  </si>
  <si>
    <t>Ф.S06r разд.2 стл.16 стр.14=Ф.S06r разд.2 сумма стл.19-27 стр.14</t>
  </si>
  <si>
    <t>Ф.S06r разд.2 стл.16 стр.15=Ф.S06r разд.2 сумма стл.19-27 стр.15</t>
  </si>
  <si>
    <t>Ф.S06r разд.2 стл.16 стр.16=Ф.S06r разд.2 сумма стл.19-27 стр.16</t>
  </si>
  <si>
    <t>Ф.S06r разд.2 стл.16 стр.17=Ф.S06r разд.2 сумма стл.19-27 стр.17</t>
  </si>
  <si>
    <t>Ф.S06r разд.2 стл.16 стр.18=Ф.S06r разд.2 сумма стл.19-27 стр.18</t>
  </si>
  <si>
    <t>Ф.S06r разд.2 стл.16 стр.19=Ф.S06r разд.2 сумма стл.19-27 стр.19</t>
  </si>
  <si>
    <t>Ф.S06r разд.2 стл.16 стр.2=Ф.S06r разд.2 сумма стл.19-27 стр.2</t>
  </si>
  <si>
    <t>Ф.S06r разд.2 стл.16 стр.20=Ф.S06r разд.2 сумма стл.19-27 стр.20</t>
  </si>
  <si>
    <t>Ф.S06r разд.2 стл.16 стр.21=Ф.S06r разд.2 сумма стл.19-27 стр.21</t>
  </si>
  <si>
    <t>Ф.S06r разд.2 стл.16 стр.22=Ф.S06r разд.2 сумма стл.19-27 стр.22</t>
  </si>
  <si>
    <t>Ф.S06r разд.2 стл.16 стр.23=Ф.S06r разд.2 сумма стл.19-27 стр.23</t>
  </si>
  <si>
    <t>Ф.S06r разд.2 стл.16 стр.24=Ф.S06r разд.2 сумма стл.19-27 стр.24</t>
  </si>
  <si>
    <t>Ф.S06r разд.2 стл.16 стр.25=Ф.S06r разд.2 сумма стл.19-27 стр.25</t>
  </si>
  <si>
    <t>Ф.S06r разд.2 стл.16 стр.26=Ф.S06r разд.2 сумма стл.19-27 стр.26</t>
  </si>
  <si>
    <t>Ф.S06r разд.2 стл.16 стр.27=Ф.S06r разд.2 сумма стл.19-27 стр.27</t>
  </si>
  <si>
    <t>Ф.S06r разд.2 стл.16 стр.28=Ф.S06r разд.2 сумма стл.19-27 стр.28</t>
  </si>
  <si>
    <t>Ф.S06r разд.2 стл.16 стр.29=Ф.S06r разд.2 сумма стл.19-27 стр.29</t>
  </si>
  <si>
    <t>Ф.S06r разд.2 стл.16 стр.3=Ф.S06r разд.2 сумма стл.19-27 стр.3</t>
  </si>
  <si>
    <t>Ф.S06r разд.2 стл.16 стр.30=Ф.S06r разд.2 сумма стл.19-27 стр.30</t>
  </si>
  <si>
    <t>Ф.S06r разд.2 стл.16 стр.31=Ф.S06r разд.2 сумма стл.19-27 стр.31</t>
  </si>
  <si>
    <t>Ф.S06r разд.2 стл.16 стр.32=Ф.S06r разд.2 сумма стл.19-27 стр.32</t>
  </si>
  <si>
    <t>Ф.S06r разд.2 стл.16 стр.33=Ф.S06r разд.2 сумма стл.19-27 стр.33</t>
  </si>
  <si>
    <t>Ф.S06r разд.2 стл.16 стр.34=Ф.S06r разд.2 сумма стл.19-27 стр.34</t>
  </si>
  <si>
    <t>Ф.S06r разд.2 стл.16 стр.35=Ф.S06r разд.2 сумма стл.19-27 стр.35</t>
  </si>
  <si>
    <t>Ф.S06r разд.2 стл.16 стр.36=Ф.S06r разд.2 сумма стл.19-27 стр.36</t>
  </si>
  <si>
    <t>Ф.S06r разд.2 стл.16 стр.37=Ф.S06r разд.2 сумма стл.19-27 стр.37</t>
  </si>
  <si>
    <t>Ф.S06r разд.2 стл.16 стр.38=Ф.S06r разд.2 сумма стл.19-27 стр.38</t>
  </si>
  <si>
    <t>Ф.S06r разд.2 стл.16 стр.39=Ф.S06r разд.2 сумма стл.19-27 стр.39</t>
  </si>
  <si>
    <t>Ф.S06r разд.2 стл.16 стр.4=Ф.S06r разд.2 сумма стл.19-27 стр.4</t>
  </si>
  <si>
    <t>Ф.S06r разд.2 стл.16 стр.40=Ф.S06r разд.2 сумма стл.19-27 стр.40</t>
  </si>
  <si>
    <t>Ф.S06r разд.2 стл.16 стр.41=Ф.S06r разд.2 сумма стл.19-27 стр.41</t>
  </si>
  <si>
    <t>Ф.S06r разд.2 стл.16 стр.42=Ф.S06r разд.2 сумма стл.19-27 стр.42</t>
  </si>
  <si>
    <t>Ф.S06r разд.2 стл.16 стр.43=Ф.S06r разд.2 сумма стл.19-27 стр.43</t>
  </si>
  <si>
    <t>Ф.S06r разд.2 стл.16 стр.44=Ф.S06r разд.2 сумма стл.19-27 стр.44</t>
  </si>
  <si>
    <t>Ф.S06r разд.2 стл.16 стр.45=Ф.S06r разд.2 сумма стл.19-27 стр.45</t>
  </si>
  <si>
    <t>Ф.S06r разд.2 стл.16 стр.46=Ф.S06r разд.2 сумма стл.19-27 стр.46</t>
  </si>
  <si>
    <t>Ф.S06r разд.2 стл.16 стр.47=Ф.S06r разд.2 сумма стл.19-27 стр.47</t>
  </si>
  <si>
    <t>Ф.S06r разд.2 стл.16 стр.48=Ф.S06r разд.2 сумма стл.19-27 стр.48</t>
  </si>
  <si>
    <t>Ф.S06r разд.2 стл.16 стр.49=Ф.S06r разд.2 сумма стл.19-27 стр.49</t>
  </si>
  <si>
    <t>Ф.S06r разд.2 стл.16 стр.5=Ф.S06r разд.2 сумма стл.19-27 стр.5</t>
  </si>
  <si>
    <t>Ф.S06r разд.2 стл.16 стр.50=Ф.S06r разд.2 сумма стл.19-27 стр.50</t>
  </si>
  <si>
    <t>Ф.S06r разд.2 стл.16 стр.51=Ф.S06r разд.2 сумма стл.19-27 стр.51</t>
  </si>
  <si>
    <t>Ф.S06r разд.2 стл.16 стр.52=Ф.S06r разд.2 сумма стл.19-27 стр.52</t>
  </si>
  <si>
    <t>Ф.S06r разд.2 стл.16 стр.53=Ф.S06r разд.2 сумма стл.19-27 стр.53</t>
  </si>
  <si>
    <t>Ф.S06r разд.2 стл.16 стр.54=Ф.S06r разд.2 сумма стл.19-27 стр.54</t>
  </si>
  <si>
    <t>Ф.S06r разд.2 стл.16 стр.55=Ф.S06r разд.2 сумма стл.19-27 стр.55</t>
  </si>
  <si>
    <t>Ф.S06r разд.2 стл.16 стр.56=Ф.S06r разд.2 сумма стл.19-27 стр.56</t>
  </si>
  <si>
    <t>Ф.S06r разд.2 стл.16 стр.57=Ф.S06r разд.2 сумма стл.19-27 стр.57</t>
  </si>
  <si>
    <t>Ф.S06r разд.2 стл.16 стр.58=Ф.S06r разд.2 сумма стл.19-27 стр.58</t>
  </si>
  <si>
    <t>Ф.S06r разд.2 стл.16 стр.59=Ф.S06r разд.2 сумма стл.19-27 стр.59</t>
  </si>
  <si>
    <t>Ф.S06r разд.2 стл.16 стр.6=Ф.S06r разд.2 сумма стл.19-27 стр.6</t>
  </si>
  <si>
    <t>Ф.S06r разд.2 стл.16 стр.60=Ф.S06r разд.2 сумма стл.19-27 стр.60</t>
  </si>
  <si>
    <t>Ф.S06r разд.2 стл.16 стр.61=Ф.S06r разд.2 сумма стл.19-27 стр.61</t>
  </si>
  <si>
    <t>Ф.S06r разд.2 стл.16 стр.62=Ф.S06r разд.2 сумма стл.19-27 стр.62</t>
  </si>
  <si>
    <t>Ф.S06r разд.2 стл.16 стр.63=Ф.S06r разд.2 сумма стл.19-27 стр.63</t>
  </si>
  <si>
    <t>Ф.S06r разд.2 стл.16 стр.64=Ф.S06r разд.2 сумма стл.19-27 стр.64</t>
  </si>
  <si>
    <t>Ф.S06r разд.2 стл.16 стр.65=Ф.S06r разд.2 сумма стл.19-27 стр.65</t>
  </si>
  <si>
    <t>Ф.S06r разд.2 стл.16 стр.66=Ф.S06r разд.2 сумма стл.19-27 стр.66</t>
  </si>
  <si>
    <t>Ф.S06r разд.2 стл.16 стр.67=Ф.S06r разд.2 сумма стл.19-27 стр.67</t>
  </si>
  <si>
    <t>Ф.S06r разд.2 стл.16 стр.68=Ф.S06r разд.2 сумма стл.19-27 стр.68</t>
  </si>
  <si>
    <t>Ф.S06r разд.2 стл.16 стр.69=Ф.S06r разд.2 сумма стл.19-27 стр.69</t>
  </si>
  <si>
    <t>Ф.S06r разд.2 стл.16 стр.7=Ф.S06r разд.2 сумма стл.19-27 стр.7</t>
  </si>
  <si>
    <t>Ф.S06r разд.2 стл.16 стр.70=Ф.S06r разд.2 сумма стл.19-27 стр.70</t>
  </si>
  <si>
    <t>Ф.S06r разд.2 стл.16 стр.71=Ф.S06r разд.2 сумма стл.19-27 стр.71</t>
  </si>
  <si>
    <t>Ф.S06r разд.2 стл.16 стр.72=Ф.S06r разд.2 сумма стл.19-27 стр.72</t>
  </si>
  <si>
    <t>Ф.S06r разд.2 стл.16 стр.73=Ф.S06r разд.2 сумма стл.19-27 стр.73</t>
  </si>
  <si>
    <t>Ф.S06r разд.2 стл.16 стр.74=Ф.S06r разд.2 сумма стл.19-27 стр.74</t>
  </si>
  <si>
    <t>Ф.S06r разд.2 стл.16 стр.75=Ф.S06r разд.2 сумма стл.19-27 стр.75</t>
  </si>
  <si>
    <t>Ф.S06r разд.2 стл.16 стр.76=Ф.S06r разд.2 сумма стл.19-27 стр.76</t>
  </si>
  <si>
    <t>Ф.S06r разд.2 стл.16 стр.77=Ф.S06r разд.2 сумма стл.19-27 стр.77</t>
  </si>
  <si>
    <t>Ф.S06r разд.2 стл.16 стр.78=Ф.S06r разд.2 сумма стл.19-27 стр.78</t>
  </si>
  <si>
    <t>Ф.S06r разд.2 стл.16 стр.79=Ф.S06r разд.2 сумма стл.19-27 стр.79</t>
  </si>
  <si>
    <t>Ф.S06r разд.2 стл.16 стр.8=Ф.S06r разд.2 сумма стл.19-27 стр.8</t>
  </si>
  <si>
    <t>Ф.S06r разд.2 стл.16 стр.80=Ф.S06r разд.2 сумма стл.19-27 стр.80</t>
  </si>
  <si>
    <t>Ф.S06r разд.2 стл.16 стр.81=Ф.S06r разд.2 сумма стл.19-27 стр.81</t>
  </si>
  <si>
    <t>Ф.S06r разд.2 стл.16 стр.82=Ф.S06r разд.2 сумма стл.19-27 стр.82</t>
  </si>
  <si>
    <t>Ф.S06r разд.2 стл.16 стр.83=Ф.S06r разд.2 сумма стл.19-27 стр.83</t>
  </si>
  <si>
    <t>Ф.S06r разд.2 стл.16 стр.84=Ф.S06r разд.2 сумма стл.19-27 стр.84</t>
  </si>
  <si>
    <t>Ф.S06r разд.2 стл.16 стр.85=Ф.S06r разд.2 сумма стл.19-27 стр.85</t>
  </si>
  <si>
    <t>Ф.S06r разд.2 стл.16 стр.86=Ф.S06r разд.2 сумма стл.19-27 стр.86</t>
  </si>
  <si>
    <t>Ф.S06r разд.2 стл.16 стр.87=Ф.S06r разд.2 сумма стл.19-27 стр.87</t>
  </si>
  <si>
    <t>Ф.S06r разд.2 стл.16 стр.88=Ф.S06r разд.2 сумма стл.19-27 стр.88</t>
  </si>
  <si>
    <t>Ф.S06r разд.2 стл.16 стр.89=Ф.S06r разд.2 сумма стл.19-27 стр.89</t>
  </si>
  <si>
    <t>Полесский районный суд</t>
  </si>
  <si>
    <t>Ф.S06r разд.2 стл.16 стр.9=Ф.S06r разд.2 сумма стл.19-27 стр.9</t>
  </si>
  <si>
    <t>Ф.S06r разд.2 стл.16 стр.90=Ф.S06r разд.2 сумма стл.19-27 стр.90</t>
  </si>
  <si>
    <t>Ф.S06r разд.2 стл.16 стр.91=Ф.S06r разд.2 сумма стл.19-27 стр.91</t>
  </si>
  <si>
    <t>Ф.S06r разд.2 стл.16 стр.92=Ф.S06r разд.2 сумма стл.19-27 стр.92</t>
  </si>
  <si>
    <t>Ф.S06r разд.2 стл.16 стр.93=Ф.S06r разд.2 сумма стл.19-27 стр.93</t>
  </si>
  <si>
    <t>Ф.S06r разд.2 стл.16 стр.94=Ф.S06r разд.2 сумма стл.19-27 стр.94</t>
  </si>
  <si>
    <t>Ф.S06r разд.2 стл.16 стр.95=Ф.S06r разд.2 сумма стл.19-27 стр.95</t>
  </si>
  <si>
    <t>Ф.S06r разд.2 стл.16 стр.96=Ф.S06r разд.2 сумма стл.19-27 стр.96</t>
  </si>
  <si>
    <t>Ф.S06r разд.2 стл.16 стр.97=Ф.S06r разд.2 сумма стл.19-27 стр.97</t>
  </si>
  <si>
    <t>Ф.S06r разд.1 стл.11 стр.100&gt;=Ф.S06r разд.1 стл.12 стр.100</t>
  </si>
  <si>
    <t>Ф.S06r разд.1 стл.11 стр.101&gt;=Ф.S06r разд.1 стл.12 стр.101</t>
  </si>
  <si>
    <t>Ф.S06r разд.1 стл.11 стр.99&gt;=Ф.S06r разд.1 стл.12 стр.99</t>
  </si>
  <si>
    <t>Ф.S06r разд.3 стл.2 стр.97=0</t>
  </si>
  <si>
    <t>Ф.S06r разд.3 стл.25 стр.49=0</t>
  </si>
  <si>
    <t>Ф.S06r разд.3 стл.36 стр.49=0</t>
  </si>
  <si>
    <t>Ф.S06r разд.2 стл.11 стр.97&gt;=Ф.S06r разд.2 стл.12 стр.97</t>
  </si>
  <si>
    <t>Ф.S06r разд.2 стл.13 стр.97&gt;=Ф.S06r разд.2 стл.14 стр.97</t>
  </si>
  <si>
    <t>Ф.S06r разд.2 стл.16 стр.97=Ф.S06r разд.3 стл.1 стр.97</t>
  </si>
  <si>
    <t>Ф.S06r разд.2 стл.16 стр.97&gt;=Ф.S06r разд.2 стл.17 стр.97</t>
  </si>
  <si>
    <t>Ф.S06r разд.2 сумма стл.1-2 стр.90=0</t>
  </si>
  <si>
    <t>Ф.S06r разд.1 стл.16 стр.100=Ф.S06r разд.1 сумма стл.19-27 стр.100</t>
  </si>
  <si>
    <t>Ф.S06r разд.1 стл.16 стр.101=Ф.S06r разд.1 сумма стл.19-27 стр.101</t>
  </si>
  <si>
    <t>Ф.S06r разд.1 стл.16 стр.99=Ф.S06r разд.1 сумма стл.19-27 стр.99</t>
  </si>
  <si>
    <t>Ф.S06r разд.1 стл.13 стр.100&gt;=Ф.S06r разд.1 стл.14 стр.100</t>
  </si>
  <si>
    <t>Ф.S06r разд.1 стл.13 стр.101&gt;=Ф.S06r разд.1 стл.14 стр.101</t>
  </si>
  <si>
    <t>Ф.S06r разд.1 стл.13 стр.99&gt;=Ф.S06r разд.1 стл.14 стр.99</t>
  </si>
  <si>
    <t>Ф.S06r разд.1 стл.16 стр.100&gt;=Ф.S06r разд.1 стл.17 стр.100</t>
  </si>
  <si>
    <t>Ф.S06r разд.1 стл.16 стр.101&gt;=Ф.S06r разд.1 стл.17 стр.101</t>
  </si>
  <si>
    <t>Ф.S06r разд.1 стл.16 стр.99&gt;=Ф.S06r разд.1 стл.17 стр.99</t>
  </si>
  <si>
    <t>Ф.S06r разд.1 стл.12 стр.60=0</t>
  </si>
  <si>
    <t>Ф.S06r разд.1 стл.14 стр.60=0</t>
  </si>
  <si>
    <t>Ф.S06r разд.1 стл.17 стр.60=0</t>
  </si>
  <si>
    <t>Ф.S06r разд.2 стл.14 стр.90=0</t>
  </si>
  <si>
    <t>Ф.S06r разд.2 стл.12 стр.90=0</t>
  </si>
  <si>
    <t>Ф.S06r разд.2 стл.17 стр.90=0</t>
  </si>
  <si>
    <t>Ф.S06r разд.1 сумма стл.1-2 стр.92=0</t>
  </si>
  <si>
    <t>Ф.S06r разд.1 сумма стл.1-2 стр.93=0</t>
  </si>
  <si>
    <t>Ф.S06r разд.1 сумма стл.1-2 стр.94=0</t>
  </si>
  <si>
    <t>Ф.S06r разд.1 стл.17 стр.87=0</t>
  </si>
  <si>
    <t>Ф.S06r разд.1 стл.17 стр.88=0</t>
  </si>
  <si>
    <t>Ф.S06r разд.1 стл.17 стр.89=0</t>
  </si>
  <si>
    <t>Ф.S06r разд.1 стл.17 стр.90=0</t>
  </si>
  <si>
    <t>Ф.S06r разд.2 стл.7 стр.90=0</t>
  </si>
  <si>
    <t>Ф.S06r разд.1 стл.12 стр.94=0</t>
  </si>
  <si>
    <t>Ф.S06r разд.1 стл.14 стр.94=0</t>
  </si>
  <si>
    <t>Ф.S06r разд.1 стл.17 стр.94=0</t>
  </si>
  <si>
    <t>Ф.S06r разд.1 стл.7 стр.81=0</t>
  </si>
  <si>
    <t>Ф.S06r разд.2 стл.17 стр.78=0</t>
  </si>
  <si>
    <t>Ф.S06r разд.1 стл.17 стр.86=0</t>
  </si>
  <si>
    <t>Ф.S06r разд.1 стл.7 стр.86=0</t>
  </si>
  <si>
    <t>Ф.S06r разд.2 стл.14 стр.78=0</t>
  </si>
  <si>
    <t>Ф.S06r разд.2 стл.12 стр.78=0</t>
  </si>
  <si>
    <t>Ф.S06r разд.1 стл.12 стр.93=0</t>
  </si>
  <si>
    <t>Ф.S06r разд.1 стл.14 стр.93=0</t>
  </si>
  <si>
    <t>Ф.S06r разд.1 стл.17 стр.93=0</t>
  </si>
  <si>
    <t>Ф.S06r разд.3 стл.10 стр.97=0</t>
  </si>
  <si>
    <t>Ф.S06r разд.3 стл.25 стр.85=0</t>
  </si>
  <si>
    <t>Ф.S06r разд.3 стл.36 стр.85=0</t>
  </si>
  <si>
    <t>Ф.S06r разд.3 стл.25 стр.74=0</t>
  </si>
  <si>
    <t>Ф.S06r разд.3 стл.36 стр.74=0</t>
  </si>
  <si>
    <t>Ф.S06r разд.1 стл.12 стр.92=0</t>
  </si>
  <si>
    <t>Ф.S06r разд.1 стл.14 стр.92=0</t>
  </si>
  <si>
    <t>Ф.S06r разд.1 стл.17 стр.92=0</t>
  </si>
  <si>
    <t>Постоянное судебное присутствие Тугуро-Чумиканского района</t>
  </si>
  <si>
    <t>ст.280.2</t>
  </si>
  <si>
    <t>Беспублика Кабардино-Балкарская</t>
  </si>
  <si>
    <t>Нелидовский межрайонный суд</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</si>
  <si>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</si>
  <si>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</si>
  <si>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</si>
  <si>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ст. 163</t>
  </si>
  <si>
    <r>
      <t>ст. 282.1</t>
    </r>
    <r>
      <rPr>
        <b/>
        <vertAlign val="superscript"/>
        <sz val="28"/>
        <rFont val="Times New Roman"/>
        <family val="1"/>
        <charset val="204"/>
      </rPr>
      <t>18</t>
    </r>
  </si>
  <si>
    <r>
      <t>ст. 282.2</t>
    </r>
    <r>
      <rPr>
        <b/>
        <vertAlign val="superscript"/>
        <sz val="28"/>
        <rFont val="Times New Roman"/>
        <family val="1"/>
        <charset val="204"/>
      </rPr>
      <t>18</t>
    </r>
  </si>
  <si>
    <r>
      <t>ст.244 ч.2 п."б"</t>
    </r>
    <r>
      <rPr>
        <b/>
        <vertAlign val="superscript"/>
        <sz val="28"/>
        <rFont val="Times New Roman"/>
        <family val="1"/>
        <charset val="204"/>
      </rPr>
      <t>16</t>
    </r>
  </si>
  <si>
    <r>
      <t>ст.244 ч.2 п."б"</t>
    </r>
    <r>
      <rPr>
        <b/>
        <vertAlign val="superscript"/>
        <sz val="28"/>
        <rFont val="Times New Roman"/>
        <family val="1"/>
        <charset val="204"/>
      </rPr>
      <t>17</t>
    </r>
  </si>
  <si>
    <t>ст. 286</t>
  </si>
  <si>
    <r>
      <rPr>
        <b/>
        <vertAlign val="superscript"/>
        <sz val="22"/>
        <rFont val="Times New Roman"/>
        <family val="1"/>
        <charset val="204"/>
      </rPr>
      <t>14</t>
    </r>
    <r>
      <rPr>
        <b/>
        <sz val="22"/>
        <rFont val="Times New Roman"/>
        <family val="1"/>
        <charset val="204"/>
      </rPr>
      <t xml:space="preserve"> Пункт №1.1 № 20- дата совершения преступления раньше 06.08.2019 </t>
    </r>
  </si>
  <si>
    <t xml:space="preserve">ст. 317 </t>
  </si>
  <si>
    <t>ст 318</t>
  </si>
  <si>
    <r>
      <rPr>
        <b/>
        <vertAlign val="superscript"/>
        <sz val="22"/>
        <rFont val="Times New Roman"/>
        <family val="1"/>
        <charset val="204"/>
      </rPr>
      <t xml:space="preserve">4 </t>
    </r>
    <r>
      <rPr>
        <b/>
        <sz val="22"/>
        <rFont val="Times New Roman"/>
        <family val="1"/>
        <charset val="204"/>
      </rPr>
      <t>Пункт № 1.1 П. № 22 - дата совершения преступления раньше 10.03.2006</t>
    </r>
    <r>
      <rPr>
        <b/>
        <strike/>
        <sz val="22"/>
        <rFont val="Times New Roman"/>
        <family val="1"/>
        <charset val="204"/>
      </rPr>
      <t xml:space="preserve"> </t>
    </r>
  </si>
  <si>
    <r>
      <rPr>
        <b/>
        <vertAlign val="superscript"/>
        <sz val="22"/>
        <rFont val="Times New Roman"/>
        <family val="1"/>
        <charset val="204"/>
      </rPr>
      <t>5</t>
    </r>
    <r>
      <rPr>
        <b/>
        <sz val="22"/>
        <rFont val="Times New Roman"/>
        <family val="1"/>
        <charset val="204"/>
      </rPr>
      <t xml:space="preserve"> Пункт № 1.1 П. № 22 - дата совершения преступления позже или равна 10.03.2006 и раньше 05.05.2014</t>
    </r>
  </si>
  <si>
    <r>
      <rPr>
        <b/>
        <vertAlign val="superscript"/>
        <sz val="22"/>
        <rFont val="Times New Roman"/>
        <family val="1"/>
        <charset val="204"/>
      </rPr>
      <t>7</t>
    </r>
    <r>
      <rPr>
        <b/>
        <sz val="22"/>
        <rFont val="Times New Roman"/>
        <family val="1"/>
        <charset val="204"/>
      </rPr>
      <t xml:space="preserve">Пункт № 1.1 П. № 22 - дата совершения преступления позже или равна 10.03.2006 </t>
    </r>
  </si>
  <si>
    <r>
      <rPr>
        <b/>
        <vertAlign val="superscript"/>
        <sz val="24"/>
        <rFont val="Times New Roman CYR"/>
        <charset val="204"/>
      </rPr>
      <t>16</t>
    </r>
    <r>
      <rPr>
        <b/>
        <sz val="24"/>
        <rFont val="Times New Roman CYR"/>
        <charset val="204"/>
      </rPr>
      <t xml:space="preserve"> Пункт № 1.1 П. № 20 - дата совершения преступления позже или равна 07.04.2020 </t>
    </r>
  </si>
  <si>
    <r>
      <rPr>
        <b/>
        <vertAlign val="superscript"/>
        <sz val="24"/>
        <rFont val="Times New Roman CYR"/>
        <charset val="204"/>
      </rPr>
      <t>18</t>
    </r>
    <r>
      <rPr>
        <b/>
        <sz val="24"/>
        <rFont val="Times New Roman CYR"/>
        <charset val="204"/>
      </rPr>
      <t xml:space="preserve"> Пункт № 1.1 П. № 22 - дата совершения преступления позже или равна 10.03.2006 и раньше 14.11.2013</t>
    </r>
  </si>
  <si>
    <t>ст. 295</t>
  </si>
  <si>
    <r>
      <rPr>
        <b/>
        <vertAlign val="superscript"/>
        <sz val="24"/>
        <rFont val="Times New Roman CYR"/>
        <charset val="204"/>
      </rPr>
      <t>17</t>
    </r>
    <r>
      <rPr>
        <b/>
        <sz val="24"/>
        <rFont val="Times New Roman CYR"/>
        <charset val="204"/>
      </rPr>
      <t xml:space="preserve"> Пункт № 2.1 П. № 20 - дата совершения преступления раньше 07.04.2020 </t>
    </r>
  </si>
  <si>
    <t>Ф.S06r разд.1 стл.17 стр.98=0</t>
  </si>
  <si>
    <t>Ф.S06r разд.1 стл.14 стр.98=0</t>
  </si>
  <si>
    <t>Ф.S06r разд.1 стл.12 стр.98=0</t>
  </si>
  <si>
    <t>Ф.S06r разд.1 стл.1 стр.25=0</t>
  </si>
  <si>
    <t>(r,g) S06 разд. 1 графы 1-27 стр. 25 не заполняются.</t>
  </si>
  <si>
    <t>Ф.S06r разд.1 стл.10 стр.25=0</t>
  </si>
  <si>
    <t>Ф.S06r разд.1 стл.11 стр.25=0</t>
  </si>
  <si>
    <t>Ф.S06r разд.1 стл.13 стр.25=0</t>
  </si>
  <si>
    <t>Ф.S06r разд.1 стл.15 стр.25=0</t>
  </si>
  <si>
    <t>Ф.S06r разд.1 стл.16 стр.25=0</t>
  </si>
  <si>
    <t>Ф.S06r разд.1 стл.18 стр.25=0</t>
  </si>
  <si>
    <t>Ф.S06r разд.1 стл.19 стр.25=0</t>
  </si>
  <si>
    <t>Ф.S06r разд.1 стл.2 стр.25=0</t>
  </si>
  <si>
    <t>Ф.S06r разд.1 стл.20 стр.25=0</t>
  </si>
  <si>
    <t>Ф.S06r разд.1 стл.21 стр.25=0</t>
  </si>
  <si>
    <t>Ф.S06r разд.1 стл.22 стр.25=0</t>
  </si>
  <si>
    <t>Ф.S06r разд.1 стл.23 стр.25=0</t>
  </si>
  <si>
    <t>Ф.S06r разд.1 стл.24 стр.25=0</t>
  </si>
  <si>
    <t>Ф.S06r разд.1 стл.25 стр.25=0</t>
  </si>
  <si>
    <t>Ф.S06r разд.1 стл.26 стр.25=0</t>
  </si>
  <si>
    <t>Ф.S06r разд.1 стл.27 стр.25=0</t>
  </si>
  <si>
    <t>Ф.S06r разд.1 стл.3 стр.25=0</t>
  </si>
  <si>
    <t>Ф.S06r разд.1 стл.4 стр.25=0</t>
  </si>
  <si>
    <t>Ф.S06r разд.1 стл.5 стр.25=0</t>
  </si>
  <si>
    <t>Ф.S06r разд.1 стл.6 стр.25=0</t>
  </si>
  <si>
    <t>Ф.S06r разд.1 стл.7 стр.25=0</t>
  </si>
  <si>
    <t>Ф.S06r разд.1 стл.8 стр.25=0</t>
  </si>
  <si>
    <t>Ф.S06r разд.1 стл.9 стр.25=0</t>
  </si>
  <si>
    <t>Ф.S06r разд.1 стл.1 стр.23=0</t>
  </si>
  <si>
    <t>Ф.S06r разд.1 стл.10 стр.23=0</t>
  </si>
  <si>
    <t>Ф.S06r разд.1 стл.11 стр.23=0</t>
  </si>
  <si>
    <t>Ф.S06r разд.1 стл.13 стр.23=0</t>
  </si>
  <si>
    <t>Ф.S06r разд.1 стл.15 стр.23=0</t>
  </si>
  <si>
    <t>Ф.S06r разд.1 стл.16 стр.23=0</t>
  </si>
  <si>
    <t>Ф.S06r разд.1 стл.18 стр.23=0</t>
  </si>
  <si>
    <t>Ф.S06r разд.1 стл.19 стр.23=0</t>
  </si>
  <si>
    <t>Ф.S06r разд.1 стл.2 стр.23=0</t>
  </si>
  <si>
    <t>Ф.S06r разд.1 стл.20 стр.23=0</t>
  </si>
  <si>
    <t>Ф.S06r разд.1 стл.21 стр.23=0</t>
  </si>
  <si>
    <t>Ф.S06r разд.1 стл.22 стр.23=0</t>
  </si>
  <si>
    <t>Ф.S06r разд.1 стл.23 стр.23=0</t>
  </si>
  <si>
    <t>Ф.S06r разд.1 стл.24 стр.23=0</t>
  </si>
  <si>
    <t>Ф.S06r разд.1 стл.25 стр.23=0</t>
  </si>
  <si>
    <t>Ф.S06r разд.1 стл.26 стр.23=0</t>
  </si>
  <si>
    <t>Ф.S06r разд.1 стл.27 стр.23=0</t>
  </si>
  <si>
    <t>Ф.S06r разд.1 стл.3 стр.23=0</t>
  </si>
  <si>
    <t>Ф.S06r разд.1 стл.4 стр.23=0</t>
  </si>
  <si>
    <t>Ф.S06r разд.1 стл.5 стр.23=0</t>
  </si>
  <si>
    <t>Ф.S06r разд.1 стл.6 стр.23=0</t>
  </si>
  <si>
    <t>Ф.S06r разд.1 стл.7 стр.23=0</t>
  </si>
  <si>
    <t>Ф.S06r разд.1 стл.8 стр.23=0</t>
  </si>
  <si>
    <t>Ф.S06r разд.1 стл.9 стр.23=0</t>
  </si>
  <si>
    <t>Ф.S06r разд.1 стл.1 стр.35=0</t>
  </si>
  <si>
    <t xml:space="preserve">(r,g) S06 разд. 1 графы 1-27 стр. 35 не заполняются </t>
  </si>
  <si>
    <t>Ф.S06r разд.1 стл.10 стр.35=0</t>
  </si>
  <si>
    <t>Ф.S06r разд.1 стл.11 стр.35=0</t>
  </si>
  <si>
    <t>Ф.S06r разд.1 стл.13 стр.35=0</t>
  </si>
  <si>
    <t>Ф.S06r разд.1 стл.15 стр.35=0</t>
  </si>
  <si>
    <t>Ф.S06r разд.1 стл.16 стр.35=0</t>
  </si>
  <si>
    <t>Ф.S06r разд.1 стл.18 стр.35=0</t>
  </si>
  <si>
    <t>Ф.S06r разд.1 стл.19 стр.35=0</t>
  </si>
  <si>
    <t>Ф.S06r разд.1 стл.2 стр.35=0</t>
  </si>
  <si>
    <t>Ф.S06r разд.1 стл.20 стр.35=0</t>
  </si>
  <si>
    <t>Ф.S06r разд.1 стл.21 стр.35=0</t>
  </si>
  <si>
    <t>Ф.S06r разд.1 стл.22 стр.35=0</t>
  </si>
  <si>
    <t>Ф.S06r разд.1 стл.23 стр.35=0</t>
  </si>
  <si>
    <t>Ф.S06r разд.1 стл.24 стр.35=0</t>
  </si>
  <si>
    <t>Ф.S06r разд.1 стл.25 стр.35=0</t>
  </si>
  <si>
    <t>Ф.S06r разд.1 стл.26 стр.35=0</t>
  </si>
  <si>
    <t>Ф.S06r разд.1 стл.27 стр.35=0</t>
  </si>
  <si>
    <t>Ф.S06r разд.1 стл.3 стр.35=0</t>
  </si>
  <si>
    <t>Ф.S06r разд.1 стл.4 стр.35=0</t>
  </si>
  <si>
    <t>Ф.S06r разд.1 стл.5 стр.35=0</t>
  </si>
  <si>
    <t>Ф.S06r разд.1 стл.6 стр.35=0</t>
  </si>
  <si>
    <t>Ф.S06r разд.1 стл.7 стр.35=0</t>
  </si>
  <si>
    <t>Ф.S06r разд.1 стл.8 стр.35=0</t>
  </si>
  <si>
    <t>Ф.S06r разд.1 стл.9 стр.35=0</t>
  </si>
  <si>
    <t>Ф.S06r разд.1 стл.1 стр.90=0</t>
  </si>
  <si>
    <t>Ф.S06r разд.1 стл.10 стр.90=0</t>
  </si>
  <si>
    <t>Ф.S06r разд.1 стл.11 стр.90=0</t>
  </si>
  <si>
    <t>Ф.S06r разд.1 стл.13 стр.90=0</t>
  </si>
  <si>
    <t>Ф.S06r разд.1 стл.15 стр.90=0</t>
  </si>
  <si>
    <t>Ф.S06r разд.1 стл.16 стр.90=0</t>
  </si>
  <si>
    <t>Ф.S06r разд.1 стл.18 стр.90=0</t>
  </si>
  <si>
    <t>Ф.S06r разд.1 стл.19 стр.90=0</t>
  </si>
  <si>
    <t>Ф.S06r разд.1 стл.2 стр.90=0</t>
  </si>
  <si>
    <t>Ф.S06r разд.1 стл.20 стр.90=0</t>
  </si>
  <si>
    <t>Ф.S06r разд.1 стл.21 стр.90=0</t>
  </si>
  <si>
    <t>Ф.S06r разд.1 стл.22 стр.90=0</t>
  </si>
  <si>
    <t>Ф.S06r разд.1 стл.23 стр.90=0</t>
  </si>
  <si>
    <t>Ф.S06r разд.1 стл.24 стр.90=0</t>
  </si>
  <si>
    <t>Ф.S06r разд.1 стл.25 стр.90=0</t>
  </si>
  <si>
    <t>Ф.S06r разд.1 стл.26 стр.90=0</t>
  </si>
  <si>
    <t>Ф.S06r разд.1 стл.27 стр.90=0</t>
  </si>
  <si>
    <t>Ф.S06r разд.1 стл.3 стр.90=0</t>
  </si>
  <si>
    <t>Ф.S06r разд.1 стл.4 стр.90=0</t>
  </si>
  <si>
    <t>Ф.S06r разд.1 стл.5 стр.90=0</t>
  </si>
  <si>
    <t>Ф.S06r разд.1 стл.6 стр.90=0</t>
  </si>
  <si>
    <t>Ф.S06r разд.1 стл.7 стр.90=0</t>
  </si>
  <si>
    <t>Ф.S06r разд.1 стл.8 стр.90=0</t>
  </si>
  <si>
    <t>Ф.S06r разд.1 стл.9 стр.90=0</t>
  </si>
  <si>
    <t>Ф.S06r разд.1 стл.7 стр.83=0</t>
  </si>
  <si>
    <t>Ф.S06r разд.1 стл.7 стр.84=0</t>
  </si>
  <si>
    <t>(r,g) S06 разд. 1 графы 1-27 стр. 31 не заполняются. Подтвердить данные копией судебного акта.</t>
  </si>
  <si>
    <t>Ф.S06r разд.1 стл.12 стр.99=0</t>
  </si>
  <si>
    <t>Ф.S06r разд.1 стл.14 стр.99=0</t>
  </si>
  <si>
    <t>Ф.S06r разд.1 стл.17 стр.99=0</t>
  </si>
  <si>
    <t>Ф.S06r разд.1 стл.7 стр.99=0</t>
  </si>
  <si>
    <t>Ф.S06r разд.1 стл.12 стр.95=0</t>
  </si>
  <si>
    <t>Ф.S06r разд.1 стл.12 стр.96=0</t>
  </si>
  <si>
    <t>Ф.S06r разд.1 стл.14 стр.95=0</t>
  </si>
  <si>
    <t>Ф.S06r разд.1 стл.14 стр.96=0</t>
  </si>
  <si>
    <t>Ф.S06r разд.1 стл.17 стр.95=0</t>
  </si>
  <si>
    <t>Ф.S06r разд.1 стл.17 стр.96=0</t>
  </si>
  <si>
    <t>Ф.S06r разд.1 сумма стл.1-2 стр.95=0</t>
  </si>
  <si>
    <t>Ф.S06r разд.1 сумма стл.1-2 стр.96=0</t>
  </si>
  <si>
    <t>Ф.S06r разд.1 сумма стл.1-2 стр.97=0</t>
  </si>
  <si>
    <t>Ф.S06r разд.1 сумма стл.1-2 стр.98=0</t>
  </si>
  <si>
    <t>Ф.S06r разд.1 сумма стл.1-2 стр.99=0</t>
  </si>
  <si>
    <t>Ф.S06r разд.1 сумма стл.1-2 стр.35=0</t>
  </si>
  <si>
    <t>Ф.S06r разд.1 стл.16 стр.102&gt;=Ф.S06r разд.1 стл.17 стр.102</t>
  </si>
  <si>
    <t>Ф.S06r разд.1 стл.16 стр.103&gt;=Ф.S06r разд.1 стл.17 стр.103</t>
  </si>
  <si>
    <t>Ф.S06r разд.1 стл.16 стр.104&gt;=Ф.S06r разд.1 стл.17 стр.104</t>
  </si>
  <si>
    <t>Ф.S06r разд.1 стл.16 стр.105&gt;=Ф.S06r разд.1 стл.17 стр.105</t>
  </si>
  <si>
    <t>Ф.S06r разд.1 стл.16 стр.106&gt;=Ф.S06r разд.1 стл.17 стр.106</t>
  </si>
  <si>
    <t>Ф.S06r разд.1 стл.13 стр.102&gt;=Ф.S06r разд.1 стл.14 стр.102</t>
  </si>
  <si>
    <t>Ф.S06r разд.1 стл.13 стр.103&gt;=Ф.S06r разд.1 стл.14 стр.103</t>
  </si>
  <si>
    <t>Ф.S06r разд.1 стл.13 стр.104&gt;=Ф.S06r разд.1 стл.14 стр.104</t>
  </si>
  <si>
    <t>Ф.S06r разд.1 стл.13 стр.105&gt;=Ф.S06r разд.1 стл.14 стр.105</t>
  </si>
  <si>
    <t>Ф.S06r разд.1 стл.13 стр.106&gt;=Ф.S06r разд.1 стл.14 стр.106</t>
  </si>
  <si>
    <t>Ф.S06r разд.1 стл.16 стр.102=Ф.S06r разд.1 сумма стл.19-27 стр.102</t>
  </si>
  <si>
    <t>Ф.S06r разд.1 стл.16 стр.103=Ф.S06r разд.1 сумма стл.19-27 стр.103</t>
  </si>
  <si>
    <t>Ф.S06r разд.1 стл.16 стр.104=Ф.S06r разд.1 сумма стл.19-27 стр.104</t>
  </si>
  <si>
    <t>Ф.S06r разд.1 стл.16 стр.105=Ф.S06r разд.1 сумма стл.19-27 стр.105</t>
  </si>
  <si>
    <t>Ф.S06r разд.1 стл.16 стр.106=Ф.S06r разд.1 сумма стл.19-27 стр.106</t>
  </si>
  <si>
    <t>Ф.S06r разд.1 стл.11 стр.102&gt;=Ф.S06r разд.1 стл.12 стр.102</t>
  </si>
  <si>
    <t>Ф.S06r разд.1 стл.11 стр.103&gt;=Ф.S06r разд.1 стл.12 стр.103</t>
  </si>
  <si>
    <t>Ф.S06r разд.1 стл.11 стр.104&gt;=Ф.S06r разд.1 стл.12 стр.104</t>
  </si>
  <si>
    <t>Ф.S06r разд.1 стл.11 стр.105&gt;=Ф.S06r разд.1 стл.12 стр.105</t>
  </si>
  <si>
    <t>Ф.S06r разд.1 стл.11 стр.106&gt;=Ф.S06r разд.1 стл.12 стр.106</t>
  </si>
  <si>
    <t>(r,g,w,s,v) не заполняется. Подтвердить данные копией судебного акта.</t>
  </si>
  <si>
    <t>Ф.S06r разд.1 стл.2 стр.36&lt;=Ф.S06r разд.1 стл.2 сумма стр.1-35</t>
  </si>
  <si>
    <t>(r,g,w,s,v) S06 разд. 1 стр. 36 для гр. по дополнительной квалификации д.б. меньше  или равна сумме стр. 1-35</t>
  </si>
  <si>
    <t>Ф.S06r разд.1 стл.8 стр.102&gt;=Ф.S06r разд.1 стл.9 стр.102</t>
  </si>
  <si>
    <t>Ф.S06r разд.1 стл.8 стр.103&gt;=Ф.S06r разд.1 стл.9 стр.103</t>
  </si>
  <si>
    <t>Ф.S06r разд.1 стл.8 стр.104&gt;=Ф.S06r разд.1 стл.9 стр.104</t>
  </si>
  <si>
    <t>Ф.S06r разд.1 стл.8 стр.105&gt;=Ф.S06r разд.1 стл.9 стр.105</t>
  </si>
  <si>
    <t>Ф.S06r разд.1 стл.8 стр.106&gt;=Ф.S06r разд.1 стл.9 стр.106</t>
  </si>
  <si>
    <t>Ф.S06r разд.1 стл.4 стр.36&lt;=Ф.S06r разд.1 стл.4 сумма стр.1-35</t>
  </si>
  <si>
    <t>(r,g,w,s,v) S06 разд. 1 стр. 36 для гр. по дополнительной квалификации д.б. меньше  или равно сумме стр. 1-35</t>
  </si>
  <si>
    <t>Ф.S06r разд.1 стл.6 стр.36&lt;=Ф.S06r разд.1 стл.6 сумма стр.1-35</t>
  </si>
  <si>
    <t>Ф.S06r разд.1 стл.10 стр.36&lt;=Ф.S06r разд.1 стл.10 сумма стр.1-35</t>
  </si>
  <si>
    <t>Ф.S06r разд.1 стл.15 стр.36&lt;=Ф.S06r разд.1 стл.15 сумма стр.1-35</t>
  </si>
  <si>
    <t>Ф.S06r разд.1 стл.18 стр.36&lt;=Ф.S06r разд.1 стл.18 сумма стр.1-35</t>
  </si>
  <si>
    <t>Ф.S06r разд.1 стл.1 стр.36=Ф.S06r разд.1 стл.1 сумма стр.1-35</t>
  </si>
  <si>
    <t>(r,g,w,s,v) S06 разд. 1 стр. 36 для гр. по основной квалификации д.б. равна сумме стр. 1-35</t>
  </si>
  <si>
    <t>Ф.S06r разд.1 стл.3 стр.36=Ф.S06r разд.1 стл.3 сумма стр.1-35</t>
  </si>
  <si>
    <t>Ф.S06r разд.1 стл.5 стр.36=Ф.S06r разд.1 стл.5 сумма стр.1-35</t>
  </si>
  <si>
    <t>Ф.S06r разд.1 стл.7 стр.36=Ф.S06r разд.1 стл.7 сумма стр.1-35</t>
  </si>
  <si>
    <t>Ф.S06r разд.1 стл.8 стр.36=Ф.S06r разд.1 стл.8 сумма стр.1-35</t>
  </si>
  <si>
    <t>Ф.S06r разд.1 стл.9 стр.36=Ф.S06r разд.1 стл.9 сумма стр.1-35</t>
  </si>
  <si>
    <t>Ф.S06r разд.1 стл.11 стр.36=Ф.S06r разд.1 стл.11 сумма стр.1-35</t>
  </si>
  <si>
    <t>Ф.S06r разд.1 стл.12 стр.36=Ф.S06r разд.1 стл.12 сумма стр.1-35</t>
  </si>
  <si>
    <t>Ф.S06r разд.1 стл.13 стр.36=Ф.S06r разд.1 стл.13 сумма стр.1-35</t>
  </si>
  <si>
    <t>Ф.S06r разд.1 стл.14 стр.36=Ф.S06r разд.1 стл.14 сумма стр.1-35</t>
  </si>
  <si>
    <t>Ф.S06r разд.1 стл.16 стр.36=Ф.S06r разд.1 стл.16 сумма стр.1-35</t>
  </si>
  <si>
    <t>Ф.S06r разд.1 стл.17 стр.36=Ф.S06r разд.1 стл.17 сумма стр.1-35</t>
  </si>
  <si>
    <t>Ф.S06r разд.1 стл.19 стр.36=Ф.S06r разд.1 стл.19 сумма стр.1-35</t>
  </si>
  <si>
    <t>(r,g,w,s,v) S06 разд. 1 стр. 6 для гр. по основной квалификации д.б. равна сумме стр. 1-35</t>
  </si>
  <si>
    <t>Ф.S06r разд.1 стл.20 стр.36=Ф.S06r разд.1 стл.20 сумма стр.1-35</t>
  </si>
  <si>
    <t>Ф.S06r разд.1 стл.21 стр.36=Ф.S06r разд.1 стл.21 сумма стр.1-35</t>
  </si>
  <si>
    <t>Ф.S06r разд.1 стл.22 стр.36=Ф.S06r разд.1 стл.22 сумма стр.1-35</t>
  </si>
  <si>
    <t>Ф.S06r разд.1 стл.23 стр.36=Ф.S06r разд.1 стл.23 сумма стр.1-35</t>
  </si>
  <si>
    <t>Ф.S06r разд.1 стл.24 стр.36=Ф.S06r разд.1 стл.24 сумма стр.1-35</t>
  </si>
  <si>
    <t>Ф.S06r разд.1 стл.25 стр.36=Ф.S06r разд.1 стл.25 сумма стр.1-35</t>
  </si>
  <si>
    <t>Ф.S06r разд.1 стл.26 стр.36=Ф.S06r разд.1 стл.26 сумма стр.1-35</t>
  </si>
  <si>
    <t>Ф.S06r разд.1 стл.27 стр.36=Ф.S06r разд.1 стл.27 сумма стр.1-35</t>
  </si>
  <si>
    <t>Ф.S06r разд.1 стл.12 стр.97=0</t>
  </si>
  <si>
    <t>Ф.S06r разд.1 стл.14 стр.97=0</t>
  </si>
  <si>
    <t>Ф.S06r разд.1 стл.17 стр.97=0</t>
  </si>
  <si>
    <t>Ф.S06r разд.1 стл.7 стр.97=0</t>
  </si>
  <si>
    <t>Ф.S06r разд.1 стл.1 стр.44=0</t>
  </si>
  <si>
    <t xml:space="preserve">(r,g) S06 разд. 1 графы 1-27 стр. 44 не заполняются (внести подтверждение на лист ФЛК информационный)  </t>
  </si>
  <si>
    <t>Ф.S06r разд.1 стл.10 стр.44=0</t>
  </si>
  <si>
    <t>Ф.S06r разд.1 стл.11 стр.44=0</t>
  </si>
  <si>
    <t>Ф.S06r разд.1 стл.13 стр.44=0</t>
  </si>
  <si>
    <t>Ф.S06r разд.1 стл.15 стр.44=0</t>
  </si>
  <si>
    <t>Ф.S06r разд.1 стл.16 стр.44=0</t>
  </si>
  <si>
    <t>Ф.S06r разд.1 стл.18 стр.44=0</t>
  </si>
  <si>
    <t>Ф.S06r разд.1 стл.19 стр.44=0</t>
  </si>
  <si>
    <t>Ф.S06r разд.1 стл.2 стр.44=0</t>
  </si>
  <si>
    <t>Ф.S06r разд.1 стл.20 стр.44=0</t>
  </si>
  <si>
    <t>Ф.S06r разд.1 стл.21 стр.44=0</t>
  </si>
  <si>
    <t>Ф.S06r разд.1 стл.22 стр.44=0</t>
  </si>
  <si>
    <t>Ф.S06r разд.1 стл.23 стр.44=0</t>
  </si>
  <si>
    <t>Ф.S06r разд.1 стл.24 стр.44=0</t>
  </si>
  <si>
    <t>Ф.S06r разд.1 стл.25 стр.44=0</t>
  </si>
  <si>
    <t>Ф.S06r разд.1 стл.26 стр.44=0</t>
  </si>
  <si>
    <t>Ф.S06r разд.1 стл.27 стр.44=0</t>
  </si>
  <si>
    <t>Ф.S06r разд.1 стл.3 стр.44=0</t>
  </si>
  <si>
    <t>Ф.S06r разд.1 стл.4 стр.44=0</t>
  </si>
  <si>
    <t>Ф.S06r разд.1 стл.5 стр.44=0</t>
  </si>
  <si>
    <t>Ф.S06r разд.1 стл.6 стр.44=0</t>
  </si>
  <si>
    <t>Ф.S06r разд.1 стл.7 стр.44=0</t>
  </si>
  <si>
    <t>Ф.S06r разд.1 стл.8 стр.44=0</t>
  </si>
  <si>
    <t>Ф.S06r разд.1 стл.9 стр.44=0</t>
  </si>
  <si>
    <t xml:space="preserve">(r,g) S06 разд. 1 графы 1-27 стр. 32-33 не заполняются (внести подтверждение на лист ФЛК информационный)  </t>
  </si>
  <si>
    <t>Ф.S06r разд.1 стл.1 стр.33=0</t>
  </si>
  <si>
    <t>Ф.S06r разд.1 стл.10 стр.33=0</t>
  </si>
  <si>
    <t>Ф.S06r разд.1 стл.11 стр.33=0</t>
  </si>
  <si>
    <t>Ф.S06r разд.1 стл.13 стр.33=0</t>
  </si>
  <si>
    <t>Ф.S06r разд.1 стл.15 стр.33=0</t>
  </si>
  <si>
    <t>Ф.S06r разд.1 стл.16 стр.33=0</t>
  </si>
  <si>
    <t>Ф.S06r разд.1 стл.18 стр.33=0</t>
  </si>
  <si>
    <t>Ф.S06r разд.1 стл.19 стр.33=0</t>
  </si>
  <si>
    <t>Ф.S06r разд.1 стл.2 стр.33=0</t>
  </si>
  <si>
    <t>Ф.S06r разд.1 стл.20 стр.33=0</t>
  </si>
  <si>
    <t>Ф.S06r разд.1 стл.21 стр.33=0</t>
  </si>
  <si>
    <t>Ф.S06r разд.1 стл.22 стр.33=0</t>
  </si>
  <si>
    <t>Ф.S06r разд.1 стл.23 стр.33=0</t>
  </si>
  <si>
    <t>Ф.S06r разд.1 стл.24 стр.33=0</t>
  </si>
  <si>
    <t>Ф.S06r разд.1 стл.25 стр.33=0</t>
  </si>
  <si>
    <t>Ф.S06r разд.1 стл.26 стр.33=0</t>
  </si>
  <si>
    <t>Ф.S06r разд.1 стл.27 стр.33=0</t>
  </si>
  <si>
    <t>Ф.S06r разд.1 стл.3 стр.33=0</t>
  </si>
  <si>
    <t>Ф.S06r разд.1 стл.4 стр.33=0</t>
  </si>
  <si>
    <t>Ф.S06r разд.1 стл.5 стр.33=0</t>
  </si>
  <si>
    <t>Ф.S06r разд.1 стл.6 стр.33=0</t>
  </si>
  <si>
    <t>Ф.S06r разд.1 стл.7 стр.33=0</t>
  </si>
  <si>
    <t>Ф.S06r разд.1 стл.8 стр.33=0</t>
  </si>
  <si>
    <t>Ф.S06r разд.1 стл.9 стр.33=0</t>
  </si>
  <si>
    <t>Ф.S06r разд.1 стл.12 стр.61=0</t>
  </si>
  <si>
    <t>Ф.S06r разд.1 стл.14 стр.61=0</t>
  </si>
  <si>
    <t>Ф.S06r разд.1 стл.17 стр.61=0</t>
  </si>
  <si>
    <t>Ф.S06r разд.1 стл.16 стр.107&gt;=Ф.S06r разд.1 стл.17 стр.107</t>
  </si>
  <si>
    <t>Ф.S06r разд.1 стл.16 стр.108&gt;=Ф.S06r разд.1 стл.17 стр.108</t>
  </si>
  <si>
    <t>Ф.S06r разд.1 стл.16 стр.109&gt;=Ф.S06r разд.1 стл.17 стр.109</t>
  </si>
  <si>
    <t>Ф.S06r разд.1 стл.16 стр.110&gt;=Ф.S06r разд.1 стл.17 стр.110</t>
  </si>
  <si>
    <t>Ф.S06r разд.1 стл.16 стр.111&gt;=Ф.S06r разд.1 стл.17 стр.111</t>
  </si>
  <si>
    <t>Ф.S06r разд.1 стл.16 стр.112&gt;=Ф.S06r разд.1 стл.17 стр.112</t>
  </si>
  <si>
    <t>Ф.S06r разд.1 стл.13 стр.107&gt;=Ф.S06r разд.1 стл.14 стр.107</t>
  </si>
  <si>
    <t>Ф.S06r разд.1 стл.13 стр.108&gt;=Ф.S06r разд.1 стл.14 стр.108</t>
  </si>
  <si>
    <t>Ф.S06r разд.1 стл.13 стр.109&gt;=Ф.S06r разд.1 стл.14 стр.109</t>
  </si>
  <si>
    <t>Ф.S06r разд.1 стл.13 стр.110&gt;=Ф.S06r разд.1 стл.14 стр.110</t>
  </si>
  <si>
    <t>Ф.S06r разд.1 стл.13 стр.111&gt;=Ф.S06r разд.1 стл.14 стр.111</t>
  </si>
  <si>
    <t>Ф.S06r разд.1 стл.13 стр.112&gt;=Ф.S06r разд.1 стл.14 стр.112</t>
  </si>
  <si>
    <t>Ф.S06r разд.1 стл.16 стр.107=Ф.S06r разд.1 сумма стл.19-27 стр.107</t>
  </si>
  <si>
    <t>Ф.S06r разд.1 стл.16 стр.108=Ф.S06r разд.1 сумма стл.19-27 стр.108</t>
  </si>
  <si>
    <t>Ф.S06r разд.1 стл.16 стр.109=Ф.S06r разд.1 сумма стл.19-27 стр.109</t>
  </si>
  <si>
    <t>Ф.S06r разд.1 стл.16 стр.110=Ф.S06r разд.1 сумма стл.19-27 стр.110</t>
  </si>
  <si>
    <t>Ф.S06r разд.1 стл.16 стр.111=Ф.S06r разд.1 сумма стл.19-27 стр.111</t>
  </si>
  <si>
    <t>Ф.S06r разд.1 стл.16 стр.112=Ф.S06r разд.1 сумма стл.19-27 стр.112</t>
  </si>
  <si>
    <t>Ф.S06r разд.2 стл.16 стр.100&gt;=Ф.S06r разд.2 стл.17 стр.100</t>
  </si>
  <si>
    <t>Ф.S06r разд.2 стл.16 стр.101&gt;=Ф.S06r разд.2 стл.17 стр.101</t>
  </si>
  <si>
    <t>Ф.S06r разд.2 стл.16 стр.98&gt;=Ф.S06r разд.2 стл.17 стр.98</t>
  </si>
  <si>
    <t>Ф.S06r разд.2 стл.16 стр.99&gt;=Ф.S06r разд.2 стл.17 стр.99</t>
  </si>
  <si>
    <t>Ф.S06r разд.2 сумма стл.1-27 стр.100=0</t>
  </si>
  <si>
    <t>Ф.S06r разд.2 сумма стл.1-27 стр.101=0</t>
  </si>
  <si>
    <t>Ф.S06r разд.2 стл.16 стр.100=Ф.S06r разд.3 стл.1 стр.100</t>
  </si>
  <si>
    <t>Ф.S06r разд.2 стл.16 стр.101=Ф.S06r разд.3 стл.1 стр.101</t>
  </si>
  <si>
    <t>Ф.S06r разд.2 стл.16 стр.98=Ф.S06r разд.3 стл.1 стр.98</t>
  </si>
  <si>
    <t>Ф.S06r разд.2 стл.16 стр.99=Ф.S06r разд.3 стл.1 стр.99</t>
  </si>
  <si>
    <t>Ф.S06r разд.2 стл.13 стр.100&gt;=Ф.S06r разд.2 стл.14 стр.100</t>
  </si>
  <si>
    <t>Ф.S06r разд.2 стл.13 стр.101&gt;=Ф.S06r разд.2 стл.14 стр.101</t>
  </si>
  <si>
    <t>Ф.S06r разд.2 стл.13 стр.98&gt;=Ф.S06r разд.2 стл.14 стр.98</t>
  </si>
  <si>
    <t>Ф.S06r разд.2 стл.13 стр.99&gt;=Ф.S06r разд.2 стл.14 стр.99</t>
  </si>
  <si>
    <t>Ф.S06r разд.2 стл.11 стр.100&gt;=Ф.S06r разд.2 стл.12 стр.100</t>
  </si>
  <si>
    <t>Ф.S06r разд.2 стл.11 стр.101&gt;=Ф.S06r разд.2 стл.12 стр.101</t>
  </si>
  <si>
    <t>Ф.S06r разд.2 стл.11 стр.98&gt;=Ф.S06r разд.2 стл.12 стр.98</t>
  </si>
  <si>
    <t>Ф.S06r разд.2 стл.11 стр.99&gt;=Ф.S06r разд.2 стл.12 стр.99</t>
  </si>
  <si>
    <t>Ф.S06r разд.3 стл.2 стр.100=0</t>
  </si>
  <si>
    <t>Ф.S06r разд.3 стл.2 стр.101=0</t>
  </si>
  <si>
    <t>Ф.S06r разд.3 стл.2 стр.98=0</t>
  </si>
  <si>
    <t>Ф.S06r разд.3 стл.2 стр.99=0</t>
  </si>
  <si>
    <t>Ф.S06r разд.1 стл.11 стр.107&gt;=Ф.S06r разд.1 стл.12 стр.107</t>
  </si>
  <si>
    <t>Ф.S06r разд.1 стл.11 стр.108&gt;=Ф.S06r разд.1 стл.12 стр.108</t>
  </si>
  <si>
    <t>Ф.S06r разд.1 стл.11 стр.109&gt;=Ф.S06r разд.1 стл.12 стр.109</t>
  </si>
  <si>
    <t>Ф.S06r разд.1 стл.11 стр.110&gt;=Ф.S06r разд.1 стл.12 стр.110</t>
  </si>
  <si>
    <t>Ф.S06r разд.1 стл.11 стр.111&gt;=Ф.S06r разд.1 стл.12 стр.111</t>
  </si>
  <si>
    <t>Ф.S06r разд.1 стл.11 стр.112&gt;=Ф.S06r разд.1 стл.12 стр.112</t>
  </si>
  <si>
    <t>Ф.S06r разд.2 стл.16 стр.100=Ф.S06r разд.2 сумма стл.19-27 стр.100</t>
  </si>
  <si>
    <t>Ф.S06r разд.2 стл.16 стр.101=Ф.S06r разд.2 сумма стл.19-27 стр.101</t>
  </si>
  <si>
    <t>Ф.S06r разд.2 стл.16 стр.98=Ф.S06r разд.2 сумма стл.19-27 стр.98</t>
  </si>
  <si>
    <t>Ф.S06r разд.2 стл.16 стр.99=Ф.S06r разд.2 сумма стл.19-27 стр.99</t>
  </si>
  <si>
    <t>Ф.S06r разд.1 стл.8 стр.107&gt;=Ф.S06r разд.1 стл.9 стр.107</t>
  </si>
  <si>
    <t>Ф.S06r разд.1 стл.8 стр.108&gt;=Ф.S06r разд.1 стл.9 стр.108</t>
  </si>
  <si>
    <t>Ф.S06r разд.1 стл.8 стр.109&gt;=Ф.S06r разд.1 стл.9 стр.109</t>
  </si>
  <si>
    <t>Ф.S06r разд.1 стл.8 стр.110&gt;=Ф.S06r разд.1 стл.9 стр.110</t>
  </si>
  <si>
    <t>Ф.S06r разд.1 стл.8 стр.111&gt;=Ф.S06r разд.1 стл.9 стр.111</t>
  </si>
  <si>
    <t>Ф.S06r разд.1 стл.8 стр.112&gt;=Ф.S06r разд.1 стл.9 стр.112</t>
  </si>
  <si>
    <t>Ф.S06r разд.2 стл.8 стр.100&gt;=Ф.S06r разд.2 стл.9 стр.100</t>
  </si>
  <si>
    <t>Ф.S06r разд.2 стл.8 стр.101&gt;=Ф.S06r разд.2 стл.9 стр.101</t>
  </si>
  <si>
    <t>Ф.S06r разд.2 стл.8 стр.98&gt;=Ф.S06r разд.2 стл.9 стр.98</t>
  </si>
  <si>
    <t>Ф.S06r разд.2 стл.8 стр.99&gt;=Ф.S06r разд.2 стл.9 стр.99</t>
  </si>
  <si>
    <t>Ф.S06r разд.3 стл.5 стр.100=0</t>
  </si>
  <si>
    <t>Ф.S06r разд.3 стл.5 стр.101=0</t>
  </si>
  <si>
    <t>Ф.S06r разд.3 стл.5 стр.98=0</t>
  </si>
  <si>
    <t>Ф.S06r разд.3 стл.5 стр.99=0</t>
  </si>
  <si>
    <t>Ф.S06r разд.1 стл.12 стр.101=0</t>
  </si>
  <si>
    <t>Ф.S06r разд.1 стл.12 стр.102=0</t>
  </si>
  <si>
    <t>Ф.S06r разд.1 стл.14 стр.101=0</t>
  </si>
  <si>
    <t>Ф.S06r разд.1 стл.14 стр.102=0</t>
  </si>
  <si>
    <t>Ф.S06r разд.1 стл.17 стр.101=0</t>
  </si>
  <si>
    <t>Ф.S06r разд.1 стл.17 стр.102=0</t>
  </si>
  <si>
    <t>Ф.S06r разд.3 стл.10 стр.100=0</t>
  </si>
  <si>
    <t>Ф.S06r разд.3 стл.10 стр.101=0</t>
  </si>
  <si>
    <t>Ф.S06r разд.3 стл.10 стр.98=0</t>
  </si>
  <si>
    <t>Ф.S06r разд.3 стл.10 стр.99=0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</si>
  <si>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</si>
  <si>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</si>
  <si>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</si>
  <si>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</si>
  <si>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</si>
  <si>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</si>
  <si>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п. "д" ч. 2 ст. 207.3</t>
  </si>
  <si>
    <t>ст. 282.4</t>
  </si>
  <si>
    <t>ст. 243.4</t>
  </si>
  <si>
    <t>ст. 201.2</t>
  </si>
  <si>
    <t>ст. 201.3</t>
  </si>
  <si>
    <t>ст. 285.5</t>
  </si>
  <si>
    <t>ст. 285.6</t>
  </si>
  <si>
    <t>ст. 207.3 ч. 3</t>
  </si>
  <si>
    <t>ст. 207.3 п. "а" и "г" ч. 2</t>
  </si>
  <si>
    <t xml:space="preserve"> ст. 260 ч. 3</t>
  </si>
  <si>
    <t>Ф.S06r разд.1 сумма стл.1-2 стр.15=0</t>
  </si>
  <si>
    <t>Ф.S06r разд.1 сумма стл.1-2 стр.16=0</t>
  </si>
  <si>
    <t>Ф.S06r разд.1 стл.12 стр.103=0</t>
  </si>
  <si>
    <t>Ф.S06r разд.1 стл.14 стр.103=0</t>
  </si>
  <si>
    <t>Ф.S06r разд.1 стл.17 стр.103=0</t>
  </si>
  <si>
    <t>Ф.S06r разд.1 стл.1 стр.11=0</t>
  </si>
  <si>
    <t xml:space="preserve">(r,g) S06 разд. 1 графы 1-27 стр. 11 не заполняются </t>
  </si>
  <si>
    <t>Ф.S06r разд.1 стл.10 стр.11=0</t>
  </si>
  <si>
    <t>Ф.S06r разд.1 стл.11 стр.11=0</t>
  </si>
  <si>
    <t>Ф.S06r разд.1 стл.13 стр.11=0</t>
  </si>
  <si>
    <t>Ф.S06r разд.1 стл.15 стр.11=0</t>
  </si>
  <si>
    <t>Ф.S06r разд.1 стл.16 стр.11=0</t>
  </si>
  <si>
    <t>Ф.S06r разд.1 стл.18 стр.11=0</t>
  </si>
  <si>
    <t>Ф.S06r разд.1 стл.19 стр.11=0</t>
  </si>
  <si>
    <t>Ф.S06r разд.1 стл.2 стр.11=0</t>
  </si>
  <si>
    <t>Ф.S06r разд.1 стл.20 стр.11=0</t>
  </si>
  <si>
    <t>Ф.S06r разд.1 стл.21 стр.11=0</t>
  </si>
  <si>
    <t>Ф.S06r разд.1 стл.22 стр.11=0</t>
  </si>
  <si>
    <t>Ф.S06r разд.1 стл.23 стр.11=0</t>
  </si>
  <si>
    <t>Ф.S06r разд.1 стл.24 стр.11=0</t>
  </si>
  <si>
    <t>Ф.S06r разд.1 стл.25 стр.11=0</t>
  </si>
  <si>
    <t>Ф.S06r разд.1 стл.26 стр.11=0</t>
  </si>
  <si>
    <t>Ф.S06r разд.1 стл.27 стр.11=0</t>
  </si>
  <si>
    <t>Ф.S06r разд.1 стл.3 стр.11=0</t>
  </si>
  <si>
    <t>Ф.S06r разд.1 стл.4 стр.11=0</t>
  </si>
  <si>
    <t>Ф.S06r разд.1 стл.5 стр.11=0</t>
  </si>
  <si>
    <t>Ф.S06r разд.1 стл.6 стр.11=0</t>
  </si>
  <si>
    <t>Ф.S06r разд.1 стл.7 стр.11=0</t>
  </si>
  <si>
    <t>Ф.S06r разд.1 стл.8 стр.11=0</t>
  </si>
  <si>
    <t>Ф.S06r разд.1 стл.9 стр.11=0</t>
  </si>
  <si>
    <t>Ф.S06r разд.1 сумма стл.1-2 стр.103=0</t>
  </si>
  <si>
    <t>Ф.S06r разд.2 сумма стл.1-2 стр.93=0</t>
  </si>
  <si>
    <t>Ф.S06r разд.2 сумма стл.1-2 стр.94=0</t>
  </si>
  <si>
    <t>Ф.S06r разд.2 сумма стл.1-2 стр.95=0</t>
  </si>
  <si>
    <t>Ф.S06r разд.2 стл.12 стр.92=0</t>
  </si>
  <si>
    <t>Ф.S06r разд.2 стл.12 стр.93=0</t>
  </si>
  <si>
    <t>Ф.S06r разд.2 стл.12 стр.94=0</t>
  </si>
  <si>
    <t>Ф.S06r разд.2 стл.12 стр.95=0</t>
  </si>
  <si>
    <t>Ф.S06r разд.2 стл.14 стр.92=0</t>
  </si>
  <si>
    <t>Ф.S06r разд.2 стл.14 стр.93=0</t>
  </si>
  <si>
    <t>Ф.S06r разд.2 стл.14 стр.94=0</t>
  </si>
  <si>
    <t>Ф.S06r разд.2 стл.14 стр.95=0</t>
  </si>
  <si>
    <t>Ф.S06r разд.2 стл.17 стр.92=0</t>
  </si>
  <si>
    <t>Ф.S06r разд.2 стл.17 стр.93=0</t>
  </si>
  <si>
    <t>Ф.S06r разд.2 стл.17 стр.94=0</t>
  </si>
  <si>
    <t>Ф.S06r разд.2 стл.17 стр.95=0</t>
  </si>
  <si>
    <t>Ф.S06r разд.2 стл.7 стр.93=0</t>
  </si>
  <si>
    <t>Ф.S06r разд.2 стл.7 стр.94=0</t>
  </si>
  <si>
    <t>Ф.S06r разд.2 стл.7 стр.95=0</t>
  </si>
  <si>
    <t>Преступления, совершенные руководителем предприятия, учреждения, организации или должностным лицом, государственным служащим и служащим органов самоуправления, а также лицом, выполняющим управленческие функции  в коммерческой или иной организации 
 (п. 3.4, 3.4.1  Перечня)</t>
  </si>
  <si>
    <t>ст.141 ч.2 п."а", "б"</t>
  </si>
  <si>
    <t>Преступления, совершенные должностным лицом, государственным служащим и муниципальным служащим, а также лицом, выполняющим управленческие функции  в коммерческой или иной организации при условии одновременного наличия в диспозиции квалифицирующих признаков "с использованием своего служебного положения" и "из корыстных побуждений"  (п. 3.8 Перечня)</t>
  </si>
  <si>
    <t>из гр. 26-27: руководители и должностные лица, являющиеся военнослужащими по контракту</t>
  </si>
  <si>
    <t>из гр. 26,27 руководители и должностные лица, являющиеся служащими  коммерческой или иной организации</t>
  </si>
  <si>
    <t>577953</t>
  </si>
  <si>
    <t>577954</t>
  </si>
  <si>
    <t>577962</t>
  </si>
  <si>
    <t>Ф.S06r разд.2 стл.2 стр.96&lt;=Ф.S06r разд.2 стл.2 сумма стр.1-95</t>
  </si>
  <si>
    <t>(r,g,w,s,v) S06 разд. 2 стр. 96 для гр.2 по дополнительной квалификации д.б. меньше или равно сумме стр. 1-95</t>
  </si>
  <si>
    <t>577965</t>
  </si>
  <si>
    <t>Ф.S06r разд.3 стл.5 стр.102=0</t>
  </si>
  <si>
    <t>Ф.S06r разд.3 стл.5 стр.103=0</t>
  </si>
  <si>
    <t>Ф.S06r разд.3 стл.5 стр.104=0</t>
  </si>
  <si>
    <t>Ф.S06r разд.3 стл.5 стр.105=0</t>
  </si>
  <si>
    <t>Ф.S06r разд.3 стл.5 стр.106=0</t>
  </si>
  <si>
    <t>577966</t>
  </si>
  <si>
    <t>Ф.S06r разд.3 стл.29 стр.1&lt;=Ф.S06r разд.3 сумма стл.26-27 стр.1</t>
  </si>
  <si>
    <t>(r,g,w,s,v) S06 разд. 3 графа 29 д.б. меньше или равна сумме гр. 26-27</t>
  </si>
  <si>
    <t>Ф.S06r разд.3 стл.29 стр.10&lt;=Ф.S06r разд.3 сумма стл.26-27 стр.10</t>
  </si>
  <si>
    <t>Ф.S06r разд.3 стл.29 стр.100&lt;=Ф.S06r разд.3 сумма стл.26-27 стр.100</t>
  </si>
  <si>
    <t>Ф.S06r разд.3 стл.29 стр.101&lt;=Ф.S06r разд.3 сумма стл.26-27 стр.101</t>
  </si>
  <si>
    <t>Ф.S06r разд.3 стл.29 стр.102&lt;=Ф.S06r разд.3 сумма стл.26-27 стр.102</t>
  </si>
  <si>
    <t>Ф.S06r разд.3 стл.29 стр.103&lt;=Ф.S06r разд.3 сумма стл.26-27 стр.103</t>
  </si>
  <si>
    <t>Ф.S06r разд.3 стл.29 стр.104&lt;=Ф.S06r разд.3 сумма стл.26-27 стр.104</t>
  </si>
  <si>
    <t>Ф.S06r разд.3 стл.29 стр.105&lt;=Ф.S06r разд.3 сумма стл.26-27 стр.105</t>
  </si>
  <si>
    <t>Ф.S06r разд.3 стл.29 стр.106&lt;=Ф.S06r разд.3 сумма стл.26-27 стр.106</t>
  </si>
  <si>
    <t>Ф.S06r разд.3 стл.29 стр.11&lt;=Ф.S06r разд.3 сумма стл.26-27 стр.11</t>
  </si>
  <si>
    <t>Ф.S06r разд.3 стл.29 стр.12&lt;=Ф.S06r разд.3 сумма стл.26-27 стр.12</t>
  </si>
  <si>
    <t>Ф.S06r разд.3 стл.29 стр.13&lt;=Ф.S06r разд.3 сумма стл.26-27 стр.13</t>
  </si>
  <si>
    <t>Ф.S06r разд.3 стл.29 стр.14&lt;=Ф.S06r разд.3 сумма стл.26-27 стр.14</t>
  </si>
  <si>
    <t>Ф.S06r разд.3 стл.29 стр.15&lt;=Ф.S06r разд.3 сумма стл.26-27 стр.15</t>
  </si>
  <si>
    <t>Ф.S06r разд.3 стл.29 стр.16&lt;=Ф.S06r разд.3 сумма стл.26-27 стр.16</t>
  </si>
  <si>
    <t>Ф.S06r разд.3 стл.29 стр.17&lt;=Ф.S06r разд.3 сумма стл.26-27 стр.17</t>
  </si>
  <si>
    <t>Ф.S06r разд.3 стл.29 стр.18&lt;=Ф.S06r разд.3 сумма стл.26-27 стр.18</t>
  </si>
  <si>
    <t>Ф.S06r разд.3 стл.29 стр.19&lt;=Ф.S06r разд.3 сумма стл.26-27 стр.19</t>
  </si>
  <si>
    <t>Ф.S06r разд.3 стл.29 стр.2&lt;=Ф.S06r разд.3 сумма стл.26-27 стр.2</t>
  </si>
  <si>
    <t>Ф.S06r разд.3 стл.29 стр.20&lt;=Ф.S06r разд.3 сумма стл.26-27 стр.20</t>
  </si>
  <si>
    <t>Ф.S06r разд.3 стл.29 стр.21&lt;=Ф.S06r разд.3 сумма стл.26-27 стр.21</t>
  </si>
  <si>
    <t>Ф.S06r разд.3 стл.29 стр.22&lt;=Ф.S06r разд.3 сумма стл.26-27 стр.22</t>
  </si>
  <si>
    <t>Ф.S06r разд.3 стл.29 стр.23&lt;=Ф.S06r разд.3 сумма стл.26-27 стр.23</t>
  </si>
  <si>
    <t>Ф.S06r разд.3 стл.29 стр.24&lt;=Ф.S06r разд.3 сумма стл.26-27 стр.24</t>
  </si>
  <si>
    <t>Ф.S06r разд.3 стл.29 стр.25&lt;=Ф.S06r разд.3 сумма стл.26-27 стр.25</t>
  </si>
  <si>
    <t>Ф.S06r разд.3 стл.29 стр.26&lt;=Ф.S06r разд.3 сумма стл.26-27 стр.26</t>
  </si>
  <si>
    <t>Ф.S06r разд.3 стл.29 стр.27&lt;=Ф.S06r разд.3 сумма стл.26-27 стр.27</t>
  </si>
  <si>
    <t>Ф.S06r разд.3 стл.29 стр.28&lt;=Ф.S06r разд.3 сумма стл.26-27 стр.28</t>
  </si>
  <si>
    <t>Ф.S06r разд.3 стл.29 стр.29&lt;=Ф.S06r разд.3 сумма стл.26-27 стр.29</t>
  </si>
  <si>
    <t>Ф.S06r разд.3 стл.29 стр.3&lt;=Ф.S06r разд.3 сумма стл.26-27 стр.3</t>
  </si>
  <si>
    <t>Ф.S06r разд.3 стл.29 стр.30&lt;=Ф.S06r разд.3 сумма стл.26-27 стр.30</t>
  </si>
  <si>
    <t>Ф.S06r разд.3 стл.29 стр.31&lt;=Ф.S06r разд.3 сумма стл.26-27 стр.31</t>
  </si>
  <si>
    <t>Ф.S06r разд.3 стл.29 стр.32&lt;=Ф.S06r разд.3 сумма стл.26-27 стр.32</t>
  </si>
  <si>
    <t>Ф.S06r разд.3 стл.29 стр.33&lt;=Ф.S06r разд.3 сумма стл.26-27 стр.33</t>
  </si>
  <si>
    <t>Ф.S06r разд.3 стл.29 стр.34&lt;=Ф.S06r разд.3 сумма стл.26-27 стр.34</t>
  </si>
  <si>
    <t>Ф.S06r разд.3 стл.29 стр.35&lt;=Ф.S06r разд.3 сумма стл.26-27 стр.35</t>
  </si>
  <si>
    <t>Ф.S06r разд.3 стл.29 стр.36&lt;=Ф.S06r разд.3 сумма стл.26-27 стр.36</t>
  </si>
  <si>
    <t>Ф.S06r разд.3 стл.29 стр.37&lt;=Ф.S06r разд.3 сумма стл.26-27 стр.37</t>
  </si>
  <si>
    <t>Ф.S06r разд.3 стл.29 стр.38&lt;=Ф.S06r разд.3 сумма стл.26-27 стр.38</t>
  </si>
  <si>
    <t>Ф.S06r разд.3 стл.29 стр.39&lt;=Ф.S06r разд.3 сумма стл.26-27 стр.39</t>
  </si>
  <si>
    <t>Ф.S06r разд.3 стл.29 стр.4&lt;=Ф.S06r разд.3 сумма стл.26-27 стр.4</t>
  </si>
  <si>
    <t>Ф.S06r разд.3 стл.29 стр.40&lt;=Ф.S06r разд.3 сумма стл.26-27 стр.40</t>
  </si>
  <si>
    <t>Ф.S06r разд.3 стл.29 стр.41&lt;=Ф.S06r разд.3 сумма стл.26-27 стр.41</t>
  </si>
  <si>
    <t>Ф.S06r разд.3 стл.29 стр.42&lt;=Ф.S06r разд.3 сумма стл.26-27 стр.42</t>
  </si>
  <si>
    <t>Ф.S06r разд.3 стл.29 стр.43&lt;=Ф.S06r разд.3 сумма стл.26-27 стр.43</t>
  </si>
  <si>
    <t>Ф.S06r разд.3 стл.29 стр.44&lt;=Ф.S06r разд.3 сумма стл.26-27 стр.44</t>
  </si>
  <si>
    <t>Ф.S06r разд.3 стл.29 стр.45&lt;=Ф.S06r разд.3 сумма стл.26-27 стр.45</t>
  </si>
  <si>
    <t>Ф.S06r разд.3 стл.29 стр.46&lt;=Ф.S06r разд.3 сумма стл.26-27 стр.46</t>
  </si>
  <si>
    <t>Ф.S06r разд.3 стл.29 стр.47&lt;=Ф.S06r разд.3 сумма стл.26-27 стр.47</t>
  </si>
  <si>
    <t>Ф.S06r разд.3 стл.29 стр.48&lt;=Ф.S06r разд.3 сумма стл.26-27 стр.48</t>
  </si>
  <si>
    <t>Ф.S06r разд.3 стл.29 стр.49&lt;=Ф.S06r разд.3 сумма стл.26-27 стр.49</t>
  </si>
  <si>
    <t>Ф.S06r разд.3 стл.29 стр.5&lt;=Ф.S06r разд.3 сумма стл.26-27 стр.5</t>
  </si>
  <si>
    <t>Ф.S06r разд.3 стл.29 стр.50&lt;=Ф.S06r разд.3 сумма стл.26-27 стр.50</t>
  </si>
  <si>
    <t>Ф.S06r разд.3 стл.29 стр.51&lt;=Ф.S06r разд.3 сумма стл.26-27 стр.51</t>
  </si>
  <si>
    <t>Ф.S06r разд.3 стл.29 стр.52&lt;=Ф.S06r разд.3 сумма стл.26-27 стр.52</t>
  </si>
  <si>
    <t>Ф.S06r разд.3 стл.29 стр.53&lt;=Ф.S06r разд.3 сумма стл.26-27 стр.53</t>
  </si>
  <si>
    <t>Ф.S06r разд.3 стл.29 стр.54&lt;=Ф.S06r разд.3 сумма стл.26-27 стр.54</t>
  </si>
  <si>
    <t>Ф.S06r разд.3 стл.29 стр.55&lt;=Ф.S06r разд.3 сумма стл.26-27 стр.55</t>
  </si>
  <si>
    <t>Ф.S06r разд.3 стл.29 стр.56&lt;=Ф.S06r разд.3 сумма стл.26-27 стр.56</t>
  </si>
  <si>
    <t>Ф.S06r разд.3 стл.29 стр.57&lt;=Ф.S06r разд.3 сумма стл.26-27 стр.57</t>
  </si>
  <si>
    <t>Ф.S06r разд.3 стл.29 стр.58&lt;=Ф.S06r разд.3 сумма стл.26-27 стр.58</t>
  </si>
  <si>
    <t>Ф.S06r разд.3 стл.29 стр.59&lt;=Ф.S06r разд.3 сумма стл.26-27 стр.59</t>
  </si>
  <si>
    <t>Ф.S06r разд.3 стл.29 стр.6&lt;=Ф.S06r разд.3 сумма стл.26-27 стр.6</t>
  </si>
  <si>
    <t>Ф.S06r разд.3 стл.29 стр.60&lt;=Ф.S06r разд.3 сумма стл.26-27 стр.60</t>
  </si>
  <si>
    <t>Ф.S06r разд.3 стл.29 стр.61&lt;=Ф.S06r разд.3 сумма стл.26-27 стр.61</t>
  </si>
  <si>
    <t>Ф.S06r разд.3 стл.29 стр.62&lt;=Ф.S06r разд.3 сумма стл.26-27 стр.62</t>
  </si>
  <si>
    <t>Ф.S06r разд.3 стл.29 стр.63&lt;=Ф.S06r разд.3 сумма стл.26-27 стр.63</t>
  </si>
  <si>
    <t>Ф.S06r разд.3 стл.29 стр.64&lt;=Ф.S06r разд.3 сумма стл.26-27 стр.64</t>
  </si>
  <si>
    <t>Ф.S06r разд.3 стл.29 стр.65&lt;=Ф.S06r разд.3 сумма стл.26-27 стр.65</t>
  </si>
  <si>
    <t>Ф.S06r разд.3 стл.29 стр.66&lt;=Ф.S06r разд.3 сумма стл.26-27 стр.66</t>
  </si>
  <si>
    <t>Ф.S06r разд.3 стл.29 стр.67&lt;=Ф.S06r разд.3 сумма стл.26-27 стр.67</t>
  </si>
  <si>
    <t>Ф.S06r разд.3 стл.29 стр.68&lt;=Ф.S06r разд.3 сумма стл.26-27 стр.68</t>
  </si>
  <si>
    <t>Ф.S06r разд.3 стл.29 стр.69&lt;=Ф.S06r разд.3 сумма стл.26-27 стр.69</t>
  </si>
  <si>
    <t>Ф.S06r разд.3 стл.29 стр.7&lt;=Ф.S06r разд.3 сумма стл.26-27 стр.7</t>
  </si>
  <si>
    <t>Ф.S06r разд.3 стл.29 стр.70&lt;=Ф.S06r разд.3 сумма стл.26-27 стр.70</t>
  </si>
  <si>
    <t>Ф.S06r разд.3 стл.29 стр.71&lt;=Ф.S06r разд.3 сумма стл.26-27 стр.71</t>
  </si>
  <si>
    <t>Ф.S06r разд.3 стл.29 стр.72&lt;=Ф.S06r разд.3 сумма стл.26-27 стр.72</t>
  </si>
  <si>
    <t>Ф.S06r разд.3 стл.29 стр.73&lt;=Ф.S06r разд.3 сумма стл.26-27 стр.73</t>
  </si>
  <si>
    <t>Ф.S06r разд.3 стл.29 стр.74&lt;=Ф.S06r разд.3 сумма стл.26-27 стр.74</t>
  </si>
  <si>
    <t>Ф.S06r разд.3 стл.29 стр.75&lt;=Ф.S06r разд.3 сумма стл.26-27 стр.75</t>
  </si>
  <si>
    <t>Ф.S06r разд.3 стл.29 стр.76&lt;=Ф.S06r разд.3 сумма стл.26-27 стр.76</t>
  </si>
  <si>
    <t>Ф.S06r разд.3 стл.29 стр.77&lt;=Ф.S06r разд.3 сумма стл.26-27 стр.77</t>
  </si>
  <si>
    <t>Ф.S06r разд.3 стл.29 стр.78&lt;=Ф.S06r разд.3 сумма стл.26-27 стр.78</t>
  </si>
  <si>
    <t>Ф.S06r разд.3 стл.29 стр.79&lt;=Ф.S06r разд.3 сумма стл.26-27 стр.79</t>
  </si>
  <si>
    <t>Ф.S06r разд.3 стл.29 стр.8&lt;=Ф.S06r разд.3 сумма стл.26-27 стр.8</t>
  </si>
  <si>
    <t>Ф.S06r разд.3 стл.29 стр.80&lt;=Ф.S06r разд.3 сумма стл.26-27 стр.80</t>
  </si>
  <si>
    <t>Ф.S06r разд.3 стл.29 стр.81&lt;=Ф.S06r разд.3 сумма стл.26-27 стр.81</t>
  </si>
  <si>
    <t>Ф.S06r разд.3 стл.29 стр.82&lt;=Ф.S06r разд.3 сумма стл.26-27 стр.82</t>
  </si>
  <si>
    <t>Ф.S06r разд.3 стл.29 стр.83&lt;=Ф.S06r разд.3 сумма стл.26-27 стр.83</t>
  </si>
  <si>
    <t>Ф.S06r разд.3 стл.29 стр.84&lt;=Ф.S06r разд.3 сумма стл.26-27 стр.84</t>
  </si>
  <si>
    <t>Ф.S06r разд.3 стл.29 стр.85&lt;=Ф.S06r разд.3 сумма стл.26-27 стр.85</t>
  </si>
  <si>
    <t>Ф.S06r разд.3 стл.29 стр.86&lt;=Ф.S06r разд.3 сумма стл.26-27 стр.86</t>
  </si>
  <si>
    <t>Ф.S06r разд.3 стл.29 стр.87&lt;=Ф.S06r разд.3 сумма стл.26-27 стр.87</t>
  </si>
  <si>
    <t>Ф.S06r разд.3 стл.29 стр.88&lt;=Ф.S06r разд.3 сумма стл.26-27 стр.88</t>
  </si>
  <si>
    <t>Ф.S06r разд.3 стл.29 стр.89&lt;=Ф.S06r разд.3 сумма стл.26-27 стр.89</t>
  </si>
  <si>
    <t>Ф.S06r разд.3 стл.29 стр.9&lt;=Ф.S06r разд.3 сумма стл.26-27 стр.9</t>
  </si>
  <si>
    <t>Ф.S06r разд.3 стл.29 стр.90&lt;=Ф.S06r разд.3 сумма стл.26-27 стр.90</t>
  </si>
  <si>
    <t>Ф.S06r разд.3 стл.29 стр.91&lt;=Ф.S06r разд.3 сумма стл.26-27 стр.91</t>
  </si>
  <si>
    <t>Ф.S06r разд.3 стл.29 стр.92&lt;=Ф.S06r разд.3 сумма стл.26-27 стр.92</t>
  </si>
  <si>
    <t>Ф.S06r разд.3 стл.29 стр.93&lt;=Ф.S06r разд.3 сумма стл.26-27 стр.93</t>
  </si>
  <si>
    <t>Ф.S06r разд.3 стл.29 стр.94&lt;=Ф.S06r разд.3 сумма стл.26-27 стр.94</t>
  </si>
  <si>
    <t>Ф.S06r разд.3 стл.29 стр.95&lt;=Ф.S06r разд.3 сумма стл.26-27 стр.95</t>
  </si>
  <si>
    <t>Ф.S06r разд.3 стл.29 стр.96&lt;=Ф.S06r разд.3 сумма стл.26-27 стр.96</t>
  </si>
  <si>
    <t>Ф.S06r разд.3 стл.29 стр.97&lt;=Ф.S06r разд.3 сумма стл.26-27 стр.97</t>
  </si>
  <si>
    <t>Ф.S06r разд.3 стл.29 стр.98&lt;=Ф.S06r разд.3 сумма стл.26-27 стр.98</t>
  </si>
  <si>
    <t>Ф.S06r разд.3 стл.29 стр.99&lt;=Ф.S06r разд.3 сумма стл.26-27 стр.99</t>
  </si>
  <si>
    <t>577967</t>
  </si>
  <si>
    <t>Ф.S06r разд.3 стл.28 стр.1&lt;=Ф.S06r разд.3 сумма стл.26-27 стр.1</t>
  </si>
  <si>
    <t>(r,g,w,s,v) S06 разд. 3 графа 28 д.б. меньше или равна сумме гр. 26-27</t>
  </si>
  <si>
    <t>Ф.S06r разд.3 стл.28 стр.10&lt;=Ф.S06r разд.3 сумма стл.26-27 стр.10</t>
  </si>
  <si>
    <t>Ф.S06r разд.3 стл.28 стр.100&lt;=Ф.S06r разд.3 сумма стл.26-27 стр.100</t>
  </si>
  <si>
    <t>Ф.S06r разд.3 стл.28 стр.101&lt;=Ф.S06r разд.3 сумма стл.26-27 стр.101</t>
  </si>
  <si>
    <t>Ф.S06r разд.3 стл.28 стр.102&lt;=Ф.S06r разд.3 сумма стл.26-27 стр.102</t>
  </si>
  <si>
    <t>Ф.S06r разд.3 стл.28 стр.103&lt;=Ф.S06r разд.3 сумма стл.26-27 стр.103</t>
  </si>
  <si>
    <t>Ф.S06r разд.3 стл.28 стр.104&lt;=Ф.S06r разд.3 сумма стл.26-27 стр.104</t>
  </si>
  <si>
    <t>Ф.S06r разд.3 стл.28 стр.105&lt;=Ф.S06r разд.3 сумма стл.26-27 стр.105</t>
  </si>
  <si>
    <t>Ф.S06r разд.3 стл.28 стр.106&lt;=Ф.S06r разд.3 сумма стл.26-27 стр.106</t>
  </si>
  <si>
    <t>Ф.S06r разд.3 стл.28 стр.11&lt;=Ф.S06r разд.3 сумма стл.26-27 стр.11</t>
  </si>
  <si>
    <t>Ф.S06r разд.3 стл.28 стр.12&lt;=Ф.S06r разд.3 сумма стл.26-27 стр.12</t>
  </si>
  <si>
    <t>Ф.S06r разд.3 стл.28 стр.13&lt;=Ф.S06r разд.3 сумма стл.26-27 стр.13</t>
  </si>
  <si>
    <t>Ф.S06r разд.3 стл.28 стр.14&lt;=Ф.S06r разд.3 сумма стл.26-27 стр.14</t>
  </si>
  <si>
    <t>Ф.S06r разд.3 стл.28 стр.15&lt;=Ф.S06r разд.3 сумма стл.26-27 стр.15</t>
  </si>
  <si>
    <t>Ф.S06r разд.3 стл.28 стр.16&lt;=Ф.S06r разд.3 сумма стл.26-27 стр.16</t>
  </si>
  <si>
    <t>Ф.S06r разд.3 стл.28 стр.17&lt;=Ф.S06r разд.3 сумма стл.26-27 стр.17</t>
  </si>
  <si>
    <t>Ф.S06r разд.3 стл.28 стр.18&lt;=Ф.S06r разд.3 сумма стл.26-27 стр.18</t>
  </si>
  <si>
    <t>Ф.S06r разд.3 стл.28 стр.19&lt;=Ф.S06r разд.3 сумма стл.26-27 стр.19</t>
  </si>
  <si>
    <t>Ф.S06r разд.3 стл.28 стр.2&lt;=Ф.S06r разд.3 сумма стл.26-27 стр.2</t>
  </si>
  <si>
    <t>Ф.S06r разд.3 стл.28 стр.20&lt;=Ф.S06r разд.3 сумма стл.26-27 стр.20</t>
  </si>
  <si>
    <t>Ф.S06r разд.3 стл.28 стр.21&lt;=Ф.S06r разд.3 сумма стл.26-27 стр.21</t>
  </si>
  <si>
    <t>Ф.S06r разд.3 стл.28 стр.22&lt;=Ф.S06r разд.3 сумма стл.26-27 стр.22</t>
  </si>
  <si>
    <t>Ф.S06r разд.3 стл.28 стр.23&lt;=Ф.S06r разд.3 сумма стл.26-27 стр.23</t>
  </si>
  <si>
    <t>Ф.S06r разд.3 стл.28 стр.24&lt;=Ф.S06r разд.3 сумма стл.26-27 стр.24</t>
  </si>
  <si>
    <t>Ф.S06r разд.3 стл.28 стр.25&lt;=Ф.S06r разд.3 сумма стл.26-27 стр.25</t>
  </si>
  <si>
    <t>Ф.S06r разд.3 стл.28 стр.26&lt;=Ф.S06r разд.3 сумма стл.26-27 стр.26</t>
  </si>
  <si>
    <t>Ф.S06r разд.3 стл.28 стр.27&lt;=Ф.S06r разд.3 сумма стл.26-27 стр.27</t>
  </si>
  <si>
    <t>Ф.S06r разд.3 стл.28 стр.28&lt;=Ф.S06r разд.3 сумма стл.26-27 стр.28</t>
  </si>
  <si>
    <t>Ф.S06r разд.3 стл.28 стр.29&lt;=Ф.S06r разд.3 сумма стл.26-27 стр.29</t>
  </si>
  <si>
    <t>Ф.S06r разд.3 стл.28 стр.3&lt;=Ф.S06r разд.3 сумма стл.26-27 стр.3</t>
  </si>
  <si>
    <t>Ф.S06r разд.3 стл.28 стр.30&lt;=Ф.S06r разд.3 сумма стл.26-27 стр.30</t>
  </si>
  <si>
    <t>Ф.S06r разд.3 стл.28 стр.31&lt;=Ф.S06r разд.3 сумма стл.26-27 стр.31</t>
  </si>
  <si>
    <t>Ф.S06r разд.3 стл.28 стр.32&lt;=Ф.S06r разд.3 сумма стл.26-27 стр.32</t>
  </si>
  <si>
    <t>Ф.S06r разд.3 стл.28 стр.33&lt;=Ф.S06r разд.3 сумма стл.26-27 стр.33</t>
  </si>
  <si>
    <t>Ф.S06r разд.3 стл.28 стр.34&lt;=Ф.S06r разд.3 сумма стл.26-27 стр.34</t>
  </si>
  <si>
    <t>Ф.S06r разд.3 стл.28 стр.35&lt;=Ф.S06r разд.3 сумма стл.26-27 стр.35</t>
  </si>
  <si>
    <t>Ф.S06r разд.3 стл.28 стр.36&lt;=Ф.S06r разд.3 сумма стл.26-27 стр.36</t>
  </si>
  <si>
    <t>Ф.S06r разд.3 стл.28 стр.37&lt;=Ф.S06r разд.3 сумма стл.26-27 стр.37</t>
  </si>
  <si>
    <t>Ф.S06r разд.3 стл.28 стр.38&lt;=Ф.S06r разд.3 сумма стл.26-27 стр.38</t>
  </si>
  <si>
    <t>Ф.S06r разд.3 стл.28 стр.39&lt;=Ф.S06r разд.3 сумма стл.26-27 стр.39</t>
  </si>
  <si>
    <t>Ф.S06r разд.3 стл.28 стр.4&lt;=Ф.S06r разд.3 сумма стл.26-27 стр.4</t>
  </si>
  <si>
    <t>Ф.S06r разд.3 стл.28 стр.40&lt;=Ф.S06r разд.3 сумма стл.26-27 стр.40</t>
  </si>
  <si>
    <t>Ф.S06r разд.3 стл.28 стр.41&lt;=Ф.S06r разд.3 сумма стл.26-27 стр.41</t>
  </si>
  <si>
    <t>Ф.S06r разд.3 стл.28 стр.42&lt;=Ф.S06r разд.3 сумма стл.26-27 стр.42</t>
  </si>
  <si>
    <t>Ф.S06r разд.3 стл.28 стр.43&lt;=Ф.S06r разд.3 сумма стл.26-27 стр.43</t>
  </si>
  <si>
    <t>Ф.S06r разд.3 стл.28 стр.44&lt;=Ф.S06r разд.3 сумма стл.26-27 стр.44</t>
  </si>
  <si>
    <t>Ф.S06r разд.3 стл.28 стр.45&lt;=Ф.S06r разд.3 сумма стл.26-27 стр.45</t>
  </si>
  <si>
    <t>Ф.S06r разд.3 стл.28 стр.46&lt;=Ф.S06r разд.3 сумма стл.26-27 стр.46</t>
  </si>
  <si>
    <t>Ф.S06r разд.3 стл.28 стр.47&lt;=Ф.S06r разд.3 сумма стл.26-27 стр.47</t>
  </si>
  <si>
    <t>Ф.S06r разд.3 стл.28 стр.48&lt;=Ф.S06r разд.3 сумма стл.26-27 стр.48</t>
  </si>
  <si>
    <t>Ф.S06r разд.3 стл.28 стр.49&lt;=Ф.S06r разд.3 сумма стл.26-27 стр.49</t>
  </si>
  <si>
    <t>Ф.S06r разд.3 стл.28 стр.5&lt;=Ф.S06r разд.3 сумма стл.26-27 стр.5</t>
  </si>
  <si>
    <t>Ф.S06r разд.3 стл.28 стр.50&lt;=Ф.S06r разд.3 сумма стл.26-27 стр.50</t>
  </si>
  <si>
    <t>Ф.S06r разд.3 стл.28 стр.51&lt;=Ф.S06r разд.3 сумма стл.26-27 стр.51</t>
  </si>
  <si>
    <t>Ф.S06r разд.3 стл.28 стр.52&lt;=Ф.S06r разд.3 сумма стл.26-27 стр.52</t>
  </si>
  <si>
    <t>Ф.S06r разд.3 стл.28 стр.53&lt;=Ф.S06r разд.3 сумма стл.26-27 стр.53</t>
  </si>
  <si>
    <t>Ф.S06r разд.3 стл.28 стр.54&lt;=Ф.S06r разд.3 сумма стл.26-27 стр.54</t>
  </si>
  <si>
    <t>Ф.S06r разд.3 стл.28 стр.55&lt;=Ф.S06r разд.3 сумма стл.26-27 стр.55</t>
  </si>
  <si>
    <t>Ф.S06r разд.3 стл.28 стр.56&lt;=Ф.S06r разд.3 сумма стл.26-27 стр.56</t>
  </si>
  <si>
    <t>Ф.S06r разд.3 стл.28 стр.57&lt;=Ф.S06r разд.3 сумма стл.26-27 стр.57</t>
  </si>
  <si>
    <t>Ф.S06r разд.3 стл.28 стр.58&lt;=Ф.S06r разд.3 сумма стл.26-27 стр.58</t>
  </si>
  <si>
    <t>Ф.S06r разд.3 стл.28 стр.59&lt;=Ф.S06r разд.3 сумма стл.26-27 стр.59</t>
  </si>
  <si>
    <t>Ф.S06r разд.3 стл.28 стр.6&lt;=Ф.S06r разд.3 сумма стл.26-27 стр.6</t>
  </si>
  <si>
    <t>Ф.S06r разд.3 стл.28 стр.60&lt;=Ф.S06r разд.3 сумма стл.26-27 стр.60</t>
  </si>
  <si>
    <t>Ф.S06r разд.3 стл.28 стр.61&lt;=Ф.S06r разд.3 сумма стл.26-27 стр.61</t>
  </si>
  <si>
    <t>Ф.S06r разд.3 стл.28 стр.62&lt;=Ф.S06r разд.3 сумма стл.26-27 стр.62</t>
  </si>
  <si>
    <t>Ф.S06r разд.3 стл.28 стр.63&lt;=Ф.S06r разд.3 сумма стл.26-27 стр.63</t>
  </si>
  <si>
    <t>Ф.S06r разд.3 стл.28 стр.64&lt;=Ф.S06r разд.3 сумма стл.26-27 стр.64</t>
  </si>
  <si>
    <t>Ф.S06r разд.3 стл.28 стр.65&lt;=Ф.S06r разд.3 сумма стл.26-27 стр.65</t>
  </si>
  <si>
    <t>Ф.S06r разд.3 стл.28 стр.66&lt;=Ф.S06r разд.3 сумма стл.26-27 стр.66</t>
  </si>
  <si>
    <t>Ф.S06r разд.3 стл.28 стр.67&lt;=Ф.S06r разд.3 сумма стл.26-27 стр.67</t>
  </si>
  <si>
    <t>Ф.S06r разд.3 стл.28 стр.68&lt;=Ф.S06r разд.3 сумма стл.26-27 стр.68</t>
  </si>
  <si>
    <t>Ф.S06r разд.3 стл.28 стр.69&lt;=Ф.S06r разд.3 сумма стл.26-27 стр.69</t>
  </si>
  <si>
    <t>Ф.S06r разд.3 стл.28 стр.7&lt;=Ф.S06r разд.3 сумма стл.26-27 стр.7</t>
  </si>
  <si>
    <t>Ф.S06r разд.3 стл.28 стр.70&lt;=Ф.S06r разд.3 сумма стл.26-27 стр.70</t>
  </si>
  <si>
    <t>Ф.S06r разд.3 стл.28 стр.71&lt;=Ф.S06r разд.3 сумма стл.26-27 стр.71</t>
  </si>
  <si>
    <t>Ф.S06r разд.3 стл.28 стр.72&lt;=Ф.S06r разд.3 сумма стл.26-27 стр.72</t>
  </si>
  <si>
    <t>Ф.S06r разд.3 стл.28 стр.73&lt;=Ф.S06r разд.3 сумма стл.26-27 стр.73</t>
  </si>
  <si>
    <t>Ф.S06r разд.3 стл.28 стр.74&lt;=Ф.S06r разд.3 сумма стл.26-27 стр.74</t>
  </si>
  <si>
    <t>Ф.S06r разд.3 стл.28 стр.75&lt;=Ф.S06r разд.3 сумма стл.26-27 стр.75</t>
  </si>
  <si>
    <t>Ф.S06r разд.3 стл.28 стр.76&lt;=Ф.S06r разд.3 сумма стл.26-27 стр.76</t>
  </si>
  <si>
    <t>Ф.S06r разд.3 стл.28 стр.77&lt;=Ф.S06r разд.3 сумма стл.26-27 стр.77</t>
  </si>
  <si>
    <t>Ф.S06r разд.3 стл.28 стр.78&lt;=Ф.S06r разд.3 сумма стл.26-27 стр.78</t>
  </si>
  <si>
    <t>Ф.S06r разд.3 стл.28 стр.79&lt;=Ф.S06r разд.3 сумма стл.26-27 стр.79</t>
  </si>
  <si>
    <t>Ф.S06r разд.3 стл.28 стр.8&lt;=Ф.S06r разд.3 сумма стл.26-27 стр.8</t>
  </si>
  <si>
    <t>Ф.S06r разд.3 стл.28 стр.80&lt;=Ф.S06r разд.3 сумма стл.26-27 стр.80</t>
  </si>
  <si>
    <t>Ф.S06r разд.3 стл.28 стр.81&lt;=Ф.S06r разд.3 сумма стл.26-27 стр.81</t>
  </si>
  <si>
    <t>Ф.S06r разд.3 стл.28 стр.82&lt;=Ф.S06r разд.3 сумма стл.26-27 стр.82</t>
  </si>
  <si>
    <t>Ф.S06r разд.3 стл.28 стр.83&lt;=Ф.S06r разд.3 сумма стл.26-27 стр.83</t>
  </si>
  <si>
    <t>Ф.S06r разд.3 стл.28 стр.84&lt;=Ф.S06r разд.3 сумма стл.26-27 стр.84</t>
  </si>
  <si>
    <t>Ф.S06r разд.3 стл.28 стр.85&lt;=Ф.S06r разд.3 сумма стл.26-27 стр.85</t>
  </si>
  <si>
    <t>Ф.S06r разд.3 стл.28 стр.86&lt;=Ф.S06r разд.3 сумма стл.26-27 стр.86</t>
  </si>
  <si>
    <t>Ф.S06r разд.3 стл.28 стр.87&lt;=Ф.S06r разд.3 сумма стл.26-27 стр.87</t>
  </si>
  <si>
    <t>Ф.S06r разд.3 стл.28 стр.88&lt;=Ф.S06r разд.3 сумма стл.26-27 стр.88</t>
  </si>
  <si>
    <t>Ф.S06r разд.3 стл.28 стр.89&lt;=Ф.S06r разд.3 сумма стл.26-27 стр.89</t>
  </si>
  <si>
    <t>Ф.S06r разд.3 стл.28 стр.9&lt;=Ф.S06r разд.3 сумма стл.26-27 стр.9</t>
  </si>
  <si>
    <t>Ф.S06r разд.3 стл.28 стр.90&lt;=Ф.S06r разд.3 сумма стл.26-27 стр.90</t>
  </si>
  <si>
    <t>Ф.S06r разд.3 стл.28 стр.91&lt;=Ф.S06r разд.3 сумма стл.26-27 стр.91</t>
  </si>
  <si>
    <t>Ф.S06r разд.3 стл.28 стр.92&lt;=Ф.S06r разд.3 сумма стл.26-27 стр.92</t>
  </si>
  <si>
    <t>Ф.S06r разд.3 стл.28 стр.93&lt;=Ф.S06r разд.3 сумма стл.26-27 стр.93</t>
  </si>
  <si>
    <t>Ф.S06r разд.3 стл.28 стр.94&lt;=Ф.S06r разд.3 сумма стл.26-27 стр.94</t>
  </si>
  <si>
    <t>Ф.S06r разд.3 стл.28 стр.95&lt;=Ф.S06r разд.3 сумма стл.26-27 стр.95</t>
  </si>
  <si>
    <t>Ф.S06r разд.3 стл.28 стр.96&lt;=Ф.S06r разд.3 сумма стл.26-27 стр.96</t>
  </si>
  <si>
    <t>Ф.S06r разд.3 стл.28 стр.97&lt;=Ф.S06r разд.3 сумма стл.26-27 стр.97</t>
  </si>
  <si>
    <t>Ф.S06r разд.3 стл.28 стр.98&lt;=Ф.S06r разд.3 сумма стл.26-27 стр.98</t>
  </si>
  <si>
    <t>Ф.S06r разд.3 стл.28 стр.99&lt;=Ф.S06r разд.3 сумма стл.26-27 стр.99</t>
  </si>
  <si>
    <t>577968</t>
  </si>
  <si>
    <t>Ф.S06r разд.3 стл.18 стр.1&gt;=Ф.S06r разд.3 стл.29 стр.1</t>
  </si>
  <si>
    <t>(r,g,w,s,v) S06 разд. 3 графа 18 д.б. больше или равна графы 29</t>
  </si>
  <si>
    <t>Ф.S06r разд.3 стл.18 стр.10&gt;=Ф.S06r разд.3 стл.29 стр.10</t>
  </si>
  <si>
    <t>Ф.S06r разд.3 стл.18 стр.100&gt;=Ф.S06r разд.3 стл.29 стр.100</t>
  </si>
  <si>
    <t>Ф.S06r разд.3 стл.18 стр.101&gt;=Ф.S06r разд.3 стл.29 стр.101</t>
  </si>
  <si>
    <t>Ф.S06r разд.3 стл.18 стр.102&gt;=Ф.S06r разд.3 стл.29 стр.102</t>
  </si>
  <si>
    <t>Ф.S06r разд.3 стл.18 стр.103&gt;=Ф.S06r разд.3 стл.29 стр.103</t>
  </si>
  <si>
    <t>Ф.S06r разд.3 стл.18 стр.104&gt;=Ф.S06r разд.3 стл.29 стр.104</t>
  </si>
  <si>
    <t>Ф.S06r разд.3 стл.18 стр.105&gt;=Ф.S06r разд.3 стл.29 стр.105</t>
  </si>
  <si>
    <t>Ф.S06r разд.3 стл.18 стр.106&gt;=Ф.S06r разд.3 стл.29 стр.106</t>
  </si>
  <si>
    <t>Ф.S06r разд.3 стл.18 стр.11&gt;=Ф.S06r разд.3 стл.29 стр.11</t>
  </si>
  <si>
    <t>Ф.S06r разд.3 стл.18 стр.12&gt;=Ф.S06r разд.3 стл.29 стр.12</t>
  </si>
  <si>
    <t>Ф.S06r разд.3 стл.18 стр.13&gt;=Ф.S06r разд.3 стл.29 стр.13</t>
  </si>
  <si>
    <t>Ф.S06r разд.3 стл.18 стр.14&gt;=Ф.S06r разд.3 стл.29 стр.14</t>
  </si>
  <si>
    <t>Ф.S06r разд.3 стл.18 стр.15&gt;=Ф.S06r разд.3 стл.29 стр.15</t>
  </si>
  <si>
    <t>Ф.S06r разд.3 стл.18 стр.16&gt;=Ф.S06r разд.3 стл.29 стр.16</t>
  </si>
  <si>
    <t>Ф.S06r разд.3 стл.18 стр.17&gt;=Ф.S06r разд.3 стл.29 стр.17</t>
  </si>
  <si>
    <t>Ф.S06r разд.3 стл.18 стр.18&gt;=Ф.S06r разд.3 стл.29 стр.18</t>
  </si>
  <si>
    <t>Ф.S06r разд.3 стл.18 стр.19&gt;=Ф.S06r разд.3 стл.29 стр.19</t>
  </si>
  <si>
    <t>Ф.S06r разд.3 стл.18 стр.2&gt;=Ф.S06r разд.3 стл.29 стр.2</t>
  </si>
  <si>
    <t>Ф.S06r разд.3 стл.18 стр.20&gt;=Ф.S06r разд.3 стл.29 стр.20</t>
  </si>
  <si>
    <t>Ф.S06r разд.3 стл.18 стр.21&gt;=Ф.S06r разд.3 стл.29 стр.21</t>
  </si>
  <si>
    <t>Ф.S06r разд.3 стл.18 стр.22&gt;=Ф.S06r разд.3 стл.29 стр.22</t>
  </si>
  <si>
    <t>Ф.S06r разд.3 стл.18 стр.23&gt;=Ф.S06r разд.3 стл.29 стр.23</t>
  </si>
  <si>
    <t>Ф.S06r разд.3 стл.18 стр.24&gt;=Ф.S06r разд.3 стл.29 стр.24</t>
  </si>
  <si>
    <t>Ф.S06r разд.3 стл.18 стр.25&gt;=Ф.S06r разд.3 стл.29 стр.25</t>
  </si>
  <si>
    <t>Ф.S06r разд.3 стл.18 стр.26&gt;=Ф.S06r разд.3 стл.29 стр.26</t>
  </si>
  <si>
    <t>Ф.S06r разд.3 стл.18 стр.27&gt;=Ф.S06r разд.3 стл.29 стр.27</t>
  </si>
  <si>
    <t>Ф.S06r разд.3 стл.18 стр.28&gt;=Ф.S06r разд.3 стл.29 стр.28</t>
  </si>
  <si>
    <t>Ф.S06r разд.3 стл.18 стр.29&gt;=Ф.S06r разд.3 стл.29 стр.29</t>
  </si>
  <si>
    <t>Ф.S06r разд.3 стл.18 стр.3&gt;=Ф.S06r разд.3 стл.29 стр.3</t>
  </si>
  <si>
    <t>Ф.S06r разд.3 стл.18 стр.30&gt;=Ф.S06r разд.3 стл.29 стр.30</t>
  </si>
  <si>
    <t>Ф.S06r разд.3 стл.18 стр.31&gt;=Ф.S06r разд.3 стл.29 стр.31</t>
  </si>
  <si>
    <t>Ф.S06r разд.3 стл.18 стр.32&gt;=Ф.S06r разд.3 стл.29 стр.32</t>
  </si>
  <si>
    <t>Ф.S06r разд.3 стл.18 стр.33&gt;=Ф.S06r разд.3 стл.29 стр.33</t>
  </si>
  <si>
    <t>Ф.S06r разд.3 стл.18 стр.34&gt;=Ф.S06r разд.3 стл.29 стр.34</t>
  </si>
  <si>
    <t>Ф.S06r разд.3 стл.18 стр.35&gt;=Ф.S06r разд.3 стл.29 стр.35</t>
  </si>
  <si>
    <t>Ф.S06r разд.3 стл.18 стр.36&gt;=Ф.S06r разд.3 стл.29 стр.36</t>
  </si>
  <si>
    <t>Ф.S06r разд.3 стл.18 стр.37&gt;=Ф.S06r разд.3 стл.29 стр.37</t>
  </si>
  <si>
    <t>Ф.S06r разд.3 стл.18 стр.38&gt;=Ф.S06r разд.3 стл.29 стр.38</t>
  </si>
  <si>
    <t>Ф.S06r разд.3 стл.18 стр.39&gt;=Ф.S06r разд.3 стл.29 стр.39</t>
  </si>
  <si>
    <t>Ф.S06r разд.3 стл.18 стр.4&gt;=Ф.S06r разд.3 стл.29 стр.4</t>
  </si>
  <si>
    <t>Ф.S06r разд.3 стл.18 стр.40&gt;=Ф.S06r разд.3 стл.29 стр.40</t>
  </si>
  <si>
    <t>Ф.S06r разд.3 стл.18 стр.41&gt;=Ф.S06r разд.3 стл.29 стр.41</t>
  </si>
  <si>
    <t>Ф.S06r разд.3 стл.18 стр.42&gt;=Ф.S06r разд.3 стл.29 стр.42</t>
  </si>
  <si>
    <t>Ф.S06r разд.3 стл.18 стр.43&gt;=Ф.S06r разд.3 стл.29 стр.43</t>
  </si>
  <si>
    <t>Ф.S06r разд.3 стл.18 стр.44&gt;=Ф.S06r разд.3 стл.29 стр.44</t>
  </si>
  <si>
    <t>Ф.S06r разд.3 стл.18 стр.45&gt;=Ф.S06r разд.3 стл.29 стр.45</t>
  </si>
  <si>
    <t>Ф.S06r разд.3 стл.18 стр.46&gt;=Ф.S06r разд.3 стл.29 стр.46</t>
  </si>
  <si>
    <t>Ф.S06r разд.3 стл.18 стр.47&gt;=Ф.S06r разд.3 стл.29 стр.47</t>
  </si>
  <si>
    <t>Ф.S06r разд.3 стл.18 стр.48&gt;=Ф.S06r разд.3 стл.29 стр.48</t>
  </si>
  <si>
    <t>Ф.S06r разд.3 стл.18 стр.49&gt;=Ф.S06r разд.3 стл.29 стр.49</t>
  </si>
  <si>
    <t>Ф.S06r разд.3 стл.18 стр.5&gt;=Ф.S06r разд.3 стл.29 стр.5</t>
  </si>
  <si>
    <t>Ф.S06r разд.3 стл.18 стр.50&gt;=Ф.S06r разд.3 стл.29 стр.50</t>
  </si>
  <si>
    <t>Ф.S06r разд.3 стл.18 стр.51&gt;=Ф.S06r разд.3 стл.29 стр.51</t>
  </si>
  <si>
    <t>Ф.S06r разд.3 стл.18 стр.52&gt;=Ф.S06r разд.3 стл.29 стр.52</t>
  </si>
  <si>
    <t>Ф.S06r разд.3 стл.18 стр.53&gt;=Ф.S06r разд.3 стл.29 стр.53</t>
  </si>
  <si>
    <t>Ф.S06r разд.3 стл.18 стр.54&gt;=Ф.S06r разд.3 стл.29 стр.54</t>
  </si>
  <si>
    <t>Ф.S06r разд.3 стл.18 стр.55&gt;=Ф.S06r разд.3 стл.29 стр.55</t>
  </si>
  <si>
    <t>Ф.S06r разд.3 стл.18 стр.56&gt;=Ф.S06r разд.3 стл.29 стр.56</t>
  </si>
  <si>
    <t>Ф.S06r разд.3 стл.18 стр.57&gt;=Ф.S06r разд.3 стл.29 стр.57</t>
  </si>
  <si>
    <t>Ф.S06r разд.3 стл.18 стр.58&gt;=Ф.S06r разд.3 стл.29 стр.58</t>
  </si>
  <si>
    <t>Ф.S06r разд.3 стл.18 стр.59&gt;=Ф.S06r разд.3 стл.29 стр.59</t>
  </si>
  <si>
    <t>Ф.S06r разд.3 стл.18 стр.6&gt;=Ф.S06r разд.3 стл.29 стр.6</t>
  </si>
  <si>
    <t>Ф.S06r разд.3 стл.18 стр.60&gt;=Ф.S06r разд.3 стл.29 стр.60</t>
  </si>
  <si>
    <t>Ф.S06r разд.3 стл.18 стр.61&gt;=Ф.S06r разд.3 стл.29 стр.61</t>
  </si>
  <si>
    <t>Ф.S06r разд.3 стл.18 стр.62&gt;=Ф.S06r разд.3 стл.29 стр.62</t>
  </si>
  <si>
    <t>Ф.S06r разд.3 стл.18 стр.63&gt;=Ф.S06r разд.3 стл.29 стр.63</t>
  </si>
  <si>
    <t>Ф.S06r разд.3 стл.18 стр.64&gt;=Ф.S06r разд.3 стл.29 стр.64</t>
  </si>
  <si>
    <t>Ф.S06r разд.3 стл.18 стр.65&gt;=Ф.S06r разд.3 стл.29 стр.65</t>
  </si>
  <si>
    <t>Ф.S06r разд.3 стл.18 стр.66&gt;=Ф.S06r разд.3 стл.29 стр.66</t>
  </si>
  <si>
    <t>Ф.S06r разд.3 стл.18 стр.67&gt;=Ф.S06r разд.3 стл.29 стр.67</t>
  </si>
  <si>
    <t>Ф.S06r разд.3 стл.18 стр.68&gt;=Ф.S06r разд.3 стл.29 стр.68</t>
  </si>
  <si>
    <t>Ф.S06r разд.3 стл.18 стр.69&gt;=Ф.S06r разд.3 стл.29 стр.69</t>
  </si>
  <si>
    <t>Ф.S06r разд.3 стл.18 стр.7&gt;=Ф.S06r разд.3 стл.29 стр.7</t>
  </si>
  <si>
    <t>Ф.S06r разд.3 стл.18 стр.70&gt;=Ф.S06r разд.3 стл.29 стр.70</t>
  </si>
  <si>
    <t>Ф.S06r разд.3 стл.18 стр.71&gt;=Ф.S06r разд.3 стл.29 стр.71</t>
  </si>
  <si>
    <t>Ф.S06r разд.3 стл.18 стр.72&gt;=Ф.S06r разд.3 стл.29 стр.72</t>
  </si>
  <si>
    <t>Ф.S06r разд.3 стл.18 стр.73&gt;=Ф.S06r разд.3 стл.29 стр.73</t>
  </si>
  <si>
    <t>Ф.S06r разд.3 стл.18 стр.74&gt;=Ф.S06r разд.3 стл.29 стр.74</t>
  </si>
  <si>
    <t>Ф.S06r разд.3 стл.18 стр.75&gt;=Ф.S06r разд.3 стл.29 стр.75</t>
  </si>
  <si>
    <t>Ф.S06r разд.3 стл.18 стр.76&gt;=Ф.S06r разд.3 стл.29 стр.76</t>
  </si>
  <si>
    <t>Ф.S06r разд.3 стл.18 стр.77&gt;=Ф.S06r разд.3 стл.29 стр.77</t>
  </si>
  <si>
    <t>Ф.S06r разд.3 стл.18 стр.78&gt;=Ф.S06r разд.3 стл.29 стр.78</t>
  </si>
  <si>
    <t>Ф.S06r разд.3 стл.18 стр.79&gt;=Ф.S06r разд.3 стл.29 стр.79</t>
  </si>
  <si>
    <t>Ф.S06r разд.3 стл.18 стр.8&gt;=Ф.S06r разд.3 стл.29 стр.8</t>
  </si>
  <si>
    <t>Ф.S06r разд.3 стл.18 стр.80&gt;=Ф.S06r разд.3 стл.29 стр.80</t>
  </si>
  <si>
    <t>Ф.S06r разд.3 стл.18 стр.81&gt;=Ф.S06r разд.3 стл.29 стр.81</t>
  </si>
  <si>
    <t>Ф.S06r разд.3 стл.18 стр.82&gt;=Ф.S06r разд.3 стл.29 стр.82</t>
  </si>
  <si>
    <t>Ф.S06r разд.3 стл.18 стр.83&gt;=Ф.S06r разд.3 стл.29 стр.83</t>
  </si>
  <si>
    <t>Ф.S06r разд.3 стл.18 стр.84&gt;=Ф.S06r разд.3 стл.29 стр.84</t>
  </si>
  <si>
    <t>Ф.S06r разд.3 стл.18 стр.85&gt;=Ф.S06r разд.3 стл.29 стр.85</t>
  </si>
  <si>
    <t>Ф.S06r разд.3 стл.18 стр.86&gt;=Ф.S06r разд.3 стл.29 стр.86</t>
  </si>
  <si>
    <t>Ф.S06r разд.3 стл.18 стр.87&gt;=Ф.S06r разд.3 стл.29 стр.87</t>
  </si>
  <si>
    <t>Ф.S06r разд.3 стл.18 стр.88&gt;=Ф.S06r разд.3 стл.29 стр.88</t>
  </si>
  <si>
    <t>Ф.S06r разд.3 стл.18 стр.89&gt;=Ф.S06r разд.3 стл.29 стр.89</t>
  </si>
  <si>
    <t>Ф.S06r разд.3 стл.18 стр.9&gt;=Ф.S06r разд.3 стл.29 стр.9</t>
  </si>
  <si>
    <t>Ф.S06r разд.3 стл.18 стр.90&gt;=Ф.S06r разд.3 стл.29 стр.90</t>
  </si>
  <si>
    <t>Ф.S06r разд.3 стл.18 стр.91&gt;=Ф.S06r разд.3 стл.29 стр.91</t>
  </si>
  <si>
    <t>Ф.S06r разд.3 стл.18 стр.92&gt;=Ф.S06r разд.3 стл.29 стр.92</t>
  </si>
  <si>
    <t>Ф.S06r разд.3 стл.18 стр.93&gt;=Ф.S06r разд.3 стл.29 стр.93</t>
  </si>
  <si>
    <t>Ф.S06r разд.3 стл.18 стр.94&gt;=Ф.S06r разд.3 стл.29 стр.94</t>
  </si>
  <si>
    <t>Ф.S06r разд.3 стл.18 стр.95&gt;=Ф.S06r разд.3 стл.29 стр.95</t>
  </si>
  <si>
    <t>Ф.S06r разд.3 стл.18 стр.96&gt;=Ф.S06r разд.3 стл.29 стр.96</t>
  </si>
  <si>
    <t>Ф.S06r разд.3 стл.18 стр.97&gt;=Ф.S06r разд.3 стл.29 стр.97</t>
  </si>
  <si>
    <t>Ф.S06r разд.3 стл.18 стр.98&gt;=Ф.S06r разд.3 стл.29 стр.98</t>
  </si>
  <si>
    <t>Ф.S06r разд.3 стл.18 стр.99&gt;=Ф.S06r разд.3 стл.29 стр.99</t>
  </si>
  <si>
    <t>577969</t>
  </si>
  <si>
    <t>Ф.S06r разд.2 стл.19 стр.96=Ф.S06r разд.2 стл.19 сумма стр.1-95</t>
  </si>
  <si>
    <t>(r,g,w,s,v) S06 разд. 2 стр. 96 для гр. 19-27 по основной квалификации д.б. равна сумме стр. 1-95</t>
  </si>
  <si>
    <t>Ф.S06r разд.2 стл.20 стр.96=Ф.S06r разд.2 стл.20 сумма стр.1-95</t>
  </si>
  <si>
    <t>Ф.S06r разд.2 стл.21 стр.96=Ф.S06r разд.2 стл.21 сумма стр.1-95</t>
  </si>
  <si>
    <t>Ф.S06r разд.2 стл.22 стр.96=Ф.S06r разд.2 стл.22 сумма стр.1-95</t>
  </si>
  <si>
    <t>Ф.S06r разд.2 стл.23 стр.96=Ф.S06r разд.2 стл.23 сумма стр.1-95</t>
  </si>
  <si>
    <t>Ф.S06r разд.2 стл.24 стр.96=Ф.S06r разд.2 стл.24 сумма стр.1-95</t>
  </si>
  <si>
    <t>Ф.S06r разд.2 стл.25 стр.96=Ф.S06r разд.2 стл.25 сумма стр.1-95</t>
  </si>
  <si>
    <t>Ф.S06r разд.2 стл.26 стр.96=Ф.S06r разд.2 стл.26 сумма стр.1-95</t>
  </si>
  <si>
    <t>Ф.S06r разд.2 стл.27 стр.96=Ф.S06r разд.2 стл.27 сумма стр.1-95</t>
  </si>
  <si>
    <t>577970</t>
  </si>
  <si>
    <t>Ф.S06r разд.2 стл.16 стр.96=Ф.S06r разд.2 стл.16 сумма стр.1-95</t>
  </si>
  <si>
    <t>(r,g,w,s,v) S06 разд. 2 стр. 96 для гр. по основной квалификации д.б.  равно сумме стр. 1-95</t>
  </si>
  <si>
    <t>Ф.S06r разд.2 стл.17 стр.96=Ф.S06r разд.2 стл.17 сумма стр.1-95</t>
  </si>
  <si>
    <t>577971</t>
  </si>
  <si>
    <t>Ф.S06r разд.2 стл.11 стр.96=Ф.S06r разд.2 стл.11 сумма стр.1-95</t>
  </si>
  <si>
    <t>(r,g,w,s,v) S06 разд. 2 стр. 96 для гр.11-14 по основной квалификации д.б. равна сумме стр. 1-95</t>
  </si>
  <si>
    <t>Ф.S06r разд.2 стл.12 стр.96=Ф.S06r разд.2 стл.12 сумма стр.1-95</t>
  </si>
  <si>
    <t>Ф.S06r разд.2 стл.13 стр.96=Ф.S06r разд.2 стл.13 сумма стр.1-95</t>
  </si>
  <si>
    <t>Ф.S06r разд.2 стл.14 стр.96=Ф.S06r разд.2 стл.14 сумма стр.1-95</t>
  </si>
  <si>
    <t>577972</t>
  </si>
  <si>
    <t>Ф.S06r разд.2 стл.7 стр.96=Ф.S06r разд.2 стл.7 сумма стр.1-95</t>
  </si>
  <si>
    <t>(r,g,w,s,v) S06 разд. 2 стр. 96 для гр.7-9 по основной квалификации д.б. равна сумме стр. 1-95</t>
  </si>
  <si>
    <t>Ф.S06r разд.2 стл.8 стр.96=Ф.S06r разд.2 стл.8 сумма стр.1-95</t>
  </si>
  <si>
    <t>Ф.S06r разд.2 стл.9 стр.96=Ф.S06r разд.2 стл.9 сумма стр.1-95</t>
  </si>
  <si>
    <t>577973</t>
  </si>
  <si>
    <t>Ф.S06r разд.2 стл.5 стр.96=Ф.S06r разд.2 стл.5 сумма стр.1-95</t>
  </si>
  <si>
    <t>(r,g,w,s,v) S06 разд. 2 стр. 96 для гр.5 по основной квалификации д.б. равна сумме стр. 1-95</t>
  </si>
  <si>
    <t>577974</t>
  </si>
  <si>
    <t>Ф.S06r разд.2 стл.3 стр.96=Ф.S06r разд.2 стл.3 сумма стр.1-95</t>
  </si>
  <si>
    <t>577975</t>
  </si>
  <si>
    <t>Ф.S06r разд.2 стл.1 стр.96=Ф.S06r разд.2 стл.1 сумма стр.1-95</t>
  </si>
  <si>
    <t>(r,g,w,s,v) S06 разд. 2 стр. 96 для гр.1 по основной квалификации д.б. равна сумме стр. 1-95</t>
  </si>
  <si>
    <t>577976</t>
  </si>
  <si>
    <t>Ф.S06r разд.2 стл.18 стр.96&lt;=Ф.S06r разд.2 стл.18 сумма стр.1-95</t>
  </si>
  <si>
    <t>(r,g,w,s,v) S06 разд. 2 стр. 96 для гр.18 по дополнительной квалификации д.б. меньше или равно сумме стр. 1-95</t>
  </si>
  <si>
    <t>577977</t>
  </si>
  <si>
    <t>Ф.S06r разд.2 стл.15 стр.96&lt;=Ф.S06r разд.2 стл.15 сумма стр.1-95</t>
  </si>
  <si>
    <t>(r,g,w,s,v) S06 разд. 2 стр. 96 для гр.15 по дополнительной квалификации д.б. меньше или равно сумме стр. 1-95</t>
  </si>
  <si>
    <t>577978</t>
  </si>
  <si>
    <t>Ф.S06r разд.2 стл.10 стр.96&lt;=Ф.S06r разд.2 стл.10 сумма стр.1-95</t>
  </si>
  <si>
    <t>(r,g,w,s,v) S06 разд. 2 стр. 96 для гр.10 по дополнительной квалификации д.б. меньше или равно сумме стр. 1-95</t>
  </si>
  <si>
    <t>577979</t>
  </si>
  <si>
    <t>Ф.S06r разд.1 стл.19 стр.104=Ф.S06r разд.1 стл.19 сумма стр.44-103</t>
  </si>
  <si>
    <t>(r,g,w,s,v) S06 разд. 1 стр. 104 для гр.19-27 по основной квалификации д.б. равна сумме стр. 44-103</t>
  </si>
  <si>
    <t>Ф.S06r разд.1 стл.20 стр.104=Ф.S06r разд.1 стл.20 сумма стр.44-103</t>
  </si>
  <si>
    <t>Ф.S06r разд.1 стл.21 стр.104=Ф.S06r разд.1 стл.21 сумма стр.44-103</t>
  </si>
  <si>
    <t>Ф.S06r разд.1 стл.22 стр.104=Ф.S06r разд.1 стл.22 сумма стр.44-103</t>
  </si>
  <si>
    <t>Ф.S06r разд.1 стл.23 стр.104=Ф.S06r разд.1 стл.23 сумма стр.44-103</t>
  </si>
  <si>
    <t>Ф.S06r разд.1 стл.24 стр.104=Ф.S06r разд.1 стл.24 сумма стр.44-103</t>
  </si>
  <si>
    <t>Ф.S06r разд.1 стл.25 стр.104=Ф.S06r разд.1 стл.25 сумма стр.44-103</t>
  </si>
  <si>
    <t>Ф.S06r разд.1 стл.26 стр.104=Ф.S06r разд.1 стл.26 сумма стр.44-103</t>
  </si>
  <si>
    <t>Ф.S06r разд.1 стл.27 стр.104=Ф.S06r разд.1 стл.27 сумма стр.44-103</t>
  </si>
  <si>
    <t>577980</t>
  </si>
  <si>
    <t>Ф.S06r разд.1 стл.16 стр.104=Ф.S06r разд.1 стл.16 сумма стр.44-103</t>
  </si>
  <si>
    <t>(r,g,w,s,v) S06 разд. 1 стр. 104 для гр.16-17 по основной квалификации д.б. равна сумме стр. 44-103</t>
  </si>
  <si>
    <t>Ф.S06r разд.1 стл.17 стр.104=Ф.S06r разд.1 стл.17 сумма стр.44-103</t>
  </si>
  <si>
    <t>577981</t>
  </si>
  <si>
    <t>Ф.S06r разд.1 стл.11 стр.104=Ф.S06r разд.1 стл.11 сумма стр.44-103</t>
  </si>
  <si>
    <t>(r,g,w,s,v) S06 разд. 1 стр. 104 для гр.11-14 по основной квалификации д.б. равна сумме стр. 44-103</t>
  </si>
  <si>
    <t>Ф.S06r разд.1 стл.12 стр.104=Ф.S06r разд.1 стл.12 сумма стр.44-103</t>
  </si>
  <si>
    <t>Ф.S06r разд.1 стл.13 стр.104=Ф.S06r разд.1 стл.13 сумма стр.44-103</t>
  </si>
  <si>
    <t>Ф.S06r разд.1 стл.14 стр.104=Ф.S06r разд.1 стл.14 сумма стр.44-103</t>
  </si>
  <si>
    <t>577982</t>
  </si>
  <si>
    <t>Ф.S06r разд.1 стл.7 стр.104=Ф.S06r разд.1 стл.7 сумма стр.44-103</t>
  </si>
  <si>
    <t>(r,g,w,s,v) S06 разд. 1 стр. 104 для гр.7-9 по основной квалификации д.б. равна сумме стр. 44-103</t>
  </si>
  <si>
    <t>Ф.S06r разд.1 стл.8 стр.104=Ф.S06r разд.1 стл.8 сумма стр.44-103</t>
  </si>
  <si>
    <t>Ф.S06r разд.1 стл.9 стр.104=Ф.S06r разд.1 стл.9 сумма стр.44-103</t>
  </si>
  <si>
    <t>577983</t>
  </si>
  <si>
    <t>Ф.S06r разд.1 стл.5 стр.104=Ф.S06r разд.1 стл.5 сумма стр.44-103</t>
  </si>
  <si>
    <t>(r,g,w,s,v) S06 разд. 1 стр. 104 для гр.5 по основной квалификации д.б. равна сумме стр. 44-103</t>
  </si>
  <si>
    <t>577984</t>
  </si>
  <si>
    <t>Ф.S06r разд.1 стл.3 стр.104=Ф.S06r разд.1 стл.3 сумма стр.44-103</t>
  </si>
  <si>
    <t>(r,g,w,s,v) S06 разд. 1 стр. 104 для гр.3 по основной квалификации д.б. равна сумме стр. 44-103</t>
  </si>
  <si>
    <t>577985</t>
  </si>
  <si>
    <t>Ф.S06r разд.1 стл.1 стр.104=Ф.S06r разд.1 стл.1 сумма стр.44-103</t>
  </si>
  <si>
    <t>(r,g,w,s,v) S06 разд. 1 стр. 104 для гр.1 по основной квалификации д.б. равна сумме стр. 44-103</t>
  </si>
  <si>
    <t>577986</t>
  </si>
  <si>
    <t>577987</t>
  </si>
  <si>
    <t>577988</t>
  </si>
  <si>
    <t>577989</t>
  </si>
  <si>
    <t>577990</t>
  </si>
  <si>
    <t>577991</t>
  </si>
  <si>
    <t>577992</t>
  </si>
  <si>
    <t>577993</t>
  </si>
  <si>
    <t>Ф.S06r разд.1 стл.18 стр.104&lt;=Ф.S06r разд.1 стл.18 сумма стр.44-103</t>
  </si>
  <si>
    <t>(r,g,w,s,v) S06 разд. 1 стр. 104 для гр. 18 по дополнительной квалификации д.б. меньше  или равно сумме стр. 44-103</t>
  </si>
  <si>
    <t>577994</t>
  </si>
  <si>
    <t>Ф.S06r разд.1 стл.15 стр.104&lt;=Ф.S06r разд.1 стл.15 сумма стр.44-103</t>
  </si>
  <si>
    <t>(r,g,w,s,v) S06 разд. 1 стр. 104 для гр. 15 по дополнительной квалификации д.б. меньше  или равно сумме стр. 44-103</t>
  </si>
  <si>
    <t>577995</t>
  </si>
  <si>
    <t>Ф.S06r разд.1 стл.10 стр.104&lt;=Ф.S06r разд.1 стл.10 сумма стр.44-103</t>
  </si>
  <si>
    <t>(r,g,w,s,v) S06 разд. 1 стр. 104 для гр. 10 по дополнительной квалификации д.б. меньше  или равно сумме стр. 44-103</t>
  </si>
  <si>
    <t>577996</t>
  </si>
  <si>
    <t>Ф.S06r разд.1 стл.6 стр.104&lt;=Ф.S06r разд.1 стл.6 сумма стр.44-103</t>
  </si>
  <si>
    <t>(r,g,w,s,v) S06 разд. 1 стр. 104 для гр. 6 по дополнительной квалификации д.б. меньше  или равно сумме стр. 44-103</t>
  </si>
  <si>
    <t>577997</t>
  </si>
  <si>
    <t>Ф.S06r разд.1 стл.4 стр.104&lt;=Ф.S06r разд.1 стл.4 сумма стр.44-103</t>
  </si>
  <si>
    <t>(r,g,w,s,v) S06 разд. 1 стр.104 для гр.4 по дополнительной квалификации д.б. меньше  или равно сумме стр. 44-103</t>
  </si>
  <si>
    <t>577998</t>
  </si>
  <si>
    <t>Ф.S06r разд.1 стл.2 стр.104&lt;=Ф.S06r разд.1 стл.2 сумма стр.44-103</t>
  </si>
  <si>
    <t>(r,g,w,s,v) S06 разд. 1 стр. 104 для гр. 2 по дополнительной квалификации д.б. меньше  или равно сумме стр. 44-103</t>
  </si>
  <si>
    <t>577999</t>
  </si>
  <si>
    <t>578000</t>
  </si>
  <si>
    <t>578001</t>
  </si>
  <si>
    <t>578002</t>
  </si>
  <si>
    <t>578003</t>
  </si>
  <si>
    <t>578007</t>
  </si>
  <si>
    <t>Ф.S06r разд.2 стл.4 стр.96&lt;=Ф.S06r разд.2 стл.4 сумма стр.1-95</t>
  </si>
  <si>
    <t>(r,g,w,s,v) S06 разд. 2 стр. 96 для гр.4 по дополнительной квалификации д.б. меньше или равна сумме стр. 1-95</t>
  </si>
  <si>
    <t>578011</t>
  </si>
  <si>
    <t>Ф.S06r разд.2 стл.6 стр.96&lt;=Ф.S06r разд.2 стл.6 сумма стр.1-95</t>
  </si>
  <si>
    <t>(r,g,w,s,v) S06 разд. 2 стр. 96 для гр.6 по дополнительной квалификации д.б. меньше или равно сумме стр. 1-95</t>
  </si>
  <si>
    <t>578015</t>
  </si>
  <si>
    <t>Ф.S06r разд.3 стл.25 стр.1=0</t>
  </si>
  <si>
    <t>(r,g,w,s,v) S06 разд. 3 гр. 25 ПОДТВЕРДИТЬ копией приговора (государственные должности)</t>
  </si>
  <si>
    <t>Ф.S06r разд.3 стл.25 стр.10=0</t>
  </si>
  <si>
    <t>Ф.S06r разд.3 стл.25 стр.100=0</t>
  </si>
  <si>
    <t>Ф.S06r разд.3 стл.25 стр.101=0</t>
  </si>
  <si>
    <t>Ф.S06r разд.3 стл.25 стр.102=0</t>
  </si>
  <si>
    <t>Ф.S06r разд.3 стл.25 стр.103=0</t>
  </si>
  <si>
    <t>Ф.S06r разд.3 стл.25 стр.104=0</t>
  </si>
  <si>
    <t>Ф.S06r разд.3 стл.25 стр.105=0</t>
  </si>
  <si>
    <t>Ф.S06r разд.3 стл.25 стр.106=0</t>
  </si>
  <si>
    <t>Ф.S06r разд.3 стл.25 стр.11=0</t>
  </si>
  <si>
    <t>Ф.S06r разд.3 стл.25 стр.12=0</t>
  </si>
  <si>
    <t>Ф.S06r разд.3 стл.25 стр.13=0</t>
  </si>
  <si>
    <t>Ф.S06r разд.3 стл.25 стр.14=0</t>
  </si>
  <si>
    <t>Ф.S06r разд.3 стл.25 стр.15=0</t>
  </si>
  <si>
    <t>Ф.S06r разд.3 стл.25 стр.16=0</t>
  </si>
  <si>
    <t>Ф.S06r разд.3 стл.25 стр.17=0</t>
  </si>
  <si>
    <t>Ф.S06r разд.3 стл.25 стр.18=0</t>
  </si>
  <si>
    <t>Ф.S06r разд.3 стл.25 стр.19=0</t>
  </si>
  <si>
    <t>Ф.S06r разд.3 стл.25 стр.2=0</t>
  </si>
  <si>
    <t>Ф.S06r разд.3 стл.25 стр.20=0</t>
  </si>
  <si>
    <t>Ф.S06r разд.3 стл.25 стр.21=0</t>
  </si>
  <si>
    <t>Ф.S06r разд.3 стл.25 стр.22=0</t>
  </si>
  <si>
    <t>Ф.S06r разд.3 стл.25 стр.23=0</t>
  </si>
  <si>
    <t>Ф.S06r разд.3 стл.25 стр.24=0</t>
  </si>
  <si>
    <t>Ф.S06r разд.3 стл.25 стр.25=0</t>
  </si>
  <si>
    <t>Ф.S06r разд.3 стл.25 стр.26=0</t>
  </si>
  <si>
    <t>Ф.S06r разд.3 стл.25 стр.27=0</t>
  </si>
  <si>
    <t>Ф.S06r разд.3 стл.25 стр.28=0</t>
  </si>
  <si>
    <t>Ф.S06r разд.3 стл.25 стр.29=0</t>
  </si>
  <si>
    <t>Ф.S06r разд.3 стл.25 стр.3=0</t>
  </si>
  <si>
    <t>Ф.S06r разд.3 стл.25 стр.30=0</t>
  </si>
  <si>
    <t>Ф.S06r разд.3 стл.25 стр.31=0</t>
  </si>
  <si>
    <t>Ф.S06r разд.3 стл.25 стр.32=0</t>
  </si>
  <si>
    <t>Ф.S06r разд.3 стл.25 стр.33=0</t>
  </si>
  <si>
    <t>Ф.S06r разд.3 стл.25 стр.34=0</t>
  </si>
  <si>
    <t>Ф.S06r разд.3 стл.25 стр.35=0</t>
  </si>
  <si>
    <t>Ф.S06r разд.3 стл.25 стр.36=0</t>
  </si>
  <si>
    <t>Ф.S06r разд.3 стл.25 стр.37=0</t>
  </si>
  <si>
    <t>Ф.S06r разд.3 стл.25 стр.38=0</t>
  </si>
  <si>
    <t>Ф.S06r разд.3 стл.25 стр.39=0</t>
  </si>
  <si>
    <t>Ф.S06r разд.3 стл.25 стр.4=0</t>
  </si>
  <si>
    <t>Ф.S06r разд.3 стл.25 стр.40=0</t>
  </si>
  <si>
    <t>Ф.S06r разд.3 стл.25 стр.41=0</t>
  </si>
  <si>
    <t>Ф.S06r разд.3 стл.25 стр.42=0</t>
  </si>
  <si>
    <t>Ф.S06r разд.3 стл.25 стр.43=0</t>
  </si>
  <si>
    <t>Ф.S06r разд.3 стл.25 стр.44=0</t>
  </si>
  <si>
    <t>Ф.S06r разд.3 стл.25 стр.45=0</t>
  </si>
  <si>
    <t>Ф.S06r разд.3 стл.25 стр.46=0</t>
  </si>
  <si>
    <t>Ф.S06r разд.3 стл.25 стр.47=0</t>
  </si>
  <si>
    <t>Ф.S06r разд.3 стл.25 стр.48=0</t>
  </si>
  <si>
    <t>Ф.S06r разд.3 стл.25 стр.5=0</t>
  </si>
  <si>
    <t>Ф.S06r разд.3 стл.25 стр.50=0</t>
  </si>
  <si>
    <t>Ф.S06r разд.3 стл.25 стр.51=0</t>
  </si>
  <si>
    <t>Ф.S06r разд.3 стл.25 стр.52=0</t>
  </si>
  <si>
    <t>Ф.S06r разд.3 стл.25 стр.53=0</t>
  </si>
  <si>
    <t>Ф.S06r разд.3 стл.25 стр.54=0</t>
  </si>
  <si>
    <t>Ф.S06r разд.3 стл.25 стр.55=0</t>
  </si>
  <si>
    <t>Ф.S06r разд.3 стл.25 стр.56=0</t>
  </si>
  <si>
    <t>Ф.S06r разд.3 стл.25 стр.57=0</t>
  </si>
  <si>
    <t>Ф.S06r разд.3 стл.25 стр.58=0</t>
  </si>
  <si>
    <t>Ф.S06r разд.3 стл.25 стр.59=0</t>
  </si>
  <si>
    <t>Ф.S06r разд.3 стл.25 стр.6=0</t>
  </si>
  <si>
    <t>Ф.S06r разд.3 стл.25 стр.60=0</t>
  </si>
  <si>
    <t>Ф.S06r разд.3 стл.25 стр.61=0</t>
  </si>
  <si>
    <t>Ф.S06r разд.3 стл.25 стр.62=0</t>
  </si>
  <si>
    <t>Ф.S06r разд.3 стл.25 стр.63=0</t>
  </si>
  <si>
    <t>Ф.S06r разд.3 стл.25 стр.64=0</t>
  </si>
  <si>
    <t>Ф.S06r разд.3 стл.25 стр.65=0</t>
  </si>
  <si>
    <t>Ф.S06r разд.3 стл.25 стр.66=0</t>
  </si>
  <si>
    <t>Ф.S06r разд.3 стл.25 стр.67=0</t>
  </si>
  <si>
    <t>Ф.S06r разд.3 стл.25 стр.68=0</t>
  </si>
  <si>
    <t>Ф.S06r разд.3 стл.25 стр.69=0</t>
  </si>
  <si>
    <t>Ф.S06r разд.3 стл.25 стр.7=0</t>
  </si>
  <si>
    <t>Ф.S06r разд.3 стл.25 стр.70=0</t>
  </si>
  <si>
    <t>Ф.S06r разд.3 стл.25 стр.71=0</t>
  </si>
  <si>
    <t>Ф.S06r разд.3 стл.25 стр.72=0</t>
  </si>
  <si>
    <t>Ф.S06r разд.3 стл.25 стр.73=0</t>
  </si>
  <si>
    <t>Ф.S06r разд.3 стл.25 стр.75=0</t>
  </si>
  <si>
    <t>Ф.S06r разд.3 стл.25 стр.76=0</t>
  </si>
  <si>
    <t>Ф.S06r разд.3 стл.25 стр.77=0</t>
  </si>
  <si>
    <t>Ф.S06r разд.3 стл.25 стр.78=0</t>
  </si>
  <si>
    <t>Ф.S06r разд.3 стл.25 стр.79=0</t>
  </si>
  <si>
    <t>Ф.S06r разд.3 стл.25 стр.8=0</t>
  </si>
  <si>
    <t>Ф.S06r разд.3 стл.25 стр.80=0</t>
  </si>
  <si>
    <t>Ф.S06r разд.3 стл.25 стр.81=0</t>
  </si>
  <si>
    <t>Ф.S06r разд.3 стл.25 стр.82=0</t>
  </si>
  <si>
    <t>Ф.S06r разд.3 стл.25 стр.83=0</t>
  </si>
  <si>
    <t>Ф.S06r разд.3 стл.25 стр.84=0</t>
  </si>
  <si>
    <t>Ф.S06r разд.3 стл.25 стр.86=0</t>
  </si>
  <si>
    <t>Ф.S06r разд.3 стл.25 стр.87=0</t>
  </si>
  <si>
    <t>Ф.S06r разд.3 стл.25 стр.88=0</t>
  </si>
  <si>
    <t>Ф.S06r разд.3 стл.25 стр.89=0</t>
  </si>
  <si>
    <t>Ф.S06r разд.3 стл.25 стр.9=0</t>
  </si>
  <si>
    <t>Ф.S06r разд.3 стл.25 стр.90=0</t>
  </si>
  <si>
    <t>Ф.S06r разд.3 стл.25 стр.91=0</t>
  </si>
  <si>
    <t>Ф.S06r разд.3 стл.25 стр.92=0</t>
  </si>
  <si>
    <t>Ф.S06r разд.3 стл.25 стр.93=0</t>
  </si>
  <si>
    <t>Ф.S06r разд.3 стл.25 стр.94=0</t>
  </si>
  <si>
    <t>Ф.S06r разд.3 стл.25 стр.95=0</t>
  </si>
  <si>
    <t>Ф.S06r разд.3 стл.25 стр.96=0</t>
  </si>
  <si>
    <t>Ф.S06r разд.3 стл.25 стр.97=0</t>
  </si>
  <si>
    <t>Ф.S06r разд.3 стл.25 стр.98=0</t>
  </si>
  <si>
    <t>Ф.S06r разд.3 стл.25 стр.99=0</t>
  </si>
  <si>
    <t>578018</t>
  </si>
  <si>
    <t>Ф.S06r разд.2 стл.8 стр.102&gt;=Ф.S06r разд.2 стл.9 стр.102</t>
  </si>
  <si>
    <t>Ф.S06r разд.2 стл.8 стр.103&gt;=Ф.S06r разд.2 стл.9 стр.103</t>
  </si>
  <si>
    <t>Ф.S06r разд.2 стл.8 стр.104&gt;=Ф.S06r разд.2 стл.9 стр.104</t>
  </si>
  <si>
    <t>Ф.S06r разд.2 стл.8 стр.105&gt;=Ф.S06r разд.2 стл.9 стр.105</t>
  </si>
  <si>
    <t>Ф.S06r разд.2 стл.8 стр.106&gt;=Ф.S06r разд.2 стл.9 стр.106</t>
  </si>
  <si>
    <t>578019</t>
  </si>
  <si>
    <t>Ф.S06r разд.1 стл.8 стр.113&gt;=Ф.S06r разд.1 стл.9 стр.113</t>
  </si>
  <si>
    <t>Ф.S06r разд.1 стл.8 стр.114&gt;=Ф.S06r разд.1 стл.9 стр.114</t>
  </si>
  <si>
    <t>Ф.S06r разд.1 стл.8 стр.115&gt;=Ф.S06r разд.1 стл.9 стр.115</t>
  </si>
  <si>
    <t>Ф.S06r разд.1 стл.8 стр.116&gt;=Ф.S06r разд.1 стл.9 стр.116</t>
  </si>
  <si>
    <t>578020</t>
  </si>
  <si>
    <t>Ф.S06r разд.3 стл.1 стр.96=Ф.S06r разд.3 стл.1 сумма стр.1-95</t>
  </si>
  <si>
    <t>(r,g,w,s,v) S06 разд. 3 стр. 96 д.б. равна сумме стр. 1-95</t>
  </si>
  <si>
    <t>Ф.S06r разд.3 стл.10 стр.96=Ф.S06r разд.3 стл.10 сумма стр.1-95</t>
  </si>
  <si>
    <t>Ф.S06r разд.3 стл.11 стр.96=Ф.S06r разд.3 стл.11 сумма стр.1-95</t>
  </si>
  <si>
    <t>Ф.S06r разд.3 стл.12 стр.96=Ф.S06r разд.3 стл.12 сумма стр.1-95</t>
  </si>
  <si>
    <t>Ф.S06r разд.3 стл.13 стр.96=Ф.S06r разд.3 стл.13 сумма стр.1-95</t>
  </si>
  <si>
    <t>Ф.S06r разд.3 стл.14 стр.96=Ф.S06r разд.3 стл.14 сумма стр.1-95</t>
  </si>
  <si>
    <t>Ф.S06r разд.3 стл.15 стр.96=Ф.S06r разд.3 стл.15 сумма стр.1-95</t>
  </si>
  <si>
    <t>Ф.S06r разд.3 стл.16 стр.96=Ф.S06r разд.3 стл.16 сумма стр.1-95</t>
  </si>
  <si>
    <t>Ф.S06r разд.3 стл.17 стр.96=Ф.S06r разд.3 стл.17 сумма стр.1-95</t>
  </si>
  <si>
    <t>Ф.S06r разд.3 стл.18 стр.96=Ф.S06r разд.3 стл.18 сумма стр.1-95</t>
  </si>
  <si>
    <t>Ф.S06r разд.3 стл.19 стр.96=Ф.S06r разд.3 стл.19 сумма стр.1-95</t>
  </si>
  <si>
    <t>Ф.S06r разд.3 стл.2 стр.96=Ф.S06r разд.3 стл.2 сумма стр.1-95</t>
  </si>
  <si>
    <t>Ф.S06r разд.3 стл.20 стр.96=Ф.S06r разд.3 стл.20 сумма стр.1-95</t>
  </si>
  <si>
    <t>Ф.S06r разд.3 стл.21 стр.96=Ф.S06r разд.3 стл.21 сумма стр.1-95</t>
  </si>
  <si>
    <t>Ф.S06r разд.3 стл.22 стр.96=Ф.S06r разд.3 стл.22 сумма стр.1-95</t>
  </si>
  <si>
    <t>Ф.S06r разд.3 стл.23 стр.96=Ф.S06r разд.3 стл.23 сумма стр.1-95</t>
  </si>
  <si>
    <t>Ф.S06r разд.3 стл.24 стр.96=Ф.S06r разд.3 стл.24 сумма стр.1-95</t>
  </si>
  <si>
    <t>Ф.S06r разд.3 стл.25 стр.96=Ф.S06r разд.3 стл.25 сумма стр.1-95</t>
  </si>
  <si>
    <t>Ф.S06r разд.3 стл.26 стр.96=Ф.S06r разд.3 стл.26 сумма стр.1-95</t>
  </si>
  <si>
    <t>Ф.S06r разд.3 стл.27 стр.96=Ф.S06r разд.3 стл.27 сумма стр.1-95</t>
  </si>
  <si>
    <t>Ф.S06r разд.3 стл.28 стр.96=Ф.S06r разд.3 стл.28 сумма стр.1-95</t>
  </si>
  <si>
    <t>Ф.S06r разд.3 стл.29 стр.96=Ф.S06r разд.3 стл.29 сумма стр.1-95</t>
  </si>
  <si>
    <t>Ф.S06r разд.3 стл.3 стр.96=Ф.S06r разд.3 стл.3 сумма стр.1-95</t>
  </si>
  <si>
    <t>Ф.S06r разд.3 стл.30 стр.96=Ф.S06r разд.3 стл.30 сумма стр.1-95</t>
  </si>
  <si>
    <t>Ф.S06r разд.3 стл.31 стр.96=Ф.S06r разд.3 стл.31 сумма стр.1-95</t>
  </si>
  <si>
    <t>Ф.S06r разд.3 стл.32 стр.96=Ф.S06r разд.3 стл.32 сумма стр.1-95</t>
  </si>
  <si>
    <t>Ф.S06r разд.3 стл.33 стр.96=Ф.S06r разд.3 стл.33 сумма стр.1-95</t>
  </si>
  <si>
    <t>Ф.S06r разд.3 стл.34 стр.96=Ф.S06r разд.3 стл.34 сумма стр.1-95</t>
  </si>
  <si>
    <t>Ф.S06r разд.3 стл.35 стр.96=Ф.S06r разд.3 стл.35 сумма стр.1-95</t>
  </si>
  <si>
    <t>Ф.S06r разд.3 стл.36 стр.96=Ф.S06r разд.3 стл.36 сумма стр.1-95</t>
  </si>
  <si>
    <t>Ф.S06r разд.3 стл.4 стр.96=Ф.S06r разд.3 стл.4 сумма стр.1-95</t>
  </si>
  <si>
    <t>Ф.S06r разд.3 стл.5 стр.96=Ф.S06r разд.3 стл.5 сумма стр.1-95</t>
  </si>
  <si>
    <t>Ф.S06r разд.3 стл.6 стр.96=Ф.S06r разд.3 стл.6 сумма стр.1-95</t>
  </si>
  <si>
    <t>Ф.S06r разд.3 стл.7 стр.96=Ф.S06r разд.3 стл.7 сумма стр.1-95</t>
  </si>
  <si>
    <t>Ф.S06r разд.3 стл.8 стр.96=Ф.S06r разд.3 стл.8 сумма стр.1-95</t>
  </si>
  <si>
    <t>Ф.S06r разд.3 стл.9 стр.96=Ф.S06r разд.3 стл.9 сумма стр.1-95</t>
  </si>
  <si>
    <t>578021</t>
  </si>
  <si>
    <t>578022</t>
  </si>
  <si>
    <t>Ф.S06r разд.3 стл.19 стр.1&gt;=Ф.S06r разд.3 стл.28 стр.1</t>
  </si>
  <si>
    <t>(r,g,w,s,v) S06 разд. 3 графа 19 д.б. больше или равна графы 28</t>
  </si>
  <si>
    <t>Ф.S06r разд.3 стл.19 стр.10&gt;=Ф.S06r разд.3 стл.28 стр.10</t>
  </si>
  <si>
    <t>Ф.S06r разд.3 стл.19 стр.100&gt;=Ф.S06r разд.3 стл.28 стр.100</t>
  </si>
  <si>
    <t>Ф.S06r разд.3 стл.19 стр.101&gt;=Ф.S06r разд.3 стл.28 стр.101</t>
  </si>
  <si>
    <t>Ф.S06r разд.3 стл.19 стр.102&gt;=Ф.S06r разд.3 стл.28 стр.102</t>
  </si>
  <si>
    <t>Ф.S06r разд.3 стл.19 стр.103&gt;=Ф.S06r разд.3 стл.28 стр.103</t>
  </si>
  <si>
    <t>Ф.S06r разд.3 стл.19 стр.104&gt;=Ф.S06r разд.3 стл.28 стр.104</t>
  </si>
  <si>
    <t>Ф.S06r разд.3 стл.19 стр.105&gt;=Ф.S06r разд.3 стл.28 стр.105</t>
  </si>
  <si>
    <t>Ф.S06r разд.3 стл.19 стр.106&gt;=Ф.S06r разд.3 стл.28 стр.106</t>
  </si>
  <si>
    <t>Ф.S06r разд.3 стл.19 стр.11&gt;=Ф.S06r разд.3 стл.28 стр.11</t>
  </si>
  <si>
    <t>Ф.S06r разд.3 стл.19 стр.12&gt;=Ф.S06r разд.3 стл.28 стр.12</t>
  </si>
  <si>
    <t>Ф.S06r разд.3 стл.19 стр.13&gt;=Ф.S06r разд.3 стл.28 стр.13</t>
  </si>
  <si>
    <t>Ф.S06r разд.3 стл.19 стр.14&gt;=Ф.S06r разд.3 стл.28 стр.14</t>
  </si>
  <si>
    <t>Ф.S06r разд.3 стл.19 стр.15&gt;=Ф.S06r разд.3 стл.28 стр.15</t>
  </si>
  <si>
    <t>Ф.S06r разд.3 стл.19 стр.16&gt;=Ф.S06r разд.3 стл.28 стр.16</t>
  </si>
  <si>
    <t>Ф.S06r разд.3 стл.19 стр.17&gt;=Ф.S06r разд.3 стл.28 стр.17</t>
  </si>
  <si>
    <t>Ф.S06r разд.3 стл.19 стр.18&gt;=Ф.S06r разд.3 стл.28 стр.18</t>
  </si>
  <si>
    <t>Ф.S06r разд.3 стл.19 стр.19&gt;=Ф.S06r разд.3 стл.28 стр.19</t>
  </si>
  <si>
    <t>Ф.S06r разд.3 стл.19 стр.2&gt;=Ф.S06r разд.3 стл.28 стр.2</t>
  </si>
  <si>
    <t>Ф.S06r разд.3 стл.19 стр.20&gt;=Ф.S06r разд.3 стл.28 стр.20</t>
  </si>
  <si>
    <t>Ф.S06r разд.3 стл.19 стр.21&gt;=Ф.S06r разд.3 стл.28 стр.21</t>
  </si>
  <si>
    <t>Ф.S06r разд.3 стл.19 стр.22&gt;=Ф.S06r разд.3 стл.28 стр.22</t>
  </si>
  <si>
    <t>Ф.S06r разд.3 стл.19 стр.23&gt;=Ф.S06r разд.3 стл.28 стр.23</t>
  </si>
  <si>
    <t>Ф.S06r разд.3 стл.19 стр.24&gt;=Ф.S06r разд.3 стл.28 стр.24</t>
  </si>
  <si>
    <t>Ф.S06r разд.3 стл.19 стр.25&gt;=Ф.S06r разд.3 стл.28 стр.25</t>
  </si>
  <si>
    <t>Ф.S06r разд.3 стл.19 стр.26&gt;=Ф.S06r разд.3 стл.28 стр.26</t>
  </si>
  <si>
    <t>Ф.S06r разд.3 стл.19 стр.27&gt;=Ф.S06r разд.3 стл.28 стр.27</t>
  </si>
  <si>
    <t>Ф.S06r разд.3 стл.19 стр.28&gt;=Ф.S06r разд.3 стл.28 стр.28</t>
  </si>
  <si>
    <t>Ф.S06r разд.3 стл.19 стр.29&gt;=Ф.S06r разд.3 стл.28 стр.29</t>
  </si>
  <si>
    <t>Ф.S06r разд.3 стл.19 стр.3&gt;=Ф.S06r разд.3 стл.28 стр.3</t>
  </si>
  <si>
    <t>Ф.S06r разд.3 стл.19 стр.30&gt;=Ф.S06r разд.3 стл.28 стр.30</t>
  </si>
  <si>
    <t>Ф.S06r разд.3 стл.19 стр.31&gt;=Ф.S06r разд.3 стл.28 стр.31</t>
  </si>
  <si>
    <t>Ф.S06r разд.3 стл.19 стр.32&gt;=Ф.S06r разд.3 стл.28 стр.32</t>
  </si>
  <si>
    <t>Ф.S06r разд.3 стл.19 стр.33&gt;=Ф.S06r разд.3 стл.28 стр.33</t>
  </si>
  <si>
    <t>Ф.S06r разд.3 стл.19 стр.34&gt;=Ф.S06r разд.3 стл.28 стр.34</t>
  </si>
  <si>
    <t>Ф.S06r разд.3 стл.19 стр.35&gt;=Ф.S06r разд.3 стл.28 стр.35</t>
  </si>
  <si>
    <t>Ф.S06r разд.3 стл.19 стр.36&gt;=Ф.S06r разд.3 стл.28 стр.36</t>
  </si>
  <si>
    <t>Ф.S06r разд.3 стл.19 стр.37&gt;=Ф.S06r разд.3 стл.28 стр.37</t>
  </si>
  <si>
    <t>Ф.S06r разд.3 стл.19 стр.38&gt;=Ф.S06r разд.3 стл.28 стр.38</t>
  </si>
  <si>
    <t>Ф.S06r разд.3 стл.19 стр.39&gt;=Ф.S06r разд.3 стл.28 стр.39</t>
  </si>
  <si>
    <t>Ф.S06r разд.3 стл.19 стр.4&gt;=Ф.S06r разд.3 стл.28 стр.4</t>
  </si>
  <si>
    <t>Ф.S06r разд.3 стл.19 стр.40&gt;=Ф.S06r разд.3 стл.28 стр.40</t>
  </si>
  <si>
    <t>Ф.S06r разд.3 стл.19 стр.41&gt;=Ф.S06r разд.3 стл.28 стр.41</t>
  </si>
  <si>
    <t>Ф.S06r разд.3 стл.19 стр.42&gt;=Ф.S06r разд.3 стл.28 стр.42</t>
  </si>
  <si>
    <t>Ф.S06r разд.3 стл.19 стр.43&gt;=Ф.S06r разд.3 стл.28 стр.43</t>
  </si>
  <si>
    <t>Ф.S06r разд.3 стл.19 стр.44&gt;=Ф.S06r разд.3 стл.28 стр.44</t>
  </si>
  <si>
    <t>Ф.S06r разд.3 стл.19 стр.45&gt;=Ф.S06r разд.3 стл.28 стр.45</t>
  </si>
  <si>
    <t>Ф.S06r разд.3 стл.19 стр.46&gt;=Ф.S06r разд.3 стл.28 стр.46</t>
  </si>
  <si>
    <t>Ф.S06r разд.3 стл.19 стр.47&gt;=Ф.S06r разд.3 стл.28 стр.47</t>
  </si>
  <si>
    <t>Ф.S06r разд.3 стл.19 стр.48&gt;=Ф.S06r разд.3 стл.28 стр.48</t>
  </si>
  <si>
    <t>Ф.S06r разд.3 стл.19 стр.49&gt;=Ф.S06r разд.3 стл.28 стр.49</t>
  </si>
  <si>
    <t>Ф.S06r разд.3 стл.19 стр.5&gt;=Ф.S06r разд.3 стл.28 стр.5</t>
  </si>
  <si>
    <t>Ф.S06r разд.3 стл.19 стр.50&gt;=Ф.S06r разд.3 стл.28 стр.50</t>
  </si>
  <si>
    <t>Ф.S06r разд.3 стл.19 стр.51&gt;=Ф.S06r разд.3 стл.28 стр.51</t>
  </si>
  <si>
    <t>Ф.S06r разд.3 стл.19 стр.52&gt;=Ф.S06r разд.3 стл.28 стр.52</t>
  </si>
  <si>
    <t>Ф.S06r разд.3 стл.19 стр.53&gt;=Ф.S06r разд.3 стл.28 стр.53</t>
  </si>
  <si>
    <t>Ф.S06r разд.3 стл.19 стр.54&gt;=Ф.S06r разд.3 стл.28 стр.54</t>
  </si>
  <si>
    <t>Ф.S06r разд.3 стл.19 стр.55&gt;=Ф.S06r разд.3 стл.28 стр.55</t>
  </si>
  <si>
    <t>Ф.S06r разд.3 стл.19 стр.56&gt;=Ф.S06r разд.3 стл.28 стр.56</t>
  </si>
  <si>
    <t>Ф.S06r разд.3 стл.19 стр.57&gt;=Ф.S06r разд.3 стл.28 стр.57</t>
  </si>
  <si>
    <t>Ф.S06r разд.3 стл.19 стр.58&gt;=Ф.S06r разд.3 стл.28 стр.58</t>
  </si>
  <si>
    <t>Ф.S06r разд.3 стл.19 стр.59&gt;=Ф.S06r разд.3 стл.28 стр.59</t>
  </si>
  <si>
    <t>Ф.S06r разд.3 стл.19 стр.6&gt;=Ф.S06r разд.3 стл.28 стр.6</t>
  </si>
  <si>
    <t>Ф.S06r разд.3 стл.19 стр.60&gt;=Ф.S06r разд.3 стл.28 стр.60</t>
  </si>
  <si>
    <t>Ф.S06r разд.3 стл.19 стр.61&gt;=Ф.S06r разд.3 стл.28 стр.61</t>
  </si>
  <si>
    <t>Ф.S06r разд.3 стл.19 стр.62&gt;=Ф.S06r разд.3 стл.28 стр.62</t>
  </si>
  <si>
    <t>Ф.S06r разд.3 стл.19 стр.63&gt;=Ф.S06r разд.3 стл.28 стр.63</t>
  </si>
  <si>
    <t>Ф.S06r разд.3 стл.19 стр.64&gt;=Ф.S06r разд.3 стл.28 стр.64</t>
  </si>
  <si>
    <t>Ф.S06r разд.3 стл.19 стр.65&gt;=Ф.S06r разд.3 стл.28 стр.65</t>
  </si>
  <si>
    <t>Ф.S06r разд.3 стл.19 стр.66&gt;=Ф.S06r разд.3 стл.28 стр.66</t>
  </si>
  <si>
    <t>Ф.S06r разд.3 стл.19 стр.67&gt;=Ф.S06r разд.3 стл.28 стр.67</t>
  </si>
  <si>
    <t>Ф.S06r разд.3 стл.19 стр.68&gt;=Ф.S06r разд.3 стл.28 стр.68</t>
  </si>
  <si>
    <t>Ф.S06r разд.3 стл.19 стр.69&gt;=Ф.S06r разд.3 стл.28 стр.69</t>
  </si>
  <si>
    <t>Ф.S06r разд.3 стл.19 стр.7&gt;=Ф.S06r разд.3 стл.28 стр.7</t>
  </si>
  <si>
    <t>Ф.S06r разд.3 стл.19 стр.70&gt;=Ф.S06r разд.3 стл.28 стр.70</t>
  </si>
  <si>
    <t>Ф.S06r разд.3 стл.19 стр.71&gt;=Ф.S06r разд.3 стл.28 стр.71</t>
  </si>
  <si>
    <t>Ф.S06r разд.3 стл.19 стр.72&gt;=Ф.S06r разд.3 стл.28 стр.72</t>
  </si>
  <si>
    <t>Ф.S06r разд.3 стл.19 стр.73&gt;=Ф.S06r разд.3 стл.28 стр.73</t>
  </si>
  <si>
    <t>Ф.S06r разд.3 стл.19 стр.74&gt;=Ф.S06r разд.3 стл.28 стр.74</t>
  </si>
  <si>
    <t>Ф.S06r разд.3 стл.19 стр.75&gt;=Ф.S06r разд.3 стл.28 стр.75</t>
  </si>
  <si>
    <t>Ф.S06r разд.3 стл.19 стр.76&gt;=Ф.S06r разд.3 стл.28 стр.76</t>
  </si>
  <si>
    <t>Ф.S06r разд.3 стл.19 стр.77&gt;=Ф.S06r разд.3 стл.28 стр.77</t>
  </si>
  <si>
    <t>Ф.S06r разд.3 стл.19 стр.78&gt;=Ф.S06r разд.3 стл.28 стр.78</t>
  </si>
  <si>
    <t>Ф.S06r разд.3 стл.19 стр.79&gt;=Ф.S06r разд.3 стл.28 стр.79</t>
  </si>
  <si>
    <t>Ф.S06r разд.3 стл.19 стр.8&gt;=Ф.S06r разд.3 стл.28 стр.8</t>
  </si>
  <si>
    <t>Ф.S06r разд.3 стл.19 стр.80&gt;=Ф.S06r разд.3 стл.28 стр.80</t>
  </si>
  <si>
    <t>Ф.S06r разд.3 стл.19 стр.81&gt;=Ф.S06r разд.3 стл.28 стр.81</t>
  </si>
  <si>
    <t>Ф.S06r разд.3 стл.19 стр.82&gt;=Ф.S06r разд.3 стл.28 стр.82</t>
  </si>
  <si>
    <t>Ф.S06r разд.3 стл.19 стр.83&gt;=Ф.S06r разд.3 стл.28 стр.83</t>
  </si>
  <si>
    <t>Ф.S06r разд.3 стл.19 стр.84&gt;=Ф.S06r разд.3 стл.28 стр.84</t>
  </si>
  <si>
    <t>Ф.S06r разд.3 стл.19 стр.85&gt;=Ф.S06r разд.3 стл.28 стр.85</t>
  </si>
  <si>
    <t>Ф.S06r разд.3 стл.19 стр.86&gt;=Ф.S06r разд.3 стл.28 стр.86</t>
  </si>
  <si>
    <t>Ф.S06r разд.3 стл.19 стр.87&gt;=Ф.S06r разд.3 стл.28 стр.87</t>
  </si>
  <si>
    <t>Ф.S06r разд.3 стл.19 стр.88&gt;=Ф.S06r разд.3 стл.28 стр.88</t>
  </si>
  <si>
    <t>Ф.S06r разд.3 стл.19 стр.89&gt;=Ф.S06r разд.3 стл.28 стр.89</t>
  </si>
  <si>
    <t>Ф.S06r разд.3 стл.19 стр.9&gt;=Ф.S06r разд.3 стл.28 стр.9</t>
  </si>
  <si>
    <t>Ф.S06r разд.3 стл.19 стр.90&gt;=Ф.S06r разд.3 стл.28 стр.90</t>
  </si>
  <si>
    <t>Ф.S06r разд.3 стл.19 стр.91&gt;=Ф.S06r разд.3 стл.28 стр.91</t>
  </si>
  <si>
    <t>Ф.S06r разд.3 стл.19 стр.92&gt;=Ф.S06r разд.3 стл.28 стр.92</t>
  </si>
  <si>
    <t>Ф.S06r разд.3 стл.19 стр.93&gt;=Ф.S06r разд.3 стл.28 стр.93</t>
  </si>
  <si>
    <t>Ф.S06r разд.3 стл.19 стр.94&gt;=Ф.S06r разд.3 стл.28 стр.94</t>
  </si>
  <si>
    <t>Ф.S06r разд.3 стл.19 стр.95&gt;=Ф.S06r разд.3 стл.28 стр.95</t>
  </si>
  <si>
    <t>Ф.S06r разд.3 стл.19 стр.96&gt;=Ф.S06r разд.3 стл.28 стр.96</t>
  </si>
  <si>
    <t>Ф.S06r разд.3 стл.19 стр.97&gt;=Ф.S06r разд.3 стл.28 стр.97</t>
  </si>
  <si>
    <t>Ф.S06r разд.3 стл.19 стр.98&gt;=Ф.S06r разд.3 стл.28 стр.98</t>
  </si>
  <si>
    <t>Ф.S06r разд.3 стл.19 стр.99&gt;=Ф.S06r разд.3 стл.28 стр.99</t>
  </si>
  <si>
    <t>578024</t>
  </si>
  <si>
    <t>Ф.S06r разд.1 стл.1 стр.85=0</t>
  </si>
  <si>
    <t>Ф.S06r разд.1 стл.10 стр.85=0</t>
  </si>
  <si>
    <t>Ф.S06r разд.1 стл.11 стр.85=0</t>
  </si>
  <si>
    <t>Ф.S06r разд.1 стл.13 стр.85=0</t>
  </si>
  <si>
    <t>Ф.S06r разд.1 стл.15 стр.85=0</t>
  </si>
  <si>
    <t>Ф.S06r разд.1 стл.16 стр.85=0</t>
  </si>
  <si>
    <t>Ф.S06r разд.1 стл.18 стр.85=0</t>
  </si>
  <si>
    <t>Ф.S06r разд.1 стл.19 стр.85=0</t>
  </si>
  <si>
    <t>Ф.S06r разд.1 стл.2 стр.85=0</t>
  </si>
  <si>
    <t>Ф.S06r разд.1 стл.20 стр.85=0</t>
  </si>
  <si>
    <t>Ф.S06r разд.1 стл.21 стр.85=0</t>
  </si>
  <si>
    <t>Ф.S06r разд.1 стл.22 стр.85=0</t>
  </si>
  <si>
    <t>Ф.S06r разд.1 стл.23 стр.85=0</t>
  </si>
  <si>
    <t>Ф.S06r разд.1 стл.24 стр.85=0</t>
  </si>
  <si>
    <t>Ф.S06r разд.1 стл.25 стр.85=0</t>
  </si>
  <si>
    <t>Ф.S06r разд.1 стл.26 стр.85=0</t>
  </si>
  <si>
    <t>Ф.S06r разд.1 стл.27 стр.85=0</t>
  </si>
  <si>
    <t>Ф.S06r разд.1 стл.3 стр.85=0</t>
  </si>
  <si>
    <t>Ф.S06r разд.1 стл.4 стр.85=0</t>
  </si>
  <si>
    <t>Ф.S06r разд.1 стл.5 стр.85=0</t>
  </si>
  <si>
    <t>Ф.S06r разд.1 стл.6 стр.85=0</t>
  </si>
  <si>
    <t>Ф.S06r разд.1 стл.7 стр.85=0</t>
  </si>
  <si>
    <t>Ф.S06r разд.1 стл.8 стр.85=0</t>
  </si>
  <si>
    <t>Ф.S06r разд.1 стл.9 стр.85=0</t>
  </si>
  <si>
    <t>578028</t>
  </si>
  <si>
    <t>Ф.S06r разд.2 стл.16 стр.102=Ф.S06r разд.2 сумма стл.19-27 стр.102</t>
  </si>
  <si>
    <t>Ф.S06r разд.2 стл.16 стр.103=Ф.S06r разд.2 сумма стл.19-27 стр.103</t>
  </si>
  <si>
    <t>Ф.S06r разд.2 стл.16 стр.104=Ф.S06r разд.2 сумма стл.19-27 стр.104</t>
  </si>
  <si>
    <t>Ф.S06r разд.2 стл.16 стр.105=Ф.S06r разд.2 сумма стл.19-27 стр.105</t>
  </si>
  <si>
    <t>Ф.S06r разд.2 стл.16 стр.106=Ф.S06r разд.2 сумма стл.19-27 стр.106</t>
  </si>
  <si>
    <t>578029</t>
  </si>
  <si>
    <t>Ф.S06r разд.3 стл.1 стр.1&gt;=Ф.S06r разд.3 сумма стл.22-23 стр.1</t>
  </si>
  <si>
    <t>(r,g,w,s,v) S06 разд. 3 графа 1 д.б. больше или равна сумме граф 22-23</t>
  </si>
  <si>
    <t>Ф.S06r разд.3 стл.1 стр.10&gt;=Ф.S06r разд.3 сумма стл.22-23 стр.10</t>
  </si>
  <si>
    <t>Ф.S06r разд.3 стл.1 стр.100&gt;=Ф.S06r разд.3 сумма стл.22-23 стр.100</t>
  </si>
  <si>
    <t>Ф.S06r разд.3 стл.1 стр.101&gt;=Ф.S06r разд.3 сумма стл.22-23 стр.101</t>
  </si>
  <si>
    <t>Ф.S06r разд.3 стл.1 стр.102&gt;=Ф.S06r разд.3 сумма стл.22-23 стр.102</t>
  </si>
  <si>
    <t>Ф.S06r разд.3 стл.1 стр.103&gt;=Ф.S06r разд.3 сумма стл.22-23 стр.103</t>
  </si>
  <si>
    <t>Ф.S06r разд.3 стл.1 стр.104&gt;=Ф.S06r разд.3 сумма стл.22-23 стр.104</t>
  </si>
  <si>
    <t>Ф.S06r разд.3 стл.1 стр.105&gt;=Ф.S06r разд.3 сумма стл.22-23 стр.105</t>
  </si>
  <si>
    <t>Ф.S06r разд.3 стл.1 стр.106&gt;=Ф.S06r разд.3 сумма стл.22-23 стр.106</t>
  </si>
  <si>
    <t>Ф.S06r разд.3 стл.1 стр.11&gt;=Ф.S06r разд.3 сумма стл.22-23 стр.11</t>
  </si>
  <si>
    <t>Ф.S06r разд.3 стл.1 стр.12&gt;=Ф.S06r разд.3 сумма стл.22-23 стр.12</t>
  </si>
  <si>
    <t>Ф.S06r разд.3 стл.1 стр.13&gt;=Ф.S06r разд.3 сумма стл.22-23 стр.13</t>
  </si>
  <si>
    <t>Ф.S06r разд.3 стл.1 стр.14&gt;=Ф.S06r разд.3 сумма стл.22-23 стр.14</t>
  </si>
  <si>
    <t>Ф.S06r разд.3 стл.1 стр.15&gt;=Ф.S06r разд.3 сумма стл.22-23 стр.15</t>
  </si>
  <si>
    <t>Ф.S06r разд.3 стл.1 стр.16&gt;=Ф.S06r разд.3 сумма стл.22-23 стр.16</t>
  </si>
  <si>
    <t>Ф.S06r разд.3 стл.1 стр.17&gt;=Ф.S06r разд.3 сумма стл.22-23 стр.17</t>
  </si>
  <si>
    <t>Ф.S06r разд.3 стл.1 стр.18&gt;=Ф.S06r разд.3 сумма стл.22-23 стр.18</t>
  </si>
  <si>
    <t>Ф.S06r разд.3 стл.1 стр.19&gt;=Ф.S06r разд.3 сумма стл.22-23 стр.19</t>
  </si>
  <si>
    <t>Ф.S06r разд.3 стл.1 стр.2&gt;=Ф.S06r разд.3 сумма стл.22-23 стр.2</t>
  </si>
  <si>
    <t>Ф.S06r разд.3 стл.1 стр.20&gt;=Ф.S06r разд.3 сумма стл.22-23 стр.20</t>
  </si>
  <si>
    <t>Ф.S06r разд.3 стл.1 стр.21&gt;=Ф.S06r разд.3 сумма стл.22-23 стр.21</t>
  </si>
  <si>
    <t>Ф.S06r разд.3 стл.1 стр.22&gt;=Ф.S06r разд.3 сумма стл.22-23 стр.22</t>
  </si>
  <si>
    <t>Ф.S06r разд.3 стл.1 стр.23&gt;=Ф.S06r разд.3 сумма стл.22-23 стр.23</t>
  </si>
  <si>
    <t>Ф.S06r разд.3 стл.1 стр.24&gt;=Ф.S06r разд.3 сумма стл.22-23 стр.24</t>
  </si>
  <si>
    <t>Ф.S06r разд.3 стл.1 стр.25&gt;=Ф.S06r разд.3 сумма стл.22-23 стр.25</t>
  </si>
  <si>
    <t>Ф.S06r разд.3 стл.1 стр.26&gt;=Ф.S06r разд.3 сумма стл.22-23 стр.26</t>
  </si>
  <si>
    <t>Ф.S06r разд.3 стл.1 стр.27&gt;=Ф.S06r разд.3 сумма стл.22-23 стр.27</t>
  </si>
  <si>
    <t>Ф.S06r разд.3 стл.1 стр.28&gt;=Ф.S06r разд.3 сумма стл.22-23 стр.28</t>
  </si>
  <si>
    <t>Ф.S06r разд.3 стл.1 стр.29&gt;=Ф.S06r разд.3 сумма стл.22-23 стр.29</t>
  </si>
  <si>
    <t>Ф.S06r разд.3 стл.1 стр.3&gt;=Ф.S06r разд.3 сумма стл.22-23 стр.3</t>
  </si>
  <si>
    <t>Ф.S06r разд.3 стл.1 стр.30&gt;=Ф.S06r разд.3 сумма стл.22-23 стр.30</t>
  </si>
  <si>
    <t>Ф.S06r разд.3 стл.1 стр.31&gt;=Ф.S06r разд.3 сумма стл.22-23 стр.31</t>
  </si>
  <si>
    <t>Ф.S06r разд.3 стл.1 стр.32&gt;=Ф.S06r разд.3 сумма стл.22-23 стр.32</t>
  </si>
  <si>
    <t>Ф.S06r разд.3 стл.1 стр.33&gt;=Ф.S06r разд.3 сумма стл.22-23 стр.33</t>
  </si>
  <si>
    <t>Ф.S06r разд.3 стл.1 стр.34&gt;=Ф.S06r разд.3 сумма стл.22-23 стр.34</t>
  </si>
  <si>
    <t>Ф.S06r разд.3 стл.1 стр.35&gt;=Ф.S06r разд.3 сумма стл.22-23 стр.35</t>
  </si>
  <si>
    <t>Ф.S06r разд.3 стл.1 стр.36&gt;=Ф.S06r разд.3 сумма стл.22-23 стр.36</t>
  </si>
  <si>
    <t>Ф.S06r разд.3 стл.1 стр.37&gt;=Ф.S06r разд.3 сумма стл.22-23 стр.37</t>
  </si>
  <si>
    <t>Ф.S06r разд.3 стл.1 стр.38&gt;=Ф.S06r разд.3 сумма стл.22-23 стр.38</t>
  </si>
  <si>
    <t>Ф.S06r разд.3 стл.1 стр.39&gt;=Ф.S06r разд.3 сумма стл.22-23 стр.39</t>
  </si>
  <si>
    <t>Ф.S06r разд.3 стл.1 стр.4&gt;=Ф.S06r разд.3 сумма стл.22-23 стр.4</t>
  </si>
  <si>
    <t>Ф.S06r разд.3 стл.1 стр.40&gt;=Ф.S06r разд.3 сумма стл.22-23 стр.40</t>
  </si>
  <si>
    <t>Ф.S06r разд.3 стл.1 стр.41&gt;=Ф.S06r разд.3 сумма стл.22-23 стр.41</t>
  </si>
  <si>
    <t>Ф.S06r разд.3 стл.1 стр.42&gt;=Ф.S06r разд.3 сумма стл.22-23 стр.42</t>
  </si>
  <si>
    <t>Ф.S06r разд.3 стл.1 стр.43&gt;=Ф.S06r разд.3 сумма стл.22-23 стр.43</t>
  </si>
  <si>
    <t>Ф.S06r разд.3 стл.1 стр.44&gt;=Ф.S06r разд.3 сумма стл.22-23 стр.44</t>
  </si>
  <si>
    <t>Ф.S06r разд.3 стл.1 стр.45&gt;=Ф.S06r разд.3 сумма стл.22-23 стр.45</t>
  </si>
  <si>
    <t>Ф.S06r разд.3 стл.1 стр.46&gt;=Ф.S06r разд.3 сумма стл.22-23 стр.46</t>
  </si>
  <si>
    <t>Ф.S06r разд.3 стл.1 стр.47&gt;=Ф.S06r разд.3 сумма стл.22-23 стр.47</t>
  </si>
  <si>
    <t>Ф.S06r разд.3 стл.1 стр.48&gt;=Ф.S06r разд.3 сумма стл.22-23 стр.48</t>
  </si>
  <si>
    <t>Ф.S06r разд.3 стл.1 стр.49&gt;=Ф.S06r разд.3 сумма стл.22-23 стр.49</t>
  </si>
  <si>
    <t>Ф.S06r разд.3 стл.1 стр.5&gt;=Ф.S06r разд.3 сумма стл.22-23 стр.5</t>
  </si>
  <si>
    <t>Ф.S06r разд.3 стл.1 стр.50&gt;=Ф.S06r разд.3 сумма стл.22-23 стр.50</t>
  </si>
  <si>
    <t>Ф.S06r разд.3 стл.1 стр.51&gt;=Ф.S06r разд.3 сумма стл.22-23 стр.51</t>
  </si>
  <si>
    <t>Ф.S06r разд.3 стл.1 стр.52&gt;=Ф.S06r разд.3 сумма стл.22-23 стр.52</t>
  </si>
  <si>
    <t>Ф.S06r разд.3 стл.1 стр.53&gt;=Ф.S06r разд.3 сумма стл.22-23 стр.53</t>
  </si>
  <si>
    <t>Ф.S06r разд.3 стл.1 стр.54&gt;=Ф.S06r разд.3 сумма стл.22-23 стр.54</t>
  </si>
  <si>
    <t>Ф.S06r разд.3 стл.1 стр.55&gt;=Ф.S06r разд.3 сумма стл.22-23 стр.55</t>
  </si>
  <si>
    <t>Ф.S06r разд.3 стл.1 стр.56&gt;=Ф.S06r разд.3 сумма стл.22-23 стр.56</t>
  </si>
  <si>
    <t>Ф.S06r разд.3 стл.1 стр.57&gt;=Ф.S06r разд.3 сумма стл.22-23 стр.57</t>
  </si>
  <si>
    <t>Ф.S06r разд.3 стл.1 стр.58&gt;=Ф.S06r разд.3 сумма стл.22-23 стр.58</t>
  </si>
  <si>
    <t>Ф.S06r разд.3 стл.1 стр.59&gt;=Ф.S06r разд.3 сумма стл.22-23 стр.59</t>
  </si>
  <si>
    <t>Ф.S06r разд.3 стл.1 стр.6&gt;=Ф.S06r разд.3 сумма стл.22-23 стр.6</t>
  </si>
  <si>
    <t>Ф.S06r разд.3 стл.1 стр.60&gt;=Ф.S06r разд.3 сумма стл.22-23 стр.60</t>
  </si>
  <si>
    <t>Ф.S06r разд.3 стл.1 стр.61&gt;=Ф.S06r разд.3 сумма стл.22-23 стр.61</t>
  </si>
  <si>
    <t>Ф.S06r разд.3 стл.1 стр.62&gt;=Ф.S06r разд.3 сумма стл.22-23 стр.62</t>
  </si>
  <si>
    <t>Ф.S06r разд.3 стл.1 стр.63&gt;=Ф.S06r разд.3 сумма стл.22-23 стр.63</t>
  </si>
  <si>
    <t>Ф.S06r разд.3 стл.1 стр.64&gt;=Ф.S06r разд.3 сумма стл.22-23 стр.64</t>
  </si>
  <si>
    <t>Ф.S06r разд.3 стл.1 стр.65&gt;=Ф.S06r разд.3 сумма стл.22-23 стр.65</t>
  </si>
  <si>
    <t>Ф.S06r разд.3 стл.1 стр.66&gt;=Ф.S06r разд.3 сумма стл.22-23 стр.66</t>
  </si>
  <si>
    <t>Ф.S06r разд.3 стл.1 стр.67&gt;=Ф.S06r разд.3 сумма стл.22-23 стр.67</t>
  </si>
  <si>
    <t>Ф.S06r разд.3 стл.1 стр.68&gt;=Ф.S06r разд.3 сумма стл.22-23 стр.68</t>
  </si>
  <si>
    <t>Ф.S06r разд.3 стл.1 стр.69&gt;=Ф.S06r разд.3 сумма стл.22-23 стр.69</t>
  </si>
  <si>
    <t>Ф.S06r разд.3 стл.1 стр.7&gt;=Ф.S06r разд.3 сумма стл.22-23 стр.7</t>
  </si>
  <si>
    <t>Ф.S06r разд.3 стл.1 стр.70&gt;=Ф.S06r разд.3 сумма стл.22-23 стр.70</t>
  </si>
  <si>
    <t>Ф.S06r разд.3 стл.1 стр.71&gt;=Ф.S06r разд.3 сумма стл.22-23 стр.71</t>
  </si>
  <si>
    <t>Ф.S06r разд.3 стл.1 стр.72&gt;=Ф.S06r разд.3 сумма стл.22-23 стр.72</t>
  </si>
  <si>
    <t>Ф.S06r разд.3 стл.1 стр.73&gt;=Ф.S06r разд.3 сумма стл.22-23 стр.73</t>
  </si>
  <si>
    <t>Ф.S06r разд.3 стл.1 стр.74&gt;=Ф.S06r разд.3 сумма стл.22-23 стр.74</t>
  </si>
  <si>
    <t>Ф.S06r разд.3 стл.1 стр.75&gt;=Ф.S06r разд.3 сумма стл.22-23 стр.75</t>
  </si>
  <si>
    <t>Ф.S06r разд.3 стл.1 стр.76&gt;=Ф.S06r разд.3 сумма стл.22-23 стр.76</t>
  </si>
  <si>
    <t>Ф.S06r разд.3 стл.1 стр.77&gt;=Ф.S06r разд.3 сумма стл.22-23 стр.77</t>
  </si>
  <si>
    <t>Ф.S06r разд.3 стл.1 стр.78&gt;=Ф.S06r разд.3 сумма стл.22-23 стр.78</t>
  </si>
  <si>
    <t>Ф.S06r разд.3 стл.1 стр.79&gt;=Ф.S06r разд.3 сумма стл.22-23 стр.79</t>
  </si>
  <si>
    <t>Ф.S06r разд.3 стл.1 стр.8&gt;=Ф.S06r разд.3 сумма стл.22-23 стр.8</t>
  </si>
  <si>
    <t>Ф.S06r разд.3 стл.1 стр.80&gt;=Ф.S06r разд.3 сумма стл.22-23 стр.80</t>
  </si>
  <si>
    <t>Ф.S06r разд.3 стл.1 стр.81&gt;=Ф.S06r разд.3 сумма стл.22-23 стр.81</t>
  </si>
  <si>
    <t>Ф.S06r разд.3 стл.1 стр.82&gt;=Ф.S06r разд.3 сумма стл.22-23 стр.82</t>
  </si>
  <si>
    <t>Ф.S06r разд.3 стл.1 стр.83&gt;=Ф.S06r разд.3 сумма стл.22-23 стр.83</t>
  </si>
  <si>
    <t>Ф.S06r разд.3 стл.1 стр.84&gt;=Ф.S06r разд.3 сумма стл.22-23 стр.84</t>
  </si>
  <si>
    <t>Ф.S06r разд.3 стл.1 стр.85&gt;=Ф.S06r разд.3 сумма стл.22-23 стр.85</t>
  </si>
  <si>
    <t>Ф.S06r разд.3 стл.1 стр.86&gt;=Ф.S06r разд.3 сумма стл.22-23 стр.86</t>
  </si>
  <si>
    <t>Ф.S06r разд.3 стл.1 стр.87&gt;=Ф.S06r разд.3 сумма стл.22-23 стр.87</t>
  </si>
  <si>
    <t>Ф.S06r разд.3 стл.1 стр.88&gt;=Ф.S06r разд.3 сумма стл.22-23 стр.88</t>
  </si>
  <si>
    <t>Ф.S06r разд.3 стл.1 стр.89&gt;=Ф.S06r разд.3 сумма стл.22-23 стр.89</t>
  </si>
  <si>
    <t>Ф.S06r разд.3 стл.1 стр.9&gt;=Ф.S06r разд.3 сумма стл.22-23 стр.9</t>
  </si>
  <si>
    <t>Ф.S06r разд.3 стл.1 стр.90&gt;=Ф.S06r разд.3 сумма стл.22-23 стр.90</t>
  </si>
  <si>
    <t>Ф.S06r разд.3 стл.1 стр.91&gt;=Ф.S06r разд.3 сумма стл.22-23 стр.91</t>
  </si>
  <si>
    <t>Ф.S06r разд.3 стл.1 стр.92&gt;=Ф.S06r разд.3 сумма стл.22-23 стр.92</t>
  </si>
  <si>
    <t>Ф.S06r разд.3 стл.1 стр.93&gt;=Ф.S06r разд.3 сумма стл.22-23 стр.93</t>
  </si>
  <si>
    <t>Ф.S06r разд.3 стл.1 стр.94&gt;=Ф.S06r разд.3 сумма стл.22-23 стр.94</t>
  </si>
  <si>
    <t>Ф.S06r разд.3 стл.1 стр.95&gt;=Ф.S06r разд.3 сумма стл.22-23 стр.95</t>
  </si>
  <si>
    <t>Ф.S06r разд.3 стл.1 стр.96&gt;=Ф.S06r разд.3 сумма стл.22-23 стр.96</t>
  </si>
  <si>
    <t>Ф.S06r разд.3 стл.1 стр.97&gt;=Ф.S06r разд.3 сумма стл.22-23 стр.97</t>
  </si>
  <si>
    <t>Ф.S06r разд.3 стл.1 стр.98&gt;=Ф.S06r разд.3 сумма стл.22-23 стр.98</t>
  </si>
  <si>
    <t>Ф.S06r разд.3 стл.1 стр.99&gt;=Ф.S06r разд.3 сумма стл.22-23 стр.99</t>
  </si>
  <si>
    <t>578030</t>
  </si>
  <si>
    <t>Ф.S06r разд.3 сумма стл.1-36 стр.100=0</t>
  </si>
  <si>
    <t>Ф.S06r разд.3 сумма стл.1-36 стр.101=0</t>
  </si>
  <si>
    <t>Ф.S06r разд.3 сумма стл.1-36 стр.102=0</t>
  </si>
  <si>
    <t>Ф.S06r разд.3 сумма стл.1-36 стр.103=0</t>
  </si>
  <si>
    <t>Ф.S06r разд.3 сумма стл.1-36 стр.104=0</t>
  </si>
  <si>
    <t>Ф.S06r разд.3 сумма стл.1-36 стр.105=0</t>
  </si>
  <si>
    <t>Ф.S06r разд.3 сумма стл.1-36 стр.106=0</t>
  </si>
  <si>
    <t>Ф.S06r разд.3 сумма стл.1-36 стр.98=0</t>
  </si>
  <si>
    <t>Ф.S06r разд.3 сумма стл.1-36 стр.99=0</t>
  </si>
  <si>
    <t>578031</t>
  </si>
  <si>
    <t>Ф.S06r разд.1 стл.11 стр.113&gt;=Ф.S06r разд.1 стл.12 стр.113</t>
  </si>
  <si>
    <t>Ф.S06r разд.1 стл.11 стр.114&gt;=Ф.S06r разд.1 стл.12 стр.114</t>
  </si>
  <si>
    <t>Ф.S06r разд.1 стл.11 стр.115&gt;=Ф.S06r разд.1 стл.12 стр.115</t>
  </si>
  <si>
    <t>Ф.S06r разд.1 стл.11 стр.116&gt;=Ф.S06r разд.1 стл.12 стр.116</t>
  </si>
  <si>
    <t>578032</t>
  </si>
  <si>
    <t>Ф.S06r разд.3 стл.2 стр.102=0</t>
  </si>
  <si>
    <t>Ф.S06r разд.3 стл.2 стр.103=0</t>
  </si>
  <si>
    <t>Ф.S06r разд.3 стл.2 стр.104=0</t>
  </si>
  <si>
    <t>Ф.S06r разд.3 стл.2 стр.105=0</t>
  </si>
  <si>
    <t>Ф.S06r разд.3 стл.2 стр.106=0</t>
  </si>
  <si>
    <t>578033</t>
  </si>
  <si>
    <t xml:space="preserve">(r,g,w,s,v) S06 разд. 2 графа 7 стр. 3 не заполняется </t>
  </si>
  <si>
    <t>578035</t>
  </si>
  <si>
    <t>Ф.S06r разд.2 стл.11 стр.102&gt;=Ф.S06r разд.2 стл.12 стр.102</t>
  </si>
  <si>
    <t>Ф.S06r разд.2 стл.11 стр.103&gt;=Ф.S06r разд.2 стл.12 стр.103</t>
  </si>
  <si>
    <t>Ф.S06r разд.2 стл.11 стр.104&gt;=Ф.S06r разд.2 стл.12 стр.104</t>
  </si>
  <si>
    <t>Ф.S06r разд.2 стл.11 стр.105&gt;=Ф.S06r разд.2 стл.12 стр.105</t>
  </si>
  <si>
    <t>Ф.S06r разд.2 стл.11 стр.106&gt;=Ф.S06r разд.2 стл.12 стр.106</t>
  </si>
  <si>
    <t>578036</t>
  </si>
  <si>
    <t>Ф.S06r разд.2 стл.13 стр.102&gt;=Ф.S06r разд.2 стл.14 стр.102</t>
  </si>
  <si>
    <t>Ф.S06r разд.2 стл.13 стр.103&gt;=Ф.S06r разд.2 стл.14 стр.103</t>
  </si>
  <si>
    <t>Ф.S06r разд.2 стл.13 стр.104&gt;=Ф.S06r разд.2 стл.14 стр.104</t>
  </si>
  <si>
    <t>Ф.S06r разд.2 стл.13 стр.105&gt;=Ф.S06r разд.2 стл.14 стр.105</t>
  </si>
  <si>
    <t>Ф.S06r разд.2 стл.13 стр.106&gt;=Ф.S06r разд.2 стл.14 стр.106</t>
  </si>
  <si>
    <t>578037</t>
  </si>
  <si>
    <t>Ф.S06r разд.3 стл.1 стр.1&gt;=Ф.S06r разд.3 сумма стл.2-21 стр.1</t>
  </si>
  <si>
    <t>(r,g,w,s,v) S06 разд. 3 графа 1 д.б. равна сумме граф 2-21</t>
  </si>
  <si>
    <t>Ф.S06r разд.3 стл.1 стр.10&gt;=Ф.S06r разд.3 сумма стл.2-21 стр.10</t>
  </si>
  <si>
    <t>Ф.S06r разд.3 стл.1 стр.100&gt;=Ф.S06r разд.3 сумма стл.2-21 стр.100</t>
  </si>
  <si>
    <t>Ф.S06r разд.3 стл.1 стр.101&gt;=Ф.S06r разд.3 сумма стл.2-21 стр.101</t>
  </si>
  <si>
    <t>Ф.S06r разд.3 стл.1 стр.102&gt;=Ф.S06r разд.3 сумма стл.2-21 стр.102</t>
  </si>
  <si>
    <t>Ф.S06r разд.3 стл.1 стр.103&gt;=Ф.S06r разд.3 сумма стл.2-21 стр.103</t>
  </si>
  <si>
    <t>Ф.S06r разд.3 стл.1 стр.104&gt;=Ф.S06r разд.3 сумма стл.2-21 стр.104</t>
  </si>
  <si>
    <t>Ф.S06r разд.3 стл.1 стр.105&gt;=Ф.S06r разд.3 сумма стл.2-21 стр.105</t>
  </si>
  <si>
    <t>Ф.S06r разд.3 стл.1 стр.106&gt;=Ф.S06r разд.3 сумма стл.2-21 стр.106</t>
  </si>
  <si>
    <t>Ф.S06r разд.3 стл.1 стр.11&gt;=Ф.S06r разд.3 сумма стл.2-21 стр.11</t>
  </si>
  <si>
    <t>Ф.S06r разд.3 стл.1 стр.12&gt;=Ф.S06r разд.3 сумма стл.2-21 стр.12</t>
  </si>
  <si>
    <t>Ф.S06r разд.3 стл.1 стр.13&gt;=Ф.S06r разд.3 сумма стл.2-21 стр.13</t>
  </si>
  <si>
    <t>Ф.S06r разд.3 стл.1 стр.14&gt;=Ф.S06r разд.3 сумма стл.2-21 стр.14</t>
  </si>
  <si>
    <t>Ф.S06r разд.3 стл.1 стр.15&gt;=Ф.S06r разд.3 сумма стл.2-21 стр.15</t>
  </si>
  <si>
    <t>Ф.S06r разд.3 стл.1 стр.16&gt;=Ф.S06r разд.3 сумма стл.2-21 стр.16</t>
  </si>
  <si>
    <t>Ф.S06r разд.3 стл.1 стр.17&gt;=Ф.S06r разд.3 сумма стл.2-21 стр.17</t>
  </si>
  <si>
    <t>Ф.S06r разд.3 стл.1 стр.18&gt;=Ф.S06r разд.3 сумма стл.2-21 стр.18</t>
  </si>
  <si>
    <t>Ф.S06r разд.3 стл.1 стр.19&gt;=Ф.S06r разд.3 сумма стл.2-21 стр.19</t>
  </si>
  <si>
    <t>Ф.S06r разд.3 стл.1 стр.2&gt;=Ф.S06r разд.3 сумма стл.2-21 стр.2</t>
  </si>
  <si>
    <t>Ф.S06r разд.3 стл.1 стр.20&gt;=Ф.S06r разд.3 сумма стл.2-21 стр.20</t>
  </si>
  <si>
    <t>Ф.S06r разд.3 стл.1 стр.21&gt;=Ф.S06r разд.3 сумма стл.2-21 стр.21</t>
  </si>
  <si>
    <t>Ф.S06r разд.3 стл.1 стр.22&gt;=Ф.S06r разд.3 сумма стл.2-21 стр.22</t>
  </si>
  <si>
    <t>Ф.S06r разд.3 стл.1 стр.23&gt;=Ф.S06r разд.3 сумма стл.2-21 стр.23</t>
  </si>
  <si>
    <t>Ф.S06r разд.3 стл.1 стр.24&gt;=Ф.S06r разд.3 сумма стл.2-21 стр.24</t>
  </si>
  <si>
    <t>Ф.S06r разд.3 стл.1 стр.25&gt;=Ф.S06r разд.3 сумма стл.2-21 стр.25</t>
  </si>
  <si>
    <t>Ф.S06r разд.3 стл.1 стр.26&gt;=Ф.S06r разд.3 сумма стл.2-21 стр.26</t>
  </si>
  <si>
    <t>Ф.S06r разд.3 стл.1 стр.27&gt;=Ф.S06r разд.3 сумма стл.2-21 стр.27</t>
  </si>
  <si>
    <t>Ф.S06r разд.3 стл.1 стр.28&gt;=Ф.S06r разд.3 сумма стл.2-21 стр.28</t>
  </si>
  <si>
    <t>Ф.S06r разд.3 стл.1 стр.29&gt;=Ф.S06r разд.3 сумма стл.2-21 стр.29</t>
  </si>
  <si>
    <t>Ф.S06r разд.3 стл.1 стр.3&gt;=Ф.S06r разд.3 сумма стл.2-21 стр.3</t>
  </si>
  <si>
    <t>Ф.S06r разд.3 стл.1 стр.30&gt;=Ф.S06r разд.3 сумма стл.2-21 стр.30</t>
  </si>
  <si>
    <t>Ф.S06r разд.3 стл.1 стр.31&gt;=Ф.S06r разд.3 сумма стл.2-21 стр.31</t>
  </si>
  <si>
    <t>Ф.S06r разд.3 стл.1 стр.32&gt;=Ф.S06r разд.3 сумма стл.2-21 стр.32</t>
  </si>
  <si>
    <t>Ф.S06r разд.3 стл.1 стр.33&gt;=Ф.S06r разд.3 сумма стл.2-21 стр.33</t>
  </si>
  <si>
    <t>Ф.S06r разд.3 стл.1 стр.34&gt;=Ф.S06r разд.3 сумма стл.2-21 стр.34</t>
  </si>
  <si>
    <t>Ф.S06r разд.3 стл.1 стр.35&gt;=Ф.S06r разд.3 сумма стл.2-21 стр.35</t>
  </si>
  <si>
    <t>Ф.S06r разд.3 стл.1 стр.36&gt;=Ф.S06r разд.3 сумма стл.2-21 стр.36</t>
  </si>
  <si>
    <t>Ф.S06r разд.3 стл.1 стр.37&gt;=Ф.S06r разд.3 сумма стл.2-21 стр.37</t>
  </si>
  <si>
    <t>Ф.S06r разд.3 стл.1 стр.38&gt;=Ф.S06r разд.3 сумма стл.2-21 стр.38</t>
  </si>
  <si>
    <t>Ф.S06r разд.3 стл.1 стр.39&gt;=Ф.S06r разд.3 сумма стл.2-21 стр.39</t>
  </si>
  <si>
    <t>Ф.S06r разд.3 стл.1 стр.4&gt;=Ф.S06r разд.3 сумма стл.2-21 стр.4</t>
  </si>
  <si>
    <t>Ф.S06r разд.3 стл.1 стр.40&gt;=Ф.S06r разд.3 сумма стл.2-21 стр.40</t>
  </si>
  <si>
    <t>Ф.S06r разд.3 стл.1 стр.41&gt;=Ф.S06r разд.3 сумма стл.2-21 стр.41</t>
  </si>
  <si>
    <t>Ф.S06r разд.3 стл.1 стр.42&gt;=Ф.S06r разд.3 сумма стл.2-21 стр.42</t>
  </si>
  <si>
    <t>Ф.S06r разд.3 стл.1 стр.43&gt;=Ф.S06r разд.3 сумма стл.2-21 стр.43</t>
  </si>
  <si>
    <t>Ф.S06r разд.3 стл.1 стр.44&gt;=Ф.S06r разд.3 сумма стл.2-21 стр.44</t>
  </si>
  <si>
    <t>Ф.S06r разд.3 стл.1 стр.45&gt;=Ф.S06r разд.3 сумма стл.2-21 стр.45</t>
  </si>
  <si>
    <t>Ф.S06r разд.3 стл.1 стр.46&gt;=Ф.S06r разд.3 сумма стл.2-21 стр.46</t>
  </si>
  <si>
    <t>Ф.S06r разд.3 стл.1 стр.47&gt;=Ф.S06r разд.3 сумма стл.2-21 стр.47</t>
  </si>
  <si>
    <t>Ф.S06r разд.3 стл.1 стр.48&gt;=Ф.S06r разд.3 сумма стл.2-21 стр.48</t>
  </si>
  <si>
    <t>Ф.S06r разд.3 стл.1 стр.49&gt;=Ф.S06r разд.3 сумма стл.2-21 стр.49</t>
  </si>
  <si>
    <t>Ф.S06r разд.3 стл.1 стр.5&gt;=Ф.S06r разд.3 сумма стл.2-21 стр.5</t>
  </si>
  <si>
    <t>Ф.S06r разд.3 стл.1 стр.50&gt;=Ф.S06r разд.3 сумма стл.2-21 стр.50</t>
  </si>
  <si>
    <t>Ф.S06r разд.3 стл.1 стр.51&gt;=Ф.S06r разд.3 сумма стл.2-21 стр.51</t>
  </si>
  <si>
    <t>Ф.S06r разд.3 стл.1 стр.52&gt;=Ф.S06r разд.3 сумма стл.2-21 стр.52</t>
  </si>
  <si>
    <t>Ф.S06r разд.3 стл.1 стр.53&gt;=Ф.S06r разд.3 сумма стл.2-21 стр.53</t>
  </si>
  <si>
    <t>Ф.S06r разд.3 стл.1 стр.54&gt;=Ф.S06r разд.3 сумма стл.2-21 стр.54</t>
  </si>
  <si>
    <t>Ф.S06r разд.3 стл.1 стр.55&gt;=Ф.S06r разд.3 сумма стл.2-21 стр.55</t>
  </si>
  <si>
    <t>Ф.S06r разд.3 стл.1 стр.56&gt;=Ф.S06r разд.3 сумма стл.2-21 стр.56</t>
  </si>
  <si>
    <t>Ф.S06r разд.3 стл.1 стр.57&gt;=Ф.S06r разд.3 сумма стл.2-21 стр.57</t>
  </si>
  <si>
    <t>Ф.S06r разд.3 стл.1 стр.58&gt;=Ф.S06r разд.3 сумма стл.2-21 стр.58</t>
  </si>
  <si>
    <t>Ф.S06r разд.3 стл.1 стр.59&gt;=Ф.S06r разд.3 сумма стл.2-21 стр.59</t>
  </si>
  <si>
    <t>Ф.S06r разд.3 стл.1 стр.6&gt;=Ф.S06r разд.3 сумма стл.2-21 стр.6</t>
  </si>
  <si>
    <t>Ф.S06r разд.3 стл.1 стр.60&gt;=Ф.S06r разд.3 сумма стл.2-21 стр.60</t>
  </si>
  <si>
    <t>Ф.S06r разд.3 стл.1 стр.61&gt;=Ф.S06r разд.3 сумма стл.2-21 стр.61</t>
  </si>
  <si>
    <t>Ф.S06r разд.3 стл.1 стр.62&gt;=Ф.S06r разд.3 сумма стл.2-21 стр.62</t>
  </si>
  <si>
    <t>Ф.S06r разд.3 стл.1 стр.63&gt;=Ф.S06r разд.3 сумма стл.2-21 стр.63</t>
  </si>
  <si>
    <t>Ф.S06r разд.3 стл.1 стр.64&gt;=Ф.S06r разд.3 сумма стл.2-21 стр.64</t>
  </si>
  <si>
    <t>Ф.S06r разд.3 стл.1 стр.65&gt;=Ф.S06r разд.3 сумма стл.2-21 стр.65</t>
  </si>
  <si>
    <t>Ф.S06r разд.3 стл.1 стр.66&gt;=Ф.S06r разд.3 сумма стл.2-21 стр.66</t>
  </si>
  <si>
    <t>Ф.S06r разд.3 стл.1 стр.67&gt;=Ф.S06r разд.3 сумма стл.2-21 стр.67</t>
  </si>
  <si>
    <t>Ф.S06r разд.3 стл.1 стр.68&gt;=Ф.S06r разд.3 сумма стл.2-21 стр.68</t>
  </si>
  <si>
    <t>Ф.S06r разд.3 стл.1 стр.69&gt;=Ф.S06r разд.3 сумма стл.2-21 стр.69</t>
  </si>
  <si>
    <t>Ф.S06r разд.3 стл.1 стр.7&gt;=Ф.S06r разд.3 сумма стл.2-21 стр.7</t>
  </si>
  <si>
    <t>Ф.S06r разд.3 стл.1 стр.70&gt;=Ф.S06r разд.3 сумма стл.2-21 стр.70</t>
  </si>
  <si>
    <t>Ф.S06r разд.3 стл.1 стр.71&gt;=Ф.S06r разд.3 сумма стл.2-21 стр.71</t>
  </si>
  <si>
    <t>Ф.S06r разд.3 стл.1 стр.72&gt;=Ф.S06r разд.3 сумма стл.2-21 стр.72</t>
  </si>
  <si>
    <t>Ф.S06r разд.3 стл.1 стр.73&gt;=Ф.S06r разд.3 сумма стл.2-21 стр.73</t>
  </si>
  <si>
    <t>Ф.S06r разд.3 стл.1 стр.74&gt;=Ф.S06r разд.3 сумма стл.2-21 стр.74</t>
  </si>
  <si>
    <t>Ф.S06r разд.3 стл.1 стр.75&gt;=Ф.S06r разд.3 сумма стл.2-21 стр.75</t>
  </si>
  <si>
    <t>Ф.S06r разд.3 стл.1 стр.76&gt;=Ф.S06r разд.3 сумма стл.2-21 стр.76</t>
  </si>
  <si>
    <t>Ф.S06r разд.3 стл.1 стр.77&gt;=Ф.S06r разд.3 сумма стл.2-21 стр.77</t>
  </si>
  <si>
    <t>Ф.S06r разд.3 стл.1 стр.78&gt;=Ф.S06r разд.3 сумма стл.2-21 стр.78</t>
  </si>
  <si>
    <t>Ф.S06r разд.3 стл.1 стр.79&gt;=Ф.S06r разд.3 сумма стл.2-21 стр.79</t>
  </si>
  <si>
    <t>Ф.S06r разд.3 стл.1 стр.8&gt;=Ф.S06r разд.3 сумма стл.2-21 стр.8</t>
  </si>
  <si>
    <t>Ф.S06r разд.3 стл.1 стр.80&gt;=Ф.S06r разд.3 сумма стл.2-21 стр.80</t>
  </si>
  <si>
    <t>Ф.S06r разд.3 стл.1 стр.81&gt;=Ф.S06r разд.3 сумма стл.2-21 стр.81</t>
  </si>
  <si>
    <t>Ф.S06r разд.3 стл.1 стр.82&gt;=Ф.S06r разд.3 сумма стл.2-21 стр.82</t>
  </si>
  <si>
    <t>Ф.S06r разд.3 стл.1 стр.83&gt;=Ф.S06r разд.3 сумма стл.2-21 стр.83</t>
  </si>
  <si>
    <t>Ф.S06r разд.3 стл.1 стр.84&gt;=Ф.S06r разд.3 сумма стл.2-21 стр.84</t>
  </si>
  <si>
    <t>Ф.S06r разд.3 стл.1 стр.85&gt;=Ф.S06r разд.3 сумма стл.2-21 стр.85</t>
  </si>
  <si>
    <t>Ф.S06r разд.3 стл.1 стр.86&gt;=Ф.S06r разд.3 сумма стл.2-21 стр.86</t>
  </si>
  <si>
    <t>Ф.S06r разд.3 стл.1 стр.87&gt;=Ф.S06r разд.3 сумма стл.2-21 стр.87</t>
  </si>
  <si>
    <t>Ф.S06r разд.3 стл.1 стр.88&gt;=Ф.S06r разд.3 сумма стл.2-21 стр.88</t>
  </si>
  <si>
    <t>Ф.S06r разд.3 стл.1 стр.89&gt;=Ф.S06r разд.3 сумма стл.2-21 стр.89</t>
  </si>
  <si>
    <t>Ф.S06r разд.3 стл.1 стр.9&gt;=Ф.S06r разд.3 сумма стл.2-21 стр.9</t>
  </si>
  <si>
    <t>Ф.S06r разд.3 стл.1 стр.90&gt;=Ф.S06r разд.3 сумма стл.2-21 стр.90</t>
  </si>
  <si>
    <t>Ф.S06r разд.3 стл.1 стр.91&gt;=Ф.S06r разд.3 сумма стл.2-21 стр.91</t>
  </si>
  <si>
    <t>Ф.S06r разд.3 стл.1 стр.92&gt;=Ф.S06r разд.3 сумма стл.2-21 стр.92</t>
  </si>
  <si>
    <t>Ф.S06r разд.3 стл.1 стр.93&gt;=Ф.S06r разд.3 сумма стл.2-21 стр.93</t>
  </si>
  <si>
    <t>Ф.S06r разд.3 стл.1 стр.94&gt;=Ф.S06r разд.3 сумма стл.2-21 стр.94</t>
  </si>
  <si>
    <t>Ф.S06r разд.3 стл.1 стр.95&gt;=Ф.S06r разд.3 сумма стл.2-21 стр.95</t>
  </si>
  <si>
    <t>Ф.S06r разд.3 стл.1 стр.96&gt;=Ф.S06r разд.3 сумма стл.2-21 стр.96</t>
  </si>
  <si>
    <t>Ф.S06r разд.3 стл.1 стр.97&gt;=Ф.S06r разд.3 сумма стл.2-21 стр.97</t>
  </si>
  <si>
    <t>Ф.S06r разд.3 стл.1 стр.98&gt;=Ф.S06r разд.3 сумма стл.2-21 стр.98</t>
  </si>
  <si>
    <t>Ф.S06r разд.3 стл.1 стр.99&gt;=Ф.S06r разд.3 сумма стл.2-21 стр.99</t>
  </si>
  <si>
    <t>578038</t>
  </si>
  <si>
    <t>Ф.S06r разд.2 стл.16 стр.102=Ф.S06r разд.3 стл.1 стр.102</t>
  </si>
  <si>
    <t>Ф.S06r разд.2 стл.16 стр.103=Ф.S06r разд.3 стл.1 стр.103</t>
  </si>
  <si>
    <t>Ф.S06r разд.2 стл.16 стр.104=Ф.S06r разд.3 стл.1 стр.104</t>
  </si>
  <si>
    <t>Ф.S06r разд.2 стл.16 стр.105=Ф.S06r разд.3 стл.1 стр.105</t>
  </si>
  <si>
    <t>Ф.S06r разд.2 стл.16 стр.106=Ф.S06r разд.3 стл.1 стр.106</t>
  </si>
  <si>
    <t>578039</t>
  </si>
  <si>
    <t>Ф.S06r разд.3 стл.24 стр.1=Ф.S06r разд.3 сумма стл.25-27 стр.1+Ф.S06r разд.3 стл.30 стр.1</t>
  </si>
  <si>
    <t>(r,g,w,s,v) S06 разд. 3 графа 24 д.б. равна сумме граф 25-27 и 30</t>
  </si>
  <si>
    <t>Ф.S06r разд.3 стл.24 стр.10=Ф.S06r разд.3 сумма стл.25-27 стр.10+Ф.S06r разд.3 стл.30 стр.10</t>
  </si>
  <si>
    <t>Ф.S06r разд.3 стл.24 стр.100=Ф.S06r разд.3 сумма стл.25-27 стр.100+Ф.S06r разд.3 стл.30 стр.100</t>
  </si>
  <si>
    <t>Ф.S06r разд.3 стл.24 стр.101=Ф.S06r разд.3 сумма стл.25-27 стр.101+Ф.S06r разд.3 стл.30 стр.101</t>
  </si>
  <si>
    <t>Ф.S06r разд.3 стл.24 стр.102=Ф.S06r разд.3 сумма стл.25-27 стр.102+Ф.S06r разд.3 стл.30 стр.102</t>
  </si>
  <si>
    <t>Ф.S06r разд.3 стл.24 стр.103=Ф.S06r разд.3 сумма стл.25-27 стр.103+Ф.S06r разд.3 стл.30 стр.103</t>
  </si>
  <si>
    <t>Ф.S06r разд.3 стл.24 стр.104=Ф.S06r разд.3 сумма стл.25-27 стр.104+Ф.S06r разд.3 стл.30 стр.104</t>
  </si>
  <si>
    <t>Ф.S06r разд.3 стл.24 стр.105=Ф.S06r разд.3 сумма стл.25-27 стр.105+Ф.S06r разд.3 стл.30 стр.105</t>
  </si>
  <si>
    <t>Ф.S06r разд.3 стл.24 стр.106=Ф.S06r разд.3 сумма стл.25-27 стр.106+Ф.S06r разд.3 стл.30 стр.106</t>
  </si>
  <si>
    <t>Ф.S06r разд.3 стл.24 стр.11=Ф.S06r разд.3 сумма стл.25-27 стр.11+Ф.S06r разд.3 стл.30 стр.11</t>
  </si>
  <si>
    <t>Ф.S06r разд.3 стл.24 стр.12=Ф.S06r разд.3 сумма стл.25-27 стр.12+Ф.S06r разд.3 стл.30 стр.12</t>
  </si>
  <si>
    <t>Ф.S06r разд.3 стл.24 стр.13=Ф.S06r разд.3 сумма стл.25-27 стр.13+Ф.S06r разд.3 стл.30 стр.13</t>
  </si>
  <si>
    <t>Ф.S06r разд.3 стл.24 стр.14=Ф.S06r разд.3 сумма стл.25-27 стр.14+Ф.S06r разд.3 стл.30 стр.14</t>
  </si>
  <si>
    <t>Ф.S06r разд.3 стл.24 стр.15=Ф.S06r разд.3 сумма стл.25-27 стр.15+Ф.S06r разд.3 стл.30 стр.15</t>
  </si>
  <si>
    <t>Ф.S06r разд.3 стл.24 стр.16=Ф.S06r разд.3 сумма стл.25-27 стр.16+Ф.S06r разд.3 стл.30 стр.16</t>
  </si>
  <si>
    <t>Ф.S06r разд.3 стл.24 стр.17=Ф.S06r разд.3 сумма стл.25-27 стр.17+Ф.S06r разд.3 стл.30 стр.17</t>
  </si>
  <si>
    <t>Ф.S06r разд.3 стл.24 стр.18=Ф.S06r разд.3 сумма стл.25-27 стр.18+Ф.S06r разд.3 стл.30 стр.18</t>
  </si>
  <si>
    <t>Ф.S06r разд.3 стл.24 стр.19=Ф.S06r разд.3 сумма стл.25-27 стр.19+Ф.S06r разд.3 стл.30 стр.19</t>
  </si>
  <si>
    <t>Ф.S06r разд.3 стл.24 стр.2=Ф.S06r разд.3 сумма стл.25-27 стр.2+Ф.S06r разд.3 стл.30 стр.2</t>
  </si>
  <si>
    <t>Ф.S06r разд.3 стл.24 стр.20=Ф.S06r разд.3 сумма стл.25-27 стр.20+Ф.S06r разд.3 стл.30 стр.20</t>
  </si>
  <si>
    <t>Ф.S06r разд.3 стл.24 стр.21=Ф.S06r разд.3 сумма стл.25-27 стр.21+Ф.S06r разд.3 стл.30 стр.21</t>
  </si>
  <si>
    <t>Ф.S06r разд.3 стл.24 стр.22=Ф.S06r разд.3 сумма стл.25-27 стр.22+Ф.S06r разд.3 стл.30 стр.22</t>
  </si>
  <si>
    <t>Ф.S06r разд.3 стл.24 стр.23=Ф.S06r разд.3 сумма стл.25-27 стр.23+Ф.S06r разд.3 стл.30 стр.23</t>
  </si>
  <si>
    <t>Ф.S06r разд.3 стл.24 стр.24=Ф.S06r разд.3 сумма стл.25-27 стр.24+Ф.S06r разд.3 стл.30 стр.24</t>
  </si>
  <si>
    <t>Ф.S06r разд.3 стл.24 стр.25=Ф.S06r разд.3 сумма стл.25-27 стр.25+Ф.S06r разд.3 стл.30 стр.25</t>
  </si>
  <si>
    <t>Ф.S06r разд.3 стл.24 стр.26=Ф.S06r разд.3 сумма стл.25-27 стр.26+Ф.S06r разд.3 стл.30 стр.26</t>
  </si>
  <si>
    <t>Ф.S06r разд.3 стл.24 стр.27=Ф.S06r разд.3 сумма стл.25-27 стр.27+Ф.S06r разд.3 стл.30 стр.27</t>
  </si>
  <si>
    <t>Ф.S06r разд.3 стл.24 стр.28=Ф.S06r разд.3 сумма стл.25-27 стр.28+Ф.S06r разд.3 стл.30 стр.28</t>
  </si>
  <si>
    <t>Ф.S06r разд.3 стл.24 стр.29=Ф.S06r разд.3 сумма стл.25-27 стр.29+Ф.S06r разд.3 стл.30 стр.29</t>
  </si>
  <si>
    <t>Ф.S06r разд.3 стл.24 стр.3=Ф.S06r разд.3 сумма стл.25-27 стр.3+Ф.S06r разд.3 стл.30 стр.3</t>
  </si>
  <si>
    <t>Ф.S06r разд.3 стл.24 стр.30=Ф.S06r разд.3 сумма стл.25-27 стр.30+Ф.S06r разд.3 стл.30 стр.30</t>
  </si>
  <si>
    <t>Ф.S06r разд.3 стл.24 стр.31=Ф.S06r разд.3 сумма стл.25-27 стр.31+Ф.S06r разд.3 стл.30 стр.31</t>
  </si>
  <si>
    <t>Ф.S06r разд.3 стл.24 стр.32=Ф.S06r разд.3 сумма стл.25-27 стр.32+Ф.S06r разд.3 стл.30 стр.32</t>
  </si>
  <si>
    <t>Ф.S06r разд.3 стл.24 стр.33=Ф.S06r разд.3 сумма стл.25-27 стр.33+Ф.S06r разд.3 стл.30 стр.33</t>
  </si>
  <si>
    <t>Ф.S06r разд.3 стл.24 стр.34=Ф.S06r разд.3 сумма стл.25-27 стр.34+Ф.S06r разд.3 стл.30 стр.34</t>
  </si>
  <si>
    <t>Ф.S06r разд.3 стл.24 стр.35=Ф.S06r разд.3 сумма стл.25-27 стр.35+Ф.S06r разд.3 стл.30 стр.35</t>
  </si>
  <si>
    <t>Ф.S06r разд.3 стл.24 стр.36=Ф.S06r разд.3 сумма стл.25-27 стр.36+Ф.S06r разд.3 стл.30 стр.36</t>
  </si>
  <si>
    <t>Ф.S06r разд.3 стл.24 стр.37=Ф.S06r разд.3 сумма стл.25-27 стр.37+Ф.S06r разд.3 стл.30 стр.37</t>
  </si>
  <si>
    <t>Ф.S06r разд.3 стл.24 стр.38=Ф.S06r разд.3 сумма стл.25-27 стр.38+Ф.S06r разд.3 стл.30 стр.38</t>
  </si>
  <si>
    <t>Ф.S06r разд.3 стл.24 стр.39=Ф.S06r разд.3 сумма стл.25-27 стр.39+Ф.S06r разд.3 стл.30 стр.39</t>
  </si>
  <si>
    <t>Ф.S06r разд.3 стл.24 стр.4=Ф.S06r разд.3 сумма стл.25-27 стр.4+Ф.S06r разд.3 стл.30 стр.4</t>
  </si>
  <si>
    <t>Ф.S06r разд.3 стл.24 стр.40=Ф.S06r разд.3 сумма стл.25-27 стр.40+Ф.S06r разд.3 стл.30 стр.40</t>
  </si>
  <si>
    <t>Ф.S06r разд.3 стл.24 стр.41=Ф.S06r разд.3 сумма стл.25-27 стр.41+Ф.S06r разд.3 стл.30 стр.41</t>
  </si>
  <si>
    <t>Ф.S06r разд.3 стл.24 стр.42=Ф.S06r разд.3 сумма стл.25-27 стр.42+Ф.S06r разд.3 стл.30 стр.42</t>
  </si>
  <si>
    <t>Ф.S06r разд.3 стл.24 стр.43=Ф.S06r разд.3 сумма стл.25-27 стр.43+Ф.S06r разд.3 стл.30 стр.43</t>
  </si>
  <si>
    <t>Ф.S06r разд.3 стл.24 стр.44=Ф.S06r разд.3 сумма стл.25-27 стр.44+Ф.S06r разд.3 стл.30 стр.44</t>
  </si>
  <si>
    <t>Ф.S06r разд.3 стл.24 стр.45=Ф.S06r разд.3 сумма стл.25-27 стр.45+Ф.S06r разд.3 стл.30 стр.45</t>
  </si>
  <si>
    <t>Ф.S06r разд.3 стл.24 стр.46=Ф.S06r разд.3 сумма стл.25-27 стр.46+Ф.S06r разд.3 стл.30 стр.46</t>
  </si>
  <si>
    <t>Ф.S06r разд.3 стл.24 стр.47=Ф.S06r разд.3 сумма стл.25-27 стр.47+Ф.S06r разд.3 стл.30 стр.47</t>
  </si>
  <si>
    <t>Ф.S06r разд.3 стл.24 стр.48=Ф.S06r разд.3 сумма стл.25-27 стр.48+Ф.S06r разд.3 стл.30 стр.48</t>
  </si>
  <si>
    <t>Ф.S06r разд.3 стл.24 стр.49=Ф.S06r разд.3 сумма стл.25-27 стр.49+Ф.S06r разд.3 стл.30 стр.49</t>
  </si>
  <si>
    <t>Ф.S06r разд.3 стл.24 стр.5=Ф.S06r разд.3 сумма стл.25-27 стр.5+Ф.S06r разд.3 стл.30 стр.5</t>
  </si>
  <si>
    <t>Ф.S06r разд.3 стл.24 стр.50=Ф.S06r разд.3 сумма стл.25-27 стр.50+Ф.S06r разд.3 стл.30 стр.50</t>
  </si>
  <si>
    <t>Ф.S06r разд.3 стл.24 стр.51=Ф.S06r разд.3 сумма стл.25-27 стр.51+Ф.S06r разд.3 стл.30 стр.51</t>
  </si>
  <si>
    <t>Ф.S06r разд.3 стл.24 стр.52=Ф.S06r разд.3 сумма стл.25-27 стр.52+Ф.S06r разд.3 стл.30 стр.52</t>
  </si>
  <si>
    <t>Ф.S06r разд.3 стл.24 стр.53=Ф.S06r разд.3 сумма стл.25-27 стр.53+Ф.S06r разд.3 стл.30 стр.53</t>
  </si>
  <si>
    <t>Ф.S06r разд.3 стл.24 стр.54=Ф.S06r разд.3 сумма стл.25-27 стр.54+Ф.S06r разд.3 стл.30 стр.54</t>
  </si>
  <si>
    <t>Ф.S06r разд.3 стл.24 стр.55=Ф.S06r разд.3 сумма стл.25-27 стр.55+Ф.S06r разд.3 стл.30 стр.55</t>
  </si>
  <si>
    <t>Ф.S06r разд.3 стл.24 стр.56=Ф.S06r разд.3 сумма стл.25-27 стр.56+Ф.S06r разд.3 стл.30 стр.56</t>
  </si>
  <si>
    <t>Ф.S06r разд.3 стл.24 стр.57=Ф.S06r разд.3 сумма стл.25-27 стр.57+Ф.S06r разд.3 стл.30 стр.57</t>
  </si>
  <si>
    <t>Ф.S06r разд.3 стл.24 стр.58=Ф.S06r разд.3 сумма стл.25-27 стр.58+Ф.S06r разд.3 стл.30 стр.58</t>
  </si>
  <si>
    <t>Ф.S06r разд.3 стл.24 стр.59=Ф.S06r разд.3 сумма стл.25-27 стр.59+Ф.S06r разд.3 стл.30 стр.59</t>
  </si>
  <si>
    <t>Ф.S06r разд.3 стл.24 стр.6=Ф.S06r разд.3 сумма стл.25-27 стр.6+Ф.S06r разд.3 стл.30 стр.6</t>
  </si>
  <si>
    <t>Ф.S06r разд.3 стл.24 стр.60=Ф.S06r разд.3 сумма стл.25-27 стр.60+Ф.S06r разд.3 стл.30 стр.60</t>
  </si>
  <si>
    <t>Ф.S06r разд.3 стл.24 стр.61=Ф.S06r разд.3 сумма стл.25-27 стр.61+Ф.S06r разд.3 стл.30 стр.61</t>
  </si>
  <si>
    <t>Ф.S06r разд.3 стл.24 стр.62=Ф.S06r разд.3 сумма стл.25-27 стр.62+Ф.S06r разд.3 стл.30 стр.62</t>
  </si>
  <si>
    <t>Ф.S06r разд.3 стл.24 стр.63=Ф.S06r разд.3 сумма стл.25-27 стр.63+Ф.S06r разд.3 стл.30 стр.63</t>
  </si>
  <si>
    <t>Ф.S06r разд.3 стл.24 стр.64=Ф.S06r разд.3 сумма стл.25-27 стр.64+Ф.S06r разд.3 стл.30 стр.64</t>
  </si>
  <si>
    <t>Ф.S06r разд.3 стл.24 стр.65=Ф.S06r разд.3 сумма стл.25-27 стр.65+Ф.S06r разд.3 стл.30 стр.65</t>
  </si>
  <si>
    <t>Ф.S06r разд.3 стл.24 стр.66=Ф.S06r разд.3 сумма стл.25-27 стр.66+Ф.S06r разд.3 стл.30 стр.66</t>
  </si>
  <si>
    <t>Ф.S06r разд.3 стл.24 стр.67=Ф.S06r разд.3 сумма стл.25-27 стр.67+Ф.S06r разд.3 стл.30 стр.67</t>
  </si>
  <si>
    <t>Ф.S06r разд.3 стл.24 стр.68=Ф.S06r разд.3 сумма стл.25-27 стр.68+Ф.S06r разд.3 стл.30 стр.68</t>
  </si>
  <si>
    <t>Ф.S06r разд.3 стл.24 стр.69=Ф.S06r разд.3 сумма стл.25-27 стр.69+Ф.S06r разд.3 стл.30 стр.69</t>
  </si>
  <si>
    <t>Ф.S06r разд.3 стл.24 стр.7=Ф.S06r разд.3 сумма стл.25-27 стр.7+Ф.S06r разд.3 стл.30 стр.7</t>
  </si>
  <si>
    <t>Ф.S06r разд.3 стл.24 стр.70=Ф.S06r разд.3 сумма стл.25-27 стр.70+Ф.S06r разд.3 стл.30 стр.70</t>
  </si>
  <si>
    <t>Ф.S06r разд.3 стл.24 стр.71=Ф.S06r разд.3 сумма стл.25-27 стр.71+Ф.S06r разд.3 стл.30 стр.71</t>
  </si>
  <si>
    <t>Ф.S06r разд.3 стл.24 стр.72=Ф.S06r разд.3 сумма стл.25-27 стр.72+Ф.S06r разд.3 стл.30 стр.72</t>
  </si>
  <si>
    <t>Ф.S06r разд.3 стл.24 стр.73=Ф.S06r разд.3 сумма стл.25-27 стр.73+Ф.S06r разд.3 стл.30 стр.73</t>
  </si>
  <si>
    <t>Ф.S06r разд.3 стл.24 стр.74=Ф.S06r разд.3 сумма стл.25-27 стр.74+Ф.S06r разд.3 стл.30 стр.74</t>
  </si>
  <si>
    <t>Ф.S06r разд.3 стл.24 стр.75=Ф.S06r разд.3 сумма стл.25-27 стр.75+Ф.S06r разд.3 стл.30 стр.75</t>
  </si>
  <si>
    <t>Ф.S06r разд.3 стл.24 стр.76=Ф.S06r разд.3 сумма стл.25-27 стр.76+Ф.S06r разд.3 стл.30 стр.76</t>
  </si>
  <si>
    <t>Ф.S06r разд.3 стл.24 стр.77=Ф.S06r разд.3 сумма стл.25-27 стр.77+Ф.S06r разд.3 стл.30 стр.77</t>
  </si>
  <si>
    <t>Ф.S06r разд.3 стл.24 стр.78=Ф.S06r разд.3 сумма стл.25-27 стр.78+Ф.S06r разд.3 стл.30 стр.78</t>
  </si>
  <si>
    <t>Ф.S06r разд.3 стл.24 стр.79=Ф.S06r разд.3 сумма стл.25-27 стр.79+Ф.S06r разд.3 стл.30 стр.79</t>
  </si>
  <si>
    <t>Ф.S06r разд.3 стл.24 стр.8=Ф.S06r разд.3 сумма стл.25-27 стр.8+Ф.S06r разд.3 стл.30 стр.8</t>
  </si>
  <si>
    <t>Ф.S06r разд.3 стл.24 стр.80=Ф.S06r разд.3 сумма стл.25-27 стр.80+Ф.S06r разд.3 стл.30 стр.80</t>
  </si>
  <si>
    <t>Ф.S06r разд.3 стл.24 стр.81=Ф.S06r разд.3 сумма стл.25-27 стр.81+Ф.S06r разд.3 стл.30 стр.81</t>
  </si>
  <si>
    <t>Ф.S06r разд.3 стл.24 стр.82=Ф.S06r разд.3 сумма стл.25-27 стр.82+Ф.S06r разд.3 стл.30 стр.82</t>
  </si>
  <si>
    <t>Ф.S06r разд.3 стл.24 стр.83=Ф.S06r разд.3 сумма стл.25-27 стр.83+Ф.S06r разд.3 стл.30 стр.83</t>
  </si>
  <si>
    <t>Ф.S06r разд.3 стл.24 стр.84=Ф.S06r разд.3 сумма стл.25-27 стр.84+Ф.S06r разд.3 стл.30 стр.84</t>
  </si>
  <si>
    <t>Ф.S06r разд.3 стл.24 стр.85=Ф.S06r разд.3 сумма стл.25-27 стр.85+Ф.S06r разд.3 стл.30 стр.85</t>
  </si>
  <si>
    <t>Ф.S06r разд.3 стл.24 стр.86=Ф.S06r разд.3 сумма стл.25-27 стр.86+Ф.S06r разд.3 стл.30 стр.86</t>
  </si>
  <si>
    <t>Ф.S06r разд.3 стл.24 стр.87=Ф.S06r разд.3 сумма стл.25-27 стр.87+Ф.S06r разд.3 стл.30 стр.87</t>
  </si>
  <si>
    <t>Ф.S06r разд.3 стл.24 стр.88=Ф.S06r разд.3 сумма стл.25-27 стр.88+Ф.S06r разд.3 стл.30 стр.88</t>
  </si>
  <si>
    <t>Ф.S06r разд.3 стл.24 стр.89=Ф.S06r разд.3 сумма стл.25-27 стр.89+Ф.S06r разд.3 стл.30 стр.89</t>
  </si>
  <si>
    <t>Ф.S06r разд.3 стл.24 стр.9=Ф.S06r разд.3 сумма стл.25-27 стр.9+Ф.S06r разд.3 стл.30 стр.9</t>
  </si>
  <si>
    <t>Ф.S06r разд.3 стл.24 стр.90=Ф.S06r разд.3 сумма стл.25-27 стр.90+Ф.S06r разд.3 стл.30 стр.90</t>
  </si>
  <si>
    <t>Ф.S06r разд.3 стл.24 стр.91=Ф.S06r разд.3 сумма стл.25-27 стр.91+Ф.S06r разд.3 стл.30 стр.91</t>
  </si>
  <si>
    <t>Ф.S06r разд.3 стл.24 стр.92=Ф.S06r разд.3 сумма стл.25-27 стр.92+Ф.S06r разд.3 стл.30 стр.92</t>
  </si>
  <si>
    <t>Ф.S06r разд.3 стл.24 стр.93=Ф.S06r разд.3 сумма стл.25-27 стр.93+Ф.S06r разд.3 стл.30 стр.93</t>
  </si>
  <si>
    <t>Ф.S06r разд.3 стл.24 стр.94=Ф.S06r разд.3 сумма стл.25-27 стр.94+Ф.S06r разд.3 стл.30 стр.94</t>
  </si>
  <si>
    <t>Ф.S06r разд.3 стл.24 стр.95=Ф.S06r разд.3 сумма стл.25-27 стр.95+Ф.S06r разд.3 стл.30 стр.95</t>
  </si>
  <si>
    <t>Ф.S06r разд.3 стл.24 стр.96=Ф.S06r разд.3 сумма стл.25-27 стр.96+Ф.S06r разд.3 стл.30 стр.96</t>
  </si>
  <si>
    <t>Ф.S06r разд.3 стл.24 стр.97=Ф.S06r разд.3 сумма стл.25-27 стр.97+Ф.S06r разд.3 стл.30 стр.97</t>
  </si>
  <si>
    <t>Ф.S06r разд.3 стл.24 стр.98=Ф.S06r разд.3 сумма стл.25-27 стр.98+Ф.S06r разд.3 стл.30 стр.98</t>
  </si>
  <si>
    <t>Ф.S06r разд.3 стл.24 стр.99=Ф.S06r разд.3 сумма стл.25-27 стр.99+Ф.S06r разд.3 стл.30 стр.99</t>
  </si>
  <si>
    <t>578040</t>
  </si>
  <si>
    <t>Ф.S06r разд.2 сумма стл.1-27 стр.102=0</t>
  </si>
  <si>
    <t>Ф.S06r разд.2 сумма стл.1-27 стр.103=0</t>
  </si>
  <si>
    <t>Ф.S06r разд.2 сумма стл.1-27 стр.104=0</t>
  </si>
  <si>
    <t>Ф.S06r разд.2 сумма стл.1-27 стр.105=0</t>
  </si>
  <si>
    <t>Ф.S06r разд.2 сумма стл.1-27 стр.106=0</t>
  </si>
  <si>
    <t>Ф.S06r разд.2 сумма стл.1-27 стр.98=0</t>
  </si>
  <si>
    <t>Ф.S06r разд.2 сумма стл.1-27 стр.99=0</t>
  </si>
  <si>
    <t>578041</t>
  </si>
  <si>
    <t>Ф.S06r разд.2 стл.16 стр.102&gt;=Ф.S06r разд.2 стл.17 стр.102</t>
  </si>
  <si>
    <t>Ф.S06r разд.2 стл.16 стр.103&gt;=Ф.S06r разд.2 стл.17 стр.103</t>
  </si>
  <si>
    <t>Ф.S06r разд.2 стл.16 стр.104&gt;=Ф.S06r разд.2 стл.17 стр.104</t>
  </si>
  <si>
    <t>Ф.S06r разд.2 стл.16 стр.105&gt;=Ф.S06r разд.2 стл.17 стр.105</t>
  </si>
  <si>
    <t>Ф.S06r разд.2 стл.16 стр.106&gt;=Ф.S06r разд.2 стл.17 стр.106</t>
  </si>
  <si>
    <t>578042</t>
  </si>
  <si>
    <t>Ф.S06r разд.2 сумма стл.1-2 стр.18=0</t>
  </si>
  <si>
    <t xml:space="preserve">(r,g,w,s,v) S06 разд. 2 сумма граф 1-2 стр. 18-95 не заполняются </t>
  </si>
  <si>
    <t>Ф.S06r разд.2 сумма стл.1-2 стр.91=0</t>
  </si>
  <si>
    <t>Ф.S06r разд.2 сумма стл.1-2 стр.92=0</t>
  </si>
  <si>
    <t>578043</t>
  </si>
  <si>
    <t>Ф.S06r разд.1 стл.16 стр.113=Ф.S06r разд.1 сумма стл.19-27 стр.113</t>
  </si>
  <si>
    <t>Ф.S06r разд.1 стл.16 стр.114=Ф.S06r разд.1 сумма стл.19-27 стр.114</t>
  </si>
  <si>
    <t>Ф.S06r разд.1 стл.16 стр.115=Ф.S06r разд.1 сумма стл.19-27 стр.115</t>
  </si>
  <si>
    <t>Ф.S06r разд.1 стл.16 стр.116=Ф.S06r разд.1 сумма стл.19-27 стр.116</t>
  </si>
  <si>
    <t>578044</t>
  </si>
  <si>
    <t xml:space="preserve">(r,g,w,s,v) S06  разд. 1 графа 13 д.б. больше или равна гр. 14 для всех строк </t>
  </si>
  <si>
    <t>Ф.S06r разд.1 стл.13 стр.113&gt;=Ф.S06r разд.1 стл.14 стр.113</t>
  </si>
  <si>
    <t>Ф.S06r разд.1 стл.13 стр.114&gt;=Ф.S06r разд.1 стл.14 стр.114</t>
  </si>
  <si>
    <t>Ф.S06r разд.1 стл.13 стр.115&gt;=Ф.S06r разд.1 стл.14 стр.115</t>
  </si>
  <si>
    <t>Ф.S06r разд.1 стл.13 стр.116&gt;=Ф.S06r разд.1 стл.14 стр.116</t>
  </si>
  <si>
    <t>578045</t>
  </si>
  <si>
    <t>Ф.S06r разд.1 стл.16 стр.113&gt;=Ф.S06r разд.1 стл.17 стр.113</t>
  </si>
  <si>
    <t>Ф.S06r разд.1 стл.16 стр.114&gt;=Ф.S06r разд.1 стл.17 стр.114</t>
  </si>
  <si>
    <t>Ф.S06r разд.1 стл.16 стр.115&gt;=Ф.S06r разд.1 стл.17 стр.115</t>
  </si>
  <si>
    <t>Ф.S06r разд.1 стл.16 стр.116&gt;=Ф.S06r разд.1 стл.17 стр.116</t>
  </si>
  <si>
    <t>578046</t>
  </si>
  <si>
    <t>578047</t>
  </si>
  <si>
    <t>Ф.S06r разд.3 стл.1 стр.1&gt;=Ф.S06r разд.3 сумма стл.31-36 стр.1</t>
  </si>
  <si>
    <t>(r,g,w,s,v) S06 разд. 3 графа 1 д.б. больше или равна сумме граф 31-36</t>
  </si>
  <si>
    <t>Ф.S06r разд.3 стл.1 стр.10&gt;=Ф.S06r разд.3 сумма стл.31-36 стр.10</t>
  </si>
  <si>
    <t>Ф.S06r разд.3 стл.1 стр.100&gt;=Ф.S06r разд.3 сумма стл.31-36 стр.100</t>
  </si>
  <si>
    <t>Ф.S06r разд.3 стл.1 стр.101&gt;=Ф.S06r разд.3 сумма стл.31-36 стр.101</t>
  </si>
  <si>
    <t>Ф.S06r разд.3 стл.1 стр.102&gt;=Ф.S06r разд.3 сумма стл.31-36 стр.102</t>
  </si>
  <si>
    <t>Ф.S06r разд.3 стл.1 стр.103&gt;=Ф.S06r разд.3 сумма стл.31-36 стр.103</t>
  </si>
  <si>
    <t>Ф.S06r разд.3 стл.1 стр.104&gt;=Ф.S06r разд.3 сумма стл.31-36 стр.104</t>
  </si>
  <si>
    <t>Ф.S06r разд.3 стл.1 стр.105&gt;=Ф.S06r разд.3 сумма стл.31-36 стр.105</t>
  </si>
  <si>
    <t>Ф.S06r разд.3 стл.1 стр.106&gt;=Ф.S06r разд.3 сумма стл.31-36 стр.106</t>
  </si>
  <si>
    <t>Ф.S06r разд.3 стл.1 стр.11&gt;=Ф.S06r разд.3 сумма стл.31-36 стр.11</t>
  </si>
  <si>
    <t>Ф.S06r разд.3 стл.1 стр.12&gt;=Ф.S06r разд.3 сумма стл.31-36 стр.12</t>
  </si>
  <si>
    <t>Ф.S06r разд.3 стл.1 стр.13&gt;=Ф.S06r разд.3 сумма стл.31-36 стр.13</t>
  </si>
  <si>
    <t>Ф.S06r разд.3 стл.1 стр.14&gt;=Ф.S06r разд.3 сумма стл.31-36 стр.14</t>
  </si>
  <si>
    <t>Ф.S06r разд.3 стл.1 стр.15&gt;=Ф.S06r разд.3 сумма стл.31-36 стр.15</t>
  </si>
  <si>
    <t>Ф.S06r разд.3 стл.1 стр.16&gt;=Ф.S06r разд.3 сумма стл.31-36 стр.16</t>
  </si>
  <si>
    <t>Ф.S06r разд.3 стл.1 стр.17&gt;=Ф.S06r разд.3 сумма стл.31-36 стр.17</t>
  </si>
  <si>
    <t>Ф.S06r разд.3 стл.1 стр.18&gt;=Ф.S06r разд.3 сумма стл.31-36 стр.18</t>
  </si>
  <si>
    <t>Ф.S06r разд.3 стл.1 стр.19&gt;=Ф.S06r разд.3 сумма стл.31-36 стр.19</t>
  </si>
  <si>
    <t>Ф.S06r разд.3 стл.1 стр.2&gt;=Ф.S06r разд.3 сумма стл.31-36 стр.2</t>
  </si>
  <si>
    <t>Ф.S06r разд.3 стл.1 стр.20&gt;=Ф.S06r разд.3 сумма стл.31-36 стр.20</t>
  </si>
  <si>
    <t>Ф.S06r разд.3 стл.1 стр.21&gt;=Ф.S06r разд.3 сумма стл.31-36 стр.21</t>
  </si>
  <si>
    <t>Ф.S06r разд.3 стл.1 стр.22&gt;=Ф.S06r разд.3 сумма стл.31-36 стр.22</t>
  </si>
  <si>
    <t>Ф.S06r разд.3 стл.1 стр.23&gt;=Ф.S06r разд.3 сумма стл.31-36 стр.23</t>
  </si>
  <si>
    <t>Ф.S06r разд.3 стл.1 стр.24&gt;=Ф.S06r разд.3 сумма стл.31-36 стр.24</t>
  </si>
  <si>
    <t>Ф.S06r разд.3 стл.1 стр.25&gt;=Ф.S06r разд.3 сумма стл.31-36 стр.25</t>
  </si>
  <si>
    <t>Ф.S06r разд.3 стл.1 стр.26&gt;=Ф.S06r разд.3 сумма стл.31-36 стр.26</t>
  </si>
  <si>
    <t>Ф.S06r разд.3 стл.1 стр.27&gt;=Ф.S06r разд.3 сумма стл.31-36 стр.27</t>
  </si>
  <si>
    <t>Ф.S06r разд.3 стл.1 стр.28&gt;=Ф.S06r разд.3 сумма стл.31-36 стр.28</t>
  </si>
  <si>
    <t>Ф.S06r разд.3 стл.1 стр.29&gt;=Ф.S06r разд.3 сумма стл.31-36 стр.29</t>
  </si>
  <si>
    <t>Ф.S06r разд.3 стл.1 стр.3&gt;=Ф.S06r разд.3 сумма стл.31-36 стр.3</t>
  </si>
  <si>
    <t>Ф.S06r разд.3 стл.1 стр.30&gt;=Ф.S06r разд.3 сумма стл.31-36 стр.30</t>
  </si>
  <si>
    <t>Ф.S06r разд.3 стл.1 стр.31&gt;=Ф.S06r разд.3 сумма стл.31-36 стр.31</t>
  </si>
  <si>
    <t>Ф.S06r разд.3 стл.1 стр.32&gt;=Ф.S06r разд.3 сумма стл.31-36 стр.32</t>
  </si>
  <si>
    <t>Ф.S06r разд.3 стл.1 стр.33&gt;=Ф.S06r разд.3 сумма стл.31-36 стр.33</t>
  </si>
  <si>
    <t>Ф.S06r разд.3 стл.1 стр.34&gt;=Ф.S06r разд.3 сумма стл.31-36 стр.34</t>
  </si>
  <si>
    <t>Ф.S06r разд.3 стл.1 стр.35&gt;=Ф.S06r разд.3 сумма стл.31-36 стр.35</t>
  </si>
  <si>
    <t>Ф.S06r разд.3 стл.1 стр.36&gt;=Ф.S06r разд.3 сумма стл.31-36 стр.36</t>
  </si>
  <si>
    <t>Ф.S06r разд.3 стл.1 стр.37&gt;=Ф.S06r разд.3 сумма стл.31-36 стр.37</t>
  </si>
  <si>
    <t>Ф.S06r разд.3 стл.1 стр.38&gt;=Ф.S06r разд.3 сумма стл.31-36 стр.38</t>
  </si>
  <si>
    <t>Ф.S06r разд.3 стл.1 стр.39&gt;=Ф.S06r разд.3 сумма стл.31-36 стр.39</t>
  </si>
  <si>
    <t>Ф.S06r разд.3 стл.1 стр.4&gt;=Ф.S06r разд.3 сумма стл.31-36 стр.4</t>
  </si>
  <si>
    <t>Ф.S06r разд.3 стл.1 стр.40&gt;=Ф.S06r разд.3 сумма стл.31-36 стр.40</t>
  </si>
  <si>
    <t>Ф.S06r разд.3 стл.1 стр.41&gt;=Ф.S06r разд.3 сумма стл.31-36 стр.41</t>
  </si>
  <si>
    <t>Ф.S06r разд.3 стл.1 стр.42&gt;=Ф.S06r разд.3 сумма стл.31-36 стр.42</t>
  </si>
  <si>
    <t>Ф.S06r разд.3 стл.1 стр.43&gt;=Ф.S06r разд.3 сумма стл.31-36 стр.43</t>
  </si>
  <si>
    <t>Ф.S06r разд.3 стл.1 стр.44&gt;=Ф.S06r разд.3 сумма стл.31-36 стр.44</t>
  </si>
  <si>
    <t>Ф.S06r разд.3 стл.1 стр.45&gt;=Ф.S06r разд.3 сумма стл.31-36 стр.45</t>
  </si>
  <si>
    <t>Ф.S06r разд.3 стл.1 стр.46&gt;=Ф.S06r разд.3 сумма стл.31-36 стр.46</t>
  </si>
  <si>
    <t>Ф.S06r разд.3 стл.1 стр.47&gt;=Ф.S06r разд.3 сумма стл.31-36 стр.47</t>
  </si>
  <si>
    <t>Ф.S06r разд.3 стл.1 стр.48&gt;=Ф.S06r разд.3 сумма стл.31-36 стр.48</t>
  </si>
  <si>
    <t>Ф.S06r разд.3 стл.1 стр.49&gt;=Ф.S06r разд.3 сумма стл.31-36 стр.49</t>
  </si>
  <si>
    <t>Ф.S06r разд.3 стл.1 стр.5&gt;=Ф.S06r разд.3 сумма стл.31-36 стр.5</t>
  </si>
  <si>
    <t>Ф.S06r разд.3 стл.1 стр.51&gt;=Ф.S06r разд.3 сумма стл.31-36 стр.51</t>
  </si>
  <si>
    <t>Ф.S06r разд.3 стл.1 стр.52&gt;=Ф.S06r разд.3 сумма стл.31-36 стр.52</t>
  </si>
  <si>
    <t>Ф.S06r разд.3 стл.1 стр.53&gt;=Ф.S06r разд.3 сумма стл.31-36 стр.53</t>
  </si>
  <si>
    <t>Ф.S06r разд.3 стл.1 стр.54&gt;=Ф.S06r разд.3 сумма стл.31-36 стр.54</t>
  </si>
  <si>
    <t>Ф.S06r разд.3 стл.1 стр.55&gt;=Ф.S06r разд.3 сумма стл.31-36 стр.55</t>
  </si>
  <si>
    <t>Ф.S06r разд.3 стл.1 стр.56&gt;=Ф.S06r разд.3 сумма стл.31-36 стр.56</t>
  </si>
  <si>
    <t>Ф.S06r разд.3 стл.1 стр.57&gt;=Ф.S06r разд.3 сумма стл.31-36 стр.57</t>
  </si>
  <si>
    <t>Ф.S06r разд.3 стл.1 стр.58&gt;=Ф.S06r разд.3 сумма стл.31-36 стр.58</t>
  </si>
  <si>
    <t>Ф.S06r разд.3 стл.1 стр.59&gt;=Ф.S06r разд.3 сумма стл.31-36 стр.59</t>
  </si>
  <si>
    <t>Ф.S06r разд.3 стл.1 стр.6&gt;=Ф.S06r разд.3 сумма стл.31-36 стр.6</t>
  </si>
  <si>
    <t>Ф.S06r разд.3 стл.1 стр.60&gt;=Ф.S06r разд.3 сумма стл.31-36 стр.60</t>
  </si>
  <si>
    <t>Ф.S06r разд.3 стл.1 стр.61&gt;=Ф.S06r разд.3 сумма стл.31-36 стр.61</t>
  </si>
  <si>
    <t>Ф.S06r разд.3 стл.1 стр.62&gt;=Ф.S06r разд.3 сумма стл.31-36 стр.62</t>
  </si>
  <si>
    <t>Ф.S06r разд.3 стл.1 стр.63&gt;=Ф.S06r разд.3 сумма стл.31-36 стр.63</t>
  </si>
  <si>
    <t>Ф.S06r разд.3 стл.1 стр.64&gt;=Ф.S06r разд.3 сумма стл.31-36 стр.64</t>
  </si>
  <si>
    <t>Ф.S06r разд.3 стл.1 стр.65&gt;=Ф.S06r разд.3 сумма стл.31-36 стр.65</t>
  </si>
  <si>
    <t>Ф.S06r разд.3 стл.1 стр.66&gt;=Ф.S06r разд.3 сумма стл.31-36 стр.66</t>
  </si>
  <si>
    <t>Ф.S06r разд.3 стл.1 стр.67&gt;=Ф.S06r разд.3 сумма стл.31-36 стр.67</t>
  </si>
  <si>
    <t>Ф.S06r разд.3 стл.1 стр.68&gt;=Ф.S06r разд.3 сумма стл.31-36 стр.68</t>
  </si>
  <si>
    <t>Ф.S06r разд.3 стл.1 стр.69&gt;=Ф.S06r разд.3 сумма стл.31-36 стр.69</t>
  </si>
  <si>
    <t>Ф.S06r разд.3 стл.1 стр.7&gt;=Ф.S06r разд.3 сумма стл.31-36 стр.7</t>
  </si>
  <si>
    <t>Ф.S06r разд.3 стл.1 стр.70&gt;=Ф.S06r разд.3 сумма стл.31-36 стр.70</t>
  </si>
  <si>
    <t>Ф.S06r разд.3 стл.1 стр.71&gt;=Ф.S06r разд.3 сумма стл.31-36 стр.71</t>
  </si>
  <si>
    <t>Ф.S06r разд.3 стл.1 стр.72&gt;=Ф.S06r разд.3 сумма стл.31-36 стр.72</t>
  </si>
  <si>
    <t>Ф.S06r разд.3 стл.1 стр.73&gt;=Ф.S06r разд.3 сумма стл.31-36 стр.73</t>
  </si>
  <si>
    <t>Ф.S06r разд.3 стл.1 стр.74&gt;=Ф.S06r разд.3 сумма стл.31-36 стр.74</t>
  </si>
  <si>
    <t>Ф.S06r разд.3 стл.1 стр.75&gt;=Ф.S06r разд.3 сумма стл.31-36 стр.75</t>
  </si>
  <si>
    <t>Ф.S06r разд.3 стл.1 стр.76&gt;=Ф.S06r разд.3 сумма стл.31-36 стр.76</t>
  </si>
  <si>
    <t>Ф.S06r разд.3 стл.1 стр.77&gt;=Ф.S06r разд.3 сумма стл.31-36 стр.77</t>
  </si>
  <si>
    <t>Ф.S06r разд.3 стл.1 стр.78&gt;=Ф.S06r разд.3 сумма стл.31-36 стр.78</t>
  </si>
  <si>
    <t>Ф.S06r разд.3 стл.1 стр.79&gt;=Ф.S06r разд.3 сумма стл.31-36 стр.79</t>
  </si>
  <si>
    <t>Ф.S06r разд.3 стл.1 стр.8&gt;=Ф.S06r разд.3 сумма стл.31-36 стр.8</t>
  </si>
  <si>
    <t>Ф.S06r разд.3 стл.1 стр.80&gt;=Ф.S06r разд.3 сумма стл.31-36 стр.80</t>
  </si>
  <si>
    <t>Ф.S06r разд.3 стл.1 стр.81&gt;=Ф.S06r разд.3 сумма стл.31-36 стр.81</t>
  </si>
  <si>
    <t>Ф.S06r разд.3 стл.1 стр.82&gt;=Ф.S06r разд.3 сумма стл.31-36 стр.82</t>
  </si>
  <si>
    <t>Ф.S06r разд.3 стл.1 стр.83&gt;=Ф.S06r разд.3 сумма стл.31-36 стр.83</t>
  </si>
  <si>
    <t>Ф.S06r разд.3 стл.1 стр.84&gt;=Ф.S06r разд.3 сумма стл.31-36 стр.84</t>
  </si>
  <si>
    <t>Ф.S06r разд.3 стл.1 стр.85&gt;=Ф.S06r разд.3 сумма стл.31-36 стр.85</t>
  </si>
  <si>
    <t>Ф.S06r разд.3 стл.1 стр.86&gt;=Ф.S06r разд.3 сумма стл.31-36 стр.86</t>
  </si>
  <si>
    <t>Ф.S06r разд.3 стл.1 стр.87&gt;=Ф.S06r разд.3 сумма стл.31-36 стр.87</t>
  </si>
  <si>
    <t>Ф.S06r разд.3 стл.1 стр.88&gt;=Ф.S06r разд.3 сумма стл.31-36 стр.88</t>
  </si>
  <si>
    <t>Ф.S06r разд.3 стл.1 стр.89&gt;=Ф.S06r разд.3 сумма стл.31-36 стр.89</t>
  </si>
  <si>
    <t>Ф.S06r разд.3 стл.1 стр.9&gt;=Ф.S06r разд.3 сумма стл.31-36 стр.9</t>
  </si>
  <si>
    <t>Ф.S06r разд.3 стл.1 стр.90&gt;=Ф.S06r разд.3 сумма стл.31-36 стр.90</t>
  </si>
  <si>
    <t>Ф.S06r разд.3 стл.1 стр.91&gt;=Ф.S06r разд.3 сумма стл.31-36 стр.91</t>
  </si>
  <si>
    <t>Ф.S06r разд.3 стл.1 стр.92&gt;=Ф.S06r разд.3 сумма стл.31-36 стр.92</t>
  </si>
  <si>
    <t>Ф.S06r разд.3 стл.1 стр.93&gt;=Ф.S06r разд.3 сумма стл.31-36 стр.93</t>
  </si>
  <si>
    <t>Ф.S06r разд.3 стл.1 стр.94&gt;=Ф.S06r разд.3 сумма стл.31-36 стр.94</t>
  </si>
  <si>
    <t>Ф.S06r разд.3 стл.1 стр.95&gt;=Ф.S06r разд.3 сумма стл.31-36 стр.95</t>
  </si>
  <si>
    <t>Ф.S06r разд.3 стл.1 стр.96&gt;=Ф.S06r разд.3 сумма стл.31-36 стр.96</t>
  </si>
  <si>
    <t>Ф.S06r разд.3 стл.1 стр.97&gt;=Ф.S06r разд.3 сумма стл.31-36 стр.97</t>
  </si>
  <si>
    <t>Ф.S06r разд.3 стл.1 стр.98&gt;=Ф.S06r разд.3 сумма стл.31-36 стр.98</t>
  </si>
  <si>
    <t>Ф.S06r разд.3 стл.1 стр.99&gt;=Ф.S06r разд.3 сумма стл.31-36 стр.99</t>
  </si>
  <si>
    <t>578056</t>
  </si>
  <si>
    <t>Ф.S06r разд.1 стл.14 стр.45=0</t>
  </si>
  <si>
    <t>(r,g,s,v) S06 разд. 1 гр.14 стр. 45-61 не заполняются</t>
  </si>
  <si>
    <t>Ф.S06r разд.1 стл.14 стр.46=0</t>
  </si>
  <si>
    <t>Ф.S06r разд.1 стл.14 стр.47=0</t>
  </si>
  <si>
    <t>Ф.S06r разд.1 стл.14 стр.48=0</t>
  </si>
  <si>
    <t>Ф.S06r разд.1 стл.14 стр.49=0</t>
  </si>
  <si>
    <t>Ф.S06r разд.1 стл.14 стр.50=0</t>
  </si>
  <si>
    <t>Ф.S06r разд.1 стл.14 стр.51=0</t>
  </si>
  <si>
    <t>Ф.S06r разд.1 стл.14 стр.52=0</t>
  </si>
  <si>
    <t>Ф.S06r разд.1 стл.14 стр.53=0</t>
  </si>
  <si>
    <t>Ф.S06r разд.1 стл.14 стр.54=0</t>
  </si>
  <si>
    <t>Ф.S06r разд.1 стл.14 стр.56=0</t>
  </si>
  <si>
    <t>Ф.S06r разд.1 стл.14 стр.57=0</t>
  </si>
  <si>
    <t>Ф.S06r разд.1 стл.14 стр.58=0</t>
  </si>
  <si>
    <t>Ф.S06r разд.1 стл.14 стр.59=0</t>
  </si>
  <si>
    <t>578057</t>
  </si>
  <si>
    <t>(r,g,s,v) S06 разд. 1 сумма граф 1-2 стр. 13-35 не заполняется</t>
  </si>
  <si>
    <t>578058</t>
  </si>
  <si>
    <t>Ф.S06r разд.1 стл.19 стр.93=0</t>
  </si>
  <si>
    <t xml:space="preserve">(r,g,s,v) S06 разд. 1 графы 19-20 стр.93 не заполняются </t>
  </si>
  <si>
    <t>Ф.S06r разд.1 стл.20 стр.93=0</t>
  </si>
  <si>
    <t>578059</t>
  </si>
  <si>
    <t>578060</t>
  </si>
  <si>
    <t>578061</t>
  </si>
  <si>
    <t>578062</t>
  </si>
  <si>
    <t>578064</t>
  </si>
  <si>
    <t>578066</t>
  </si>
  <si>
    <t>578068</t>
  </si>
  <si>
    <t xml:space="preserve">(r,g,s,v) S06 разд. 2 графа 14 стр. 85-95 не заполняются </t>
  </si>
  <si>
    <t>Ф.S06r разд.2 стл.14 стр.91=0</t>
  </si>
  <si>
    <t>578070</t>
  </si>
  <si>
    <t xml:space="preserve">(r,g,s,v) S06 разд. 2 графа 12 стр. 85-95 не заполняются </t>
  </si>
  <si>
    <t>Ф.S06r разд.2 стл.12 стр.91=0</t>
  </si>
  <si>
    <t>578071</t>
  </si>
  <si>
    <t>578072</t>
  </si>
  <si>
    <t xml:space="preserve">(r,g,s,v) S06 разд. 2 графа 17 стр. 85-95 не заполняются </t>
  </si>
  <si>
    <t>Ф.S06r разд.2 стл.17 стр.91=0</t>
  </si>
  <si>
    <t>578073</t>
  </si>
  <si>
    <t xml:space="preserve">(r,g,w,s,v) S06 разд. 2 графы 1-2 стр. 3 не заполняются </t>
  </si>
  <si>
    <t>578074</t>
  </si>
  <si>
    <t>Ф.S06r разд.2 стл.19 стр.31=0</t>
  </si>
  <si>
    <t xml:space="preserve">(r,g,s,v) S06 разд. 2 графы 19-20 стр. 31 не заполняются </t>
  </si>
  <si>
    <t>Ф.S06r разд.2 стл.20 стр.31=0</t>
  </si>
  <si>
    <t>578075</t>
  </si>
  <si>
    <t>Ф.S06r разд.1 сумма стл.1-2 стр.100=0</t>
  </si>
  <si>
    <t>(r,g,s,v) S06 разд. 1 сумма граф 1-2 стр. 63-103 не заполняется</t>
  </si>
  <si>
    <t>Ф.S06r разд.1 сумма стл.1-2 стр.101=0</t>
  </si>
  <si>
    <t>Ф.S06r разд.1 сумма стл.1-2 стр.102=0</t>
  </si>
  <si>
    <t>578078</t>
  </si>
  <si>
    <t>Ф.S06r разд.1 стл.12 стр.100=0</t>
  </si>
  <si>
    <t>578079</t>
  </si>
  <si>
    <t>Ф.S06r разд.2 стл.7 стр.18=0</t>
  </si>
  <si>
    <t xml:space="preserve">(r,g,s,v) S06 разд. 2 гр. 7 по строкам 18-95 не заполняется </t>
  </si>
  <si>
    <t>Ф.S06r разд.2 стл.7 стр.91=0</t>
  </si>
  <si>
    <t>Ф.S06r разд.2 стл.7 стр.92=0</t>
  </si>
  <si>
    <t>578081</t>
  </si>
  <si>
    <t>(r,g) S06 разд. 2 графа 7 стр.84 не заполняются (внести подтверждение на лист ФЛК информационный)</t>
  </si>
  <si>
    <t>578082</t>
  </si>
  <si>
    <t>Ф.S06r разд.1 стл.1 стр.103=0</t>
  </si>
  <si>
    <t>(r,g) S06 разд. 1 графы 1-27 стр. 103 не заполняются.</t>
  </si>
  <si>
    <t>Ф.S06r разд.1 стл.10 стр.103=0</t>
  </si>
  <si>
    <t>Ф.S06r разд.1 стл.11 стр.103=0</t>
  </si>
  <si>
    <t>Ф.S06r разд.1 стл.13 стр.103=0</t>
  </si>
  <si>
    <t>Ф.S06r разд.1 стл.15 стр.103=0</t>
  </si>
  <si>
    <t>Ф.S06r разд.1 стл.16 стр.103=0</t>
  </si>
  <si>
    <t>Ф.S06r разд.1 стл.18 стр.103=0</t>
  </si>
  <si>
    <t>Ф.S06r разд.1 стл.19 стр.103=0</t>
  </si>
  <si>
    <t>Ф.S06r разд.1 стл.2 стр.103=0</t>
  </si>
  <si>
    <t>Ф.S06r разд.1 стл.20 стр.103=0</t>
  </si>
  <si>
    <t>Ф.S06r разд.1 стл.21 стр.103=0</t>
  </si>
  <si>
    <t>Ф.S06r разд.1 стл.22 стр.103=0</t>
  </si>
  <si>
    <t>Ф.S06r разд.1 стл.23 стр.103=0</t>
  </si>
  <si>
    <t>Ф.S06r разд.1 стл.24 стр.103=0</t>
  </si>
  <si>
    <t>Ф.S06r разд.1 стл.25 стр.103=0</t>
  </si>
  <si>
    <t>Ф.S06r разд.1 стл.26 стр.103=0</t>
  </si>
  <si>
    <t>Ф.S06r разд.1 стл.27 стр.103=0</t>
  </si>
  <si>
    <t>Ф.S06r разд.1 стл.3 стр.103=0</t>
  </si>
  <si>
    <t>Ф.S06r разд.1 стл.4 стр.103=0</t>
  </si>
  <si>
    <t>Ф.S06r разд.1 стл.5 стр.103=0</t>
  </si>
  <si>
    <t>Ф.S06r разд.1 стл.6 стр.103=0</t>
  </si>
  <si>
    <t>Ф.S06r разд.1 стл.7 стр.103=0</t>
  </si>
  <si>
    <t>Ф.S06r разд.1 стл.8 стр.103=0</t>
  </si>
  <si>
    <t>Ф.S06r разд.1 стл.9 стр.103=0</t>
  </si>
  <si>
    <t>578083</t>
  </si>
  <si>
    <t>578086</t>
  </si>
  <si>
    <t>578089</t>
  </si>
  <si>
    <t>578091</t>
  </si>
  <si>
    <t>578092</t>
  </si>
  <si>
    <t>578093</t>
  </si>
  <si>
    <t>578096</t>
  </si>
  <si>
    <t>578097</t>
  </si>
  <si>
    <t>578101</t>
  </si>
  <si>
    <t>Ф.S06r разд.1 стл.1 стр.87=0</t>
  </si>
  <si>
    <t xml:space="preserve">(r,g) S06 разд. 1 графы 1-27 стр. 87-88 не заполняются </t>
  </si>
  <si>
    <t>Ф.S06r разд.1 стл.1 стр.88=0</t>
  </si>
  <si>
    <t>Ф.S06r разд.1 стл.10 стр.87=0</t>
  </si>
  <si>
    <t>Ф.S06r разд.1 стл.10 стр.88=0</t>
  </si>
  <si>
    <t>Ф.S06r разд.1 стл.11 стр.87=0</t>
  </si>
  <si>
    <t>Ф.S06r разд.1 стл.11 стр.88=0</t>
  </si>
  <si>
    <t>Ф.S06r разд.1 стл.13 стр.87=0</t>
  </si>
  <si>
    <t>Ф.S06r разд.1 стл.13 стр.88=0</t>
  </si>
  <si>
    <t>Ф.S06r разд.1 стл.15 стр.87=0</t>
  </si>
  <si>
    <t>Ф.S06r разд.1 стл.15 стр.88=0</t>
  </si>
  <si>
    <t>Ф.S06r разд.1 стл.16 стр.87=0</t>
  </si>
  <si>
    <t>Ф.S06r разд.1 стл.16 стр.88=0</t>
  </si>
  <si>
    <t>Ф.S06r разд.1 стл.18 стр.87=0</t>
  </si>
  <si>
    <t>Ф.S06r разд.1 стл.18 стр.88=0</t>
  </si>
  <si>
    <t>Ф.S06r разд.1 стл.19 стр.87=0</t>
  </si>
  <si>
    <t>Ф.S06r разд.1 стл.19 стр.88=0</t>
  </si>
  <si>
    <t>Ф.S06r разд.1 стл.2 стр.87=0</t>
  </si>
  <si>
    <t>Ф.S06r разд.1 стл.2 стр.88=0</t>
  </si>
  <si>
    <t>Ф.S06r разд.1 стл.20 стр.87=0</t>
  </si>
  <si>
    <t>Ф.S06r разд.1 стл.20 стр.88=0</t>
  </si>
  <si>
    <t>Ф.S06r разд.1 стл.21 стр.87=0</t>
  </si>
  <si>
    <t>Ф.S06r разд.1 стл.21 стр.88=0</t>
  </si>
  <si>
    <t>Ф.S06r разд.1 стл.22 стр.87=0</t>
  </si>
  <si>
    <t>Ф.S06r разд.1 стл.22 стр.88=0</t>
  </si>
  <si>
    <t>Ф.S06r разд.1 стл.23 стр.87=0</t>
  </si>
  <si>
    <t>Ф.S06r разд.1 стл.23 стр.88=0</t>
  </si>
  <si>
    <t>Ф.S06r разд.1 стл.24 стр.87=0</t>
  </si>
  <si>
    <t>Ф.S06r разд.1 стл.24 стр.88=0</t>
  </si>
  <si>
    <t>Ф.S06r разд.1 стл.25 стр.87=0</t>
  </si>
  <si>
    <t>Ф.S06r разд.1 стл.25 стр.88=0</t>
  </si>
  <si>
    <t>Ф.S06r разд.1 стл.26 стр.87=0</t>
  </si>
  <si>
    <t>Ф.S06r разд.1 стл.26 стр.88=0</t>
  </si>
  <si>
    <t>Ф.S06r разд.1 стл.27 стр.87=0</t>
  </si>
  <si>
    <t>Ф.S06r разд.1 стл.27 стр.88=0</t>
  </si>
  <si>
    <t>Ф.S06r разд.1 стл.3 стр.87=0</t>
  </si>
  <si>
    <t>Ф.S06r разд.1 стл.3 стр.88=0</t>
  </si>
  <si>
    <t>Ф.S06r разд.1 стл.4 стр.87=0</t>
  </si>
  <si>
    <t>Ф.S06r разд.1 стл.4 стр.88=0</t>
  </si>
  <si>
    <t>Ф.S06r разд.1 стл.5 стр.87=0</t>
  </si>
  <si>
    <t>Ф.S06r разд.1 стл.5 стр.88=0</t>
  </si>
  <si>
    <t>Ф.S06r разд.1 стл.6 стр.87=0</t>
  </si>
  <si>
    <t>Ф.S06r разд.1 стл.6 стр.88=0</t>
  </si>
  <si>
    <t>Ф.S06r разд.1 стл.7 стр.87=0</t>
  </si>
  <si>
    <t>Ф.S06r разд.1 стл.7 стр.88=0</t>
  </si>
  <si>
    <t>Ф.S06r разд.1 стл.8 стр.87=0</t>
  </si>
  <si>
    <t>Ф.S06r разд.1 стл.8 стр.88=0</t>
  </si>
  <si>
    <t>Ф.S06r разд.1 стл.9 стр.87=0</t>
  </si>
  <si>
    <t>Ф.S06r разд.1 стл.9 стр.88=0</t>
  </si>
  <si>
    <t>578102</t>
  </si>
  <si>
    <t xml:space="preserve">(r,g) S06 разд. 2 графа 17 стр. 1-57 не заполняется </t>
  </si>
  <si>
    <t>578103</t>
  </si>
  <si>
    <t>Ф.S06r разд.1 стл.1 стр.94=0</t>
  </si>
  <si>
    <t xml:space="preserve">(r,g) S06 разд. 1 графы 1-27 стр. 94 не заполняются </t>
  </si>
  <si>
    <t>Ф.S06r разд.1 стл.10 стр.94=0</t>
  </si>
  <si>
    <t>Ф.S06r разд.1 стл.11 стр.94=0</t>
  </si>
  <si>
    <t>Ф.S06r разд.1 стл.13 стр.94=0</t>
  </si>
  <si>
    <t>Ф.S06r разд.1 стл.15 стр.94=0</t>
  </si>
  <si>
    <t>Ф.S06r разд.1 стл.16 стр.94=0</t>
  </si>
  <si>
    <t>Ф.S06r разд.1 стл.18 стр.94=0</t>
  </si>
  <si>
    <t>Ф.S06r разд.1 стл.19 стр.94=0</t>
  </si>
  <si>
    <t>Ф.S06r разд.1 стл.2 стр.94=0</t>
  </si>
  <si>
    <t>Ф.S06r разд.1 стл.20 стр.94=0</t>
  </si>
  <si>
    <t>Ф.S06r разд.1 стл.21 стр.94=0</t>
  </si>
  <si>
    <t>Ф.S06r разд.1 стл.22 стр.94=0</t>
  </si>
  <si>
    <t>Ф.S06r разд.1 стл.23 стр.94=0</t>
  </si>
  <si>
    <t>Ф.S06r разд.1 стл.24 стр.94=0</t>
  </si>
  <si>
    <t>Ф.S06r разд.1 стл.25 стр.94=0</t>
  </si>
  <si>
    <t>Ф.S06r разд.1 стл.26 стр.94=0</t>
  </si>
  <si>
    <t>Ф.S06r разд.1 стл.27 стр.94=0</t>
  </si>
  <si>
    <t>Ф.S06r разд.1 стл.3 стр.94=0</t>
  </si>
  <si>
    <t>Ф.S06r разд.1 стл.4 стр.94=0</t>
  </si>
  <si>
    <t>Ф.S06r разд.1 стл.5 стр.94=0</t>
  </si>
  <si>
    <t>Ф.S06r разд.1 стл.6 стр.94=0</t>
  </si>
  <si>
    <t>Ф.S06r разд.1 стл.7 стр.94=0</t>
  </si>
  <si>
    <t>Ф.S06r разд.1 стл.8 стр.94=0</t>
  </si>
  <si>
    <t>Ф.S06r разд.1 стл.9 стр.94=0</t>
  </si>
  <si>
    <t>578106</t>
  </si>
  <si>
    <t xml:space="preserve">(r,g) S06 разд. 2 графы 1-27 стр. 23-26 не заполняются. Подтвердить данные копией судебного акта. </t>
  </si>
  <si>
    <t>578107</t>
  </si>
  <si>
    <t xml:space="preserve">(r,g) S06 разд. 2 графа 14 стр. 1-57 не заполняется </t>
  </si>
  <si>
    <t>578109</t>
  </si>
  <si>
    <t>578111</t>
  </si>
  <si>
    <t xml:space="preserve">(r,g) S06 разд. 1 графы 1-27 стр. 23 не заполняются  </t>
  </si>
  <si>
    <t>578112</t>
  </si>
  <si>
    <t xml:space="preserve">(r,g) S06 разд. 2 графа 12 стр. 1-57 не заполняется </t>
  </si>
  <si>
    <t>578113</t>
  </si>
  <si>
    <t>578115</t>
  </si>
  <si>
    <t>Ф.S06r разд.2 стл.1 стр.52=0</t>
  </si>
  <si>
    <t xml:space="preserve">(r,g) S06 разд. 2 графы 1-27 стр. 52 не заполняются </t>
  </si>
  <si>
    <t>Ф.S06r разд.2 стл.10 стр.52=0</t>
  </si>
  <si>
    <t>Ф.S06r разд.2 стл.11 стр.52=0</t>
  </si>
  <si>
    <t>Ф.S06r разд.2 стл.13 стр.52=0</t>
  </si>
  <si>
    <t>Ф.S06r разд.2 стл.15 стр.52=0</t>
  </si>
  <si>
    <t>Ф.S06r разд.2 стл.16 стр.52=0</t>
  </si>
  <si>
    <t>Ф.S06r разд.2 стл.18 стр.52=0</t>
  </si>
  <si>
    <t>Ф.S06r разд.2 стл.19 стр.52=0</t>
  </si>
  <si>
    <t>Ф.S06r разд.2 стл.2 стр.52=0</t>
  </si>
  <si>
    <t>Ф.S06r разд.2 стл.20 стр.52=0</t>
  </si>
  <si>
    <t>Ф.S06r разд.2 стл.21 стр.52=0</t>
  </si>
  <si>
    <t>Ф.S06r разд.2 стл.22 стр.52=0</t>
  </si>
  <si>
    <t>Ф.S06r разд.2 стл.23 стр.52=0</t>
  </si>
  <si>
    <t>Ф.S06r разд.2 стл.24 стр.52=0</t>
  </si>
  <si>
    <t>Ф.S06r разд.2 стл.25 стр.52=0</t>
  </si>
  <si>
    <t>Ф.S06r разд.2 стл.26 стр.52=0</t>
  </si>
  <si>
    <t>Ф.S06r разд.2 стл.27 стр.52=0</t>
  </si>
  <si>
    <t>Ф.S06r разд.2 стл.3 стр.52=0</t>
  </si>
  <si>
    <t>Ф.S06r разд.2 стл.4 стр.52=0</t>
  </si>
  <si>
    <t>Ф.S06r разд.2 стл.5 стр.52=0</t>
  </si>
  <si>
    <t>Ф.S06r разд.2 стл.6 стр.52=0</t>
  </si>
  <si>
    <t>Ф.S06r разд.2 стл.8 стр.52=0</t>
  </si>
  <si>
    <t>Ф.S06r разд.2 стл.9 стр.52=0</t>
  </si>
  <si>
    <t>578116</t>
  </si>
  <si>
    <t>Ф.S06r разд.2 стл.1 стр.22=0</t>
  </si>
  <si>
    <t xml:space="preserve">(r,g) S06 разд. 2 графы 1-27 стр. 22 не заполняются </t>
  </si>
  <si>
    <t>Ф.S06r разд.2 стл.10 стр.22=0</t>
  </si>
  <si>
    <t>Ф.S06r разд.2 стл.11 стр.22=0</t>
  </si>
  <si>
    <t>Ф.S06r разд.2 стл.13 стр.22=0</t>
  </si>
  <si>
    <t>Ф.S06r разд.2 стл.15 стр.22=0</t>
  </si>
  <si>
    <t>Ф.S06r разд.2 стл.16 стр.22=0</t>
  </si>
  <si>
    <t>Ф.S06r разд.2 стл.18 стр.22=0</t>
  </si>
  <si>
    <t>Ф.S06r разд.2 стл.19 стр.22=0</t>
  </si>
  <si>
    <t>Ф.S06r разд.2 стл.2 стр.22=0</t>
  </si>
  <si>
    <t>Ф.S06r разд.2 стл.20 стр.22=0</t>
  </si>
  <si>
    <t>Ф.S06r разд.2 стл.21 стр.22=0</t>
  </si>
  <si>
    <t>Ф.S06r разд.2 стл.22 стр.22=0</t>
  </si>
  <si>
    <t>Ф.S06r разд.2 стл.23 стр.22=0</t>
  </si>
  <si>
    <t>Ф.S06r разд.2 стл.24 стр.22=0</t>
  </si>
  <si>
    <t>Ф.S06r разд.2 стл.25 стр.22=0</t>
  </si>
  <si>
    <t>Ф.S06r разд.2 стл.26 стр.22=0</t>
  </si>
  <si>
    <t>Ф.S06r разд.2 стл.27 стр.22=0</t>
  </si>
  <si>
    <t>Ф.S06r разд.2 стл.3 стр.22=0</t>
  </si>
  <si>
    <t>Ф.S06r разд.2 стл.4 стр.22=0</t>
  </si>
  <si>
    <t>Ф.S06r разд.2 стл.5 стр.22=0</t>
  </si>
  <si>
    <t>Ф.S06r разд.2 стл.6 стр.22=0</t>
  </si>
  <si>
    <t>Ф.S06r разд.2 стл.8 стр.22=0</t>
  </si>
  <si>
    <t>Ф.S06r разд.2 стл.9 стр.22=0</t>
  </si>
  <si>
    <t>578117</t>
  </si>
  <si>
    <t>578118</t>
  </si>
  <si>
    <t>578119</t>
  </si>
  <si>
    <t>578120</t>
  </si>
  <si>
    <t>578125</t>
  </si>
  <si>
    <t>578130</t>
  </si>
  <si>
    <t>Ф.S06r разд.1 стл.1 стр.56=0</t>
  </si>
  <si>
    <t>(r,g) S06 разд. 1 графы 1-27 стр. 56 не заполняются.</t>
  </si>
  <si>
    <t>Ф.S06r разд.1 стл.10 стр.56=0</t>
  </si>
  <si>
    <t>Ф.S06r разд.1 стл.11 стр.56=0</t>
  </si>
  <si>
    <t>Ф.S06r разд.1 стл.13 стр.56=0</t>
  </si>
  <si>
    <t>Ф.S06r разд.1 стл.15 стр.56=0</t>
  </si>
  <si>
    <t>Ф.S06r разд.1 стл.16 стр.56=0</t>
  </si>
  <si>
    <t>Ф.S06r разд.1 стл.18 стр.56=0</t>
  </si>
  <si>
    <t>Ф.S06r разд.1 стл.19 стр.56=0</t>
  </si>
  <si>
    <t>Ф.S06r разд.1 стл.2 стр.56=0</t>
  </si>
  <si>
    <t>Ф.S06r разд.1 стл.20 стр.56=0</t>
  </si>
  <si>
    <t>Ф.S06r разд.1 стл.21 стр.56=0</t>
  </si>
  <si>
    <t>Ф.S06r разд.1 стл.22 стр.56=0</t>
  </si>
  <si>
    <t>Ф.S06r разд.1 стл.23 стр.56=0</t>
  </si>
  <si>
    <t>Ф.S06r разд.1 стл.24 стр.56=0</t>
  </si>
  <si>
    <t>Ф.S06r разд.1 стл.25 стр.56=0</t>
  </si>
  <si>
    <t>Ф.S06r разд.1 стл.26 стр.56=0</t>
  </si>
  <si>
    <t>Ф.S06r разд.1 стл.27 стр.56=0</t>
  </si>
  <si>
    <t>Ф.S06r разд.1 стл.3 стр.56=0</t>
  </si>
  <si>
    <t>Ф.S06r разд.1 стл.4 стр.56=0</t>
  </si>
  <si>
    <t>Ф.S06r разд.1 стл.5 стр.56=0</t>
  </si>
  <si>
    <t>Ф.S06r разд.1 стл.6 стр.56=0</t>
  </si>
  <si>
    <t>Ф.S06r разд.1 стл.7 стр.56=0</t>
  </si>
  <si>
    <t>Ф.S06r разд.1 стл.8 стр.56=0</t>
  </si>
  <si>
    <t>Ф.S06r разд.1 стл.9 стр.56=0</t>
  </si>
  <si>
    <t>594810</t>
  </si>
  <si>
    <t>Ф.S06r разд.1 стл.14 стр.100=0</t>
  </si>
  <si>
    <t>594811</t>
  </si>
  <si>
    <t>Ф.S06r разд.1 стл.7 стр.100=0</t>
  </si>
  <si>
    <t>Ф.S06r разд.1 стл.7 стр.101=0</t>
  </si>
  <si>
    <t>Ф.S06r разд.1 стл.7 стр.102=0</t>
  </si>
  <si>
    <t>Ф.S06r разд.1 стл.7 стр.63=0</t>
  </si>
  <si>
    <t>Ф.S06r разд.1 стл.7 стр.64=0</t>
  </si>
  <si>
    <t>Ф.S06r разд.1 стл.7 стр.65=0</t>
  </si>
  <si>
    <t>Ф.S06r разд.1 стл.7 стр.66=0</t>
  </si>
  <si>
    <t>Ф.S06r разд.1 стл.7 стр.67=0</t>
  </si>
  <si>
    <t>Ф.S06r разд.1 стл.7 стр.68=0</t>
  </si>
  <si>
    <t>Ф.S06r разд.1 стл.7 стр.69=0</t>
  </si>
  <si>
    <t>Ф.S06r разд.1 стл.7 стр.70=0</t>
  </si>
  <si>
    <t>Ф.S06r разд.1 стл.7 стр.71=0</t>
  </si>
  <si>
    <t>Ф.S06r разд.1 стл.7 стр.72=0</t>
  </si>
  <si>
    <t>Ф.S06r разд.1 стл.7 стр.73=0</t>
  </si>
  <si>
    <t>Ф.S06r разд.1 стл.7 стр.74=0</t>
  </si>
  <si>
    <t>Ф.S06r разд.1 стл.7 стр.75=0</t>
  </si>
  <si>
    <t>Ф.S06r разд.1 стл.7 стр.76=0</t>
  </si>
  <si>
    <t>Ф.S06r разд.1 стл.7 стр.77=0</t>
  </si>
  <si>
    <t>Ф.S06r разд.1 стл.7 стр.78=0</t>
  </si>
  <si>
    <t>Ф.S06r разд.1 стл.7 стр.79=0</t>
  </si>
  <si>
    <t>Ф.S06r разд.1 стл.7 стр.80=0</t>
  </si>
  <si>
    <t>Ф.S06r разд.1 стл.7 стр.82=0</t>
  </si>
  <si>
    <t>Ф.S06r разд.1 стл.7 стр.89=0</t>
  </si>
  <si>
    <t>Ф.S06r разд.1 стл.7 стр.91=0</t>
  </si>
  <si>
    <t>Ф.S06r разд.1 стл.7 стр.92=0</t>
  </si>
  <si>
    <t>Ф.S06r разд.1 стл.7 стр.93=0</t>
  </si>
  <si>
    <t>Ф.S06r разд.1 стл.7 стр.95=0</t>
  </si>
  <si>
    <t>Ф.S06r разд.1 стл.7 стр.96=0</t>
  </si>
  <si>
    <t>Ф.S06r разд.1 стл.7 стр.98=0</t>
  </si>
  <si>
    <t>594812</t>
  </si>
  <si>
    <t>Ф.S06r разд.1 стл.7 стр.13=0</t>
  </si>
  <si>
    <t>Ф.S06r разд.1 стл.7 стр.15=0</t>
  </si>
  <si>
    <t>Ф.S06r разд.1 стл.7 стр.16=0</t>
  </si>
  <si>
    <t>Ф.S06r разд.1 стл.7 стр.19=0</t>
  </si>
  <si>
    <t>Ф.S06r разд.1 стл.7 стр.20=0</t>
  </si>
  <si>
    <t>Ф.S06r разд.1 стл.7 стр.21=0</t>
  </si>
  <si>
    <t>Ф.S06r разд.1 стл.7 стр.22=0</t>
  </si>
  <si>
    <t>Ф.S06r разд.1 стл.7 стр.24=0</t>
  </si>
  <si>
    <t>Ф.S06r разд.1 стл.7 стр.26=0</t>
  </si>
  <si>
    <t>Ф.S06r разд.1 стл.7 стр.27=0</t>
  </si>
  <si>
    <t>Ф.S06r разд.1 стл.7 стр.28=0</t>
  </si>
  <si>
    <t>Ф.S06r разд.1 стл.7 стр.29=0</t>
  </si>
  <si>
    <t>Ф.S06r разд.1 стл.7 стр.30=0</t>
  </si>
  <si>
    <t>Ф.S06r разд.1 стл.7 стр.34=0</t>
  </si>
  <si>
    <t>594813</t>
  </si>
  <si>
    <t>594830</t>
  </si>
  <si>
    <t xml:space="preserve">(r,g,s,v) S06 разд. 2 графа 17 стр. 59-83 не заполняется </t>
  </si>
  <si>
    <t>Ф.S06r разд.2 стл.17 стр.79=0</t>
  </si>
  <si>
    <t>594831</t>
  </si>
  <si>
    <t xml:space="preserve">(r,g,s,v) S06 разд. 2 графа 12 стр. 59-83 не заполняется </t>
  </si>
  <si>
    <t>Ф.S06r разд.2 стл.14 стр.79=0</t>
  </si>
  <si>
    <t>594832</t>
  </si>
  <si>
    <t>Ф.S06r разд.2 стл.12 стр.79=0</t>
  </si>
  <si>
    <t>595082</t>
  </si>
  <si>
    <t>Ф.S06r разд.1 стл.17 стр.100=0</t>
  </si>
  <si>
    <t>595083</t>
  </si>
  <si>
    <t>595084</t>
  </si>
  <si>
    <t>595085</t>
  </si>
  <si>
    <t>577958</t>
  </si>
  <si>
    <t>Ф.S06r разд.3 стл.36 стр.1=0</t>
  </si>
  <si>
    <t>(r,w,s) S06 разд. 3 гр.36 не заполняется. Подтвердить реквизитами приговора на листе ФЛК "информационный"</t>
  </si>
  <si>
    <t>Ф.S06r разд.3 стл.36 стр.10=0</t>
  </si>
  <si>
    <t>Ф.S06r разд.3 стл.36 стр.100=0</t>
  </si>
  <si>
    <t>Ф.S06r разд.3 стл.36 стр.101=0</t>
  </si>
  <si>
    <t>Ф.S06r разд.3 стл.36 стр.102=0</t>
  </si>
  <si>
    <t>Ф.S06r разд.3 стл.36 стр.103=0</t>
  </si>
  <si>
    <t>Ф.S06r разд.3 стл.36 стр.104=0</t>
  </si>
  <si>
    <t>Ф.S06r разд.3 стл.36 стр.105=0</t>
  </si>
  <si>
    <t>Ф.S06r разд.3 стл.36 стр.106=0</t>
  </si>
  <si>
    <t>Ф.S06r разд.3 стл.36 стр.11=0</t>
  </si>
  <si>
    <t>Ф.S06r разд.3 стл.36 стр.12=0</t>
  </si>
  <si>
    <t>Ф.S06r разд.3 стл.36 стр.13=0</t>
  </si>
  <si>
    <t>Ф.S06r разд.3 стл.36 стр.14=0</t>
  </si>
  <si>
    <t>Ф.S06r разд.3 стл.36 стр.15=0</t>
  </si>
  <si>
    <t>Ф.S06r разд.3 стл.36 стр.16=0</t>
  </si>
  <si>
    <t>Ф.S06r разд.3 стл.36 стр.17=0</t>
  </si>
  <si>
    <t>Ф.S06r разд.3 стл.36 стр.18=0</t>
  </si>
  <si>
    <t>Ф.S06r разд.3 стл.36 стр.19=0</t>
  </si>
  <si>
    <t>Ф.S06r разд.3 стл.36 стр.2=0</t>
  </si>
  <si>
    <t>Ф.S06r разд.3 стл.36 стр.20=0</t>
  </si>
  <si>
    <t>Ф.S06r разд.3 стл.36 стр.21=0</t>
  </si>
  <si>
    <t>Ф.S06r разд.3 стл.36 стр.22=0</t>
  </si>
  <si>
    <t>Ф.S06r разд.3 стл.36 стр.23=0</t>
  </si>
  <si>
    <t>Ф.S06r разд.3 стл.36 стр.24=0</t>
  </si>
  <si>
    <t>Ф.S06r разд.3 стл.36 стр.25=0</t>
  </si>
  <si>
    <t>Ф.S06r разд.3 стл.36 стр.26=0</t>
  </si>
  <si>
    <t>Ф.S06r разд.3 стл.36 стр.27=0</t>
  </si>
  <si>
    <t>Ф.S06r разд.3 стл.36 стр.28=0</t>
  </si>
  <si>
    <t>Ф.S06r разд.3 стл.36 стр.29=0</t>
  </si>
  <si>
    <t>Ф.S06r разд.3 стл.36 стр.3=0</t>
  </si>
  <si>
    <t>Ф.S06r разд.3 стл.36 стр.30=0</t>
  </si>
  <si>
    <t>Ф.S06r разд.3 стл.36 стр.31=0</t>
  </si>
  <si>
    <t>Ф.S06r разд.3 стл.36 стр.32=0</t>
  </si>
  <si>
    <t>Ф.S06r разд.3 стл.36 стр.33=0</t>
  </si>
  <si>
    <t>Ф.S06r разд.3 стл.36 стр.34=0</t>
  </si>
  <si>
    <t>Ф.S06r разд.3 стл.36 стр.35=0</t>
  </si>
  <si>
    <t>Ф.S06r разд.3 стл.36 стр.36=0</t>
  </si>
  <si>
    <t>Ф.S06r разд.3 стл.36 стр.37=0</t>
  </si>
  <si>
    <t>Ф.S06r разд.3 стл.36 стр.38=0</t>
  </si>
  <si>
    <t>Ф.S06r разд.3 стл.36 стр.39=0</t>
  </si>
  <si>
    <t>Ф.S06r разд.3 стл.36 стр.4=0</t>
  </si>
  <si>
    <t>Ф.S06r разд.3 стл.36 стр.40=0</t>
  </si>
  <si>
    <t>Ф.S06r разд.3 стл.36 стр.41=0</t>
  </si>
  <si>
    <t>Ф.S06r разд.3 стл.36 стр.42=0</t>
  </si>
  <si>
    <t>Ф.S06r разд.3 стл.36 стр.43=0</t>
  </si>
  <si>
    <t>Ф.S06r разд.3 стл.36 стр.44=0</t>
  </si>
  <si>
    <t>Ф.S06r разд.3 стл.36 стр.45=0</t>
  </si>
  <si>
    <t>Ф.S06r разд.3 стл.36 стр.46=0</t>
  </si>
  <si>
    <t>Ф.S06r разд.3 стл.36 стр.47=0</t>
  </si>
  <si>
    <t>Ф.S06r разд.3 стл.36 стр.48=0</t>
  </si>
  <si>
    <t>Ф.S06r разд.3 стл.36 стр.5=0</t>
  </si>
  <si>
    <t>Ф.S06r разд.3 стл.36 стр.50=0</t>
  </si>
  <si>
    <t>Ф.S06r разд.3 стл.36 стр.51=0</t>
  </si>
  <si>
    <t>Ф.S06r разд.3 стл.36 стр.52=0</t>
  </si>
  <si>
    <t>Ф.S06r разд.3 стл.36 стр.53=0</t>
  </si>
  <si>
    <t>Ф.S06r разд.3 стл.36 стр.54=0</t>
  </si>
  <si>
    <t>Ф.S06r разд.3 стл.36 стр.55=0</t>
  </si>
  <si>
    <t>Ф.S06r разд.3 стл.36 стр.56=0</t>
  </si>
  <si>
    <t>Ф.S06r разд.3 стл.36 стр.57=0</t>
  </si>
  <si>
    <t>Ф.S06r разд.3 стл.36 стр.58=0</t>
  </si>
  <si>
    <t>Ф.S06r разд.3 стл.36 стр.59=0</t>
  </si>
  <si>
    <t>Ф.S06r разд.3 стл.36 стр.6=0</t>
  </si>
  <si>
    <t>Ф.S06r разд.3 стл.36 стр.60=0</t>
  </si>
  <si>
    <t>Ф.S06r разд.3 стл.36 стр.61=0</t>
  </si>
  <si>
    <t>Ф.S06r разд.3 стл.36 стр.62=0</t>
  </si>
  <si>
    <t>Ф.S06r разд.3 стл.36 стр.63=0</t>
  </si>
  <si>
    <t>Ф.S06r разд.3 стл.36 стр.64=0</t>
  </si>
  <si>
    <t>Ф.S06r разд.3 стл.36 стр.65=0</t>
  </si>
  <si>
    <t>Ф.S06r разд.3 стл.36 стр.66=0</t>
  </si>
  <si>
    <t>Ф.S06r разд.3 стл.36 стр.67=0</t>
  </si>
  <si>
    <t>Ф.S06r разд.3 стл.36 стр.68=0</t>
  </si>
  <si>
    <t>Ф.S06r разд.3 стл.36 стр.69=0</t>
  </si>
  <si>
    <t>Ф.S06r разд.3 стл.36 стр.7=0</t>
  </si>
  <si>
    <t>Ф.S06r разд.3 стл.36 стр.70=0</t>
  </si>
  <si>
    <t>Ф.S06r разд.3 стл.36 стр.71=0</t>
  </si>
  <si>
    <t>Ф.S06r разд.3 стл.36 стр.72=0</t>
  </si>
  <si>
    <t>Ф.S06r разд.3 стл.36 стр.73=0</t>
  </si>
  <si>
    <t>Ф.S06r разд.3 стл.36 стр.75=0</t>
  </si>
  <si>
    <t>Ф.S06r разд.3 стл.36 стр.76=0</t>
  </si>
  <si>
    <t>Ф.S06r разд.3 стл.36 стр.77=0</t>
  </si>
  <si>
    <t>Ф.S06r разд.3 стл.36 стр.78=0</t>
  </si>
  <si>
    <t>Ф.S06r разд.3 стл.36 стр.79=0</t>
  </si>
  <si>
    <t>Ф.S06r разд.3 стл.36 стр.8=0</t>
  </si>
  <si>
    <t>Ф.S06r разд.3 стл.36 стр.80=0</t>
  </si>
  <si>
    <t>Ф.S06r разд.3 стл.36 стр.81=0</t>
  </si>
  <si>
    <t>Ф.S06r разд.3 стл.36 стр.82=0</t>
  </si>
  <si>
    <t>Ф.S06r разд.3 стл.36 стр.83=0</t>
  </si>
  <si>
    <t>Ф.S06r разд.3 стл.36 стр.84=0</t>
  </si>
  <si>
    <t>Ф.S06r разд.3 стл.36 стр.86=0</t>
  </si>
  <si>
    <t>Ф.S06r разд.3 стл.36 стр.87=0</t>
  </si>
  <si>
    <t>Ф.S06r разд.3 стл.36 стр.88=0</t>
  </si>
  <si>
    <t>Ф.S06r разд.3 стл.36 стр.89=0</t>
  </si>
  <si>
    <t>Ф.S06r разд.3 стл.36 стр.9=0</t>
  </si>
  <si>
    <t>Ф.S06r разд.3 стл.36 стр.90=0</t>
  </si>
  <si>
    <t>Ф.S06r разд.3 стл.36 стр.91=0</t>
  </si>
  <si>
    <t>Ф.S06r разд.3 стл.36 стр.92=0</t>
  </si>
  <si>
    <t>Ф.S06r разд.3 стл.36 стр.93=0</t>
  </si>
  <si>
    <t>Ф.S06r разд.3 стл.36 стр.94=0</t>
  </si>
  <si>
    <t>Ф.S06r разд.3 стл.36 стр.95=0</t>
  </si>
  <si>
    <t>Ф.S06r разд.3 стл.36 стр.96=0</t>
  </si>
  <si>
    <t>Ф.S06r разд.3 стл.36 стр.97=0</t>
  </si>
  <si>
    <t>Ф.S06r разд.3 стл.36 стр.98=0</t>
  </si>
  <si>
    <t>Ф.S06r разд.3 стл.36 стр.99=0</t>
  </si>
  <si>
    <t>577964</t>
  </si>
  <si>
    <t>(r,g,w,s,v) S06 разд. 3  графа 10 стр. 1-101 не заполняется (внести подтверждение на лист ФЛК "информационный")</t>
  </si>
  <si>
    <t>578014</t>
  </si>
  <si>
    <t>Ф.S06r разд.3 стл.1 стр.90=0</t>
  </si>
  <si>
    <t>(r,g,w,s,v) S06 разд. 3 стр. 90 не заполняется (внести подтверждение на лист ФЛК "информационный")</t>
  </si>
  <si>
    <t>Ф.S06r разд.3 стл.11 стр.90=0</t>
  </si>
  <si>
    <t>Ф.S06r разд.3 стл.12 стр.90=0</t>
  </si>
  <si>
    <t>Ф.S06r разд.3 стл.13 стр.90=0</t>
  </si>
  <si>
    <t>Ф.S06r разд.3 стл.14 стр.90=0</t>
  </si>
  <si>
    <t>Ф.S06r разд.3 стл.15 стр.90=0</t>
  </si>
  <si>
    <t>Ф.S06r разд.3 стл.16 стр.90=0</t>
  </si>
  <si>
    <t>Ф.S06r разд.3 стл.17 стр.90=0</t>
  </si>
  <si>
    <t>Ф.S06r разд.3 стл.18 стр.90=0</t>
  </si>
  <si>
    <t>Ф.S06r разд.3 стл.19 стр.90=0</t>
  </si>
  <si>
    <t>Ф.S06r разд.3 стл.20 стр.90=0</t>
  </si>
  <si>
    <t>Ф.S06r разд.3 стл.21 стр.90=0</t>
  </si>
  <si>
    <t>Ф.S06r разд.3 стл.22 стр.90=0</t>
  </si>
  <si>
    <t>Ф.S06r разд.3 стл.23 стр.90=0</t>
  </si>
  <si>
    <t>Ф.S06r разд.3 стл.24 стр.90=0</t>
  </si>
  <si>
    <t>Ф.S06r разд.3 стл.27 стр.90=0</t>
  </si>
  <si>
    <t>Ф.S06r разд.3 стл.28 стр.90=0</t>
  </si>
  <si>
    <t>Ф.S06r разд.3 стл.29 стр.90=0</t>
  </si>
  <si>
    <t>Ф.S06r разд.3 стл.3 стр.90=0</t>
  </si>
  <si>
    <t>Ф.S06r разд.3 стл.30 стр.90=0</t>
  </si>
  <si>
    <t>Ф.S06r разд.3 стл.31 стр.90=0</t>
  </si>
  <si>
    <t>Ф.S06r разд.3 стл.32 стр.90=0</t>
  </si>
  <si>
    <t>Ф.S06r разд.3 стл.33 стр.90=0</t>
  </si>
  <si>
    <t>Ф.S06r разд.3 стл.34 стр.90=0</t>
  </si>
  <si>
    <t>Ф.S06r разд.3 стл.35 стр.90=0</t>
  </si>
  <si>
    <t>Ф.S06r разд.3 стл.4 стр.90=0</t>
  </si>
  <si>
    <t>Ф.S06r разд.3 стл.6 стр.90=0</t>
  </si>
  <si>
    <t>Ф.S06r разд.3 стл.7 стр.90=0</t>
  </si>
  <si>
    <t>Ф.S06r разд.3 стл.8 стр.90=0</t>
  </si>
  <si>
    <t>Ф.S06r разд.3 стл.9 стр.90=0</t>
  </si>
  <si>
    <t>578017</t>
  </si>
  <si>
    <t>Ф.S06r разд.3 стл.1 стр.77=0</t>
  </si>
  <si>
    <t>(r,g,w,s,v) S06 разд. 3 стр. 77 не заполняется (внести подтверждение на лист ФЛК "информационный")</t>
  </si>
  <si>
    <t>Ф.S06r разд.3 стл.11 стр.77=0</t>
  </si>
  <si>
    <t>Ф.S06r разд.3 стл.12 стр.77=0</t>
  </si>
  <si>
    <t>Ф.S06r разд.3 стл.13 стр.77=0</t>
  </si>
  <si>
    <t>Ф.S06r разд.3 стл.14 стр.77=0</t>
  </si>
  <si>
    <t>Ф.S06r разд.3 стл.15 стр.77=0</t>
  </si>
  <si>
    <t>Ф.S06r разд.3 стл.16 стр.77=0</t>
  </si>
  <si>
    <t>Ф.S06r разд.3 стл.17 стр.77=0</t>
  </si>
  <si>
    <t>Ф.S06r разд.3 стл.18 стр.77=0</t>
  </si>
  <si>
    <t>Ф.S06r разд.3 стл.19 стр.77=0</t>
  </si>
  <si>
    <t>Ф.S06r разд.3 стл.20 стр.77=0</t>
  </si>
  <si>
    <t>Ф.S06r разд.3 стл.21 стр.77=0</t>
  </si>
  <si>
    <t>Ф.S06r разд.3 стл.22 стр.77=0</t>
  </si>
  <si>
    <t>Ф.S06r разд.3 стл.23 стр.77=0</t>
  </si>
  <si>
    <t>Ф.S06r разд.3 стл.24 стр.77=0</t>
  </si>
  <si>
    <t>Ф.S06r разд.3 стл.27 стр.77=0</t>
  </si>
  <si>
    <t>Ф.S06r разд.3 стл.28 стр.77=0</t>
  </si>
  <si>
    <t>Ф.S06r разд.3 стл.29 стр.77=0</t>
  </si>
  <si>
    <t>Ф.S06r разд.3 стл.3 стр.77=0</t>
  </si>
  <si>
    <t>Ф.S06r разд.3 стл.30 стр.77=0</t>
  </si>
  <si>
    <t>Ф.S06r разд.3 стл.31 стр.77=0</t>
  </si>
  <si>
    <t>Ф.S06r разд.3 стл.32 стр.77=0</t>
  </si>
  <si>
    <t>Ф.S06r разд.3 стл.33 стр.77=0</t>
  </si>
  <si>
    <t>Ф.S06r разд.3 стл.34 стр.77=0</t>
  </si>
  <si>
    <t>Ф.S06r разд.3 стл.35 стр.77=0</t>
  </si>
  <si>
    <t>Ф.S06r разд.3 стл.4 стр.77=0</t>
  </si>
  <si>
    <t>Ф.S06r разд.3 стл.6 стр.77=0</t>
  </si>
  <si>
    <t>Ф.S06r разд.3 стл.7 стр.77=0</t>
  </si>
  <si>
    <t>Ф.S06r разд.3 стл.8 стр.77=0</t>
  </si>
  <si>
    <t>Ф.S06r разд.3 стл.9 стр.77=0</t>
  </si>
  <si>
    <t>578053</t>
  </si>
  <si>
    <t>578054</t>
  </si>
  <si>
    <t>578055</t>
  </si>
  <si>
    <t>578085</t>
  </si>
  <si>
    <t>578087</t>
  </si>
  <si>
    <t>Ф.S06r разд.2 стл.1 стр.77=0</t>
  </si>
  <si>
    <t>(r,g,w) S06 разд. 2 стр.77 не заполняется (внести подтверждение на лист ФЛК "информационный")</t>
  </si>
  <si>
    <t>Ф.S06r разд.2 стл.10 стр.77=0</t>
  </si>
  <si>
    <t>Ф.S06r разд.2 стл.11 стр.77=0</t>
  </si>
  <si>
    <t>Ф.S06r разд.2 стл.13 стр.77=0</t>
  </si>
  <si>
    <t>Ф.S06r разд.2 стл.15 стр.77=0</t>
  </si>
  <si>
    <t>Ф.S06r разд.2 стл.16 стр.77=0</t>
  </si>
  <si>
    <t>Ф.S06r разд.2 стл.18 стр.77=0</t>
  </si>
  <si>
    <t>Ф.S06r разд.2 стл.19 стр.77=0</t>
  </si>
  <si>
    <t>Ф.S06r разд.2 стл.2 стр.77=0</t>
  </si>
  <si>
    <t>Ф.S06r разд.2 стл.20 стр.77=0</t>
  </si>
  <si>
    <t>Ф.S06r разд.2 стл.21 стр.77=0</t>
  </si>
  <si>
    <t>Ф.S06r разд.2 стл.22 стр.77=0</t>
  </si>
  <si>
    <t>Ф.S06r разд.2 стл.23 стр.77=0</t>
  </si>
  <si>
    <t>Ф.S06r разд.2 стл.24 стр.77=0</t>
  </si>
  <si>
    <t>Ф.S06r разд.2 стл.25 стр.77=0</t>
  </si>
  <si>
    <t>Ф.S06r разд.2 стл.26 стр.77=0</t>
  </si>
  <si>
    <t>Ф.S06r разд.2 стл.27 стр.77=0</t>
  </si>
  <si>
    <t>Ф.S06r разд.2 стл.3 стр.77=0</t>
  </si>
  <si>
    <t>Ф.S06r разд.2 стл.4 стр.77=0</t>
  </si>
  <si>
    <t>Ф.S06r разд.2 стл.5 стр.77=0</t>
  </si>
  <si>
    <t>Ф.S06r разд.2 стл.6 стр.77=0</t>
  </si>
  <si>
    <t>Ф.S06r разд.2 стл.8 стр.77=0</t>
  </si>
  <si>
    <t>Ф.S06r разд.2 стл.9 стр.77=0</t>
  </si>
  <si>
    <t>578088</t>
  </si>
  <si>
    <t>578090</t>
  </si>
  <si>
    <t>578094</t>
  </si>
  <si>
    <t>578095</t>
  </si>
  <si>
    <t>578098</t>
  </si>
  <si>
    <t>578099</t>
  </si>
  <si>
    <t>578100</t>
  </si>
  <si>
    <t>Ф.S06r разд.2 стл.1 стр.90=0</t>
  </si>
  <si>
    <t>(r,g,w) S06 разд. 2 стр. 90 не заполняется (внести подтверждение на лист ФЛК "информационный")</t>
  </si>
  <si>
    <t>Ф.S06r разд.2 стл.10 стр.90=0</t>
  </si>
  <si>
    <t>Ф.S06r разд.2 стл.11 стр.90=0</t>
  </si>
  <si>
    <t>Ф.S06r разд.2 стл.13 стр.90=0</t>
  </si>
  <si>
    <t>Ф.S06r разд.2 стл.15 стр.90=0</t>
  </si>
  <si>
    <t>Ф.S06r разд.2 стл.16 стр.90=0</t>
  </si>
  <si>
    <t>Ф.S06r разд.2 стл.18 стр.90=0</t>
  </si>
  <si>
    <t>Ф.S06r разд.2 стл.19 стр.90=0</t>
  </si>
  <si>
    <t>Ф.S06r разд.2 стл.2 стр.90=0</t>
  </si>
  <si>
    <t>Ф.S06r разд.2 стл.20 стр.90=0</t>
  </si>
  <si>
    <t>Ф.S06r разд.2 стл.21 стр.90=0</t>
  </si>
  <si>
    <t>Ф.S06r разд.2 стл.22 стр.90=0</t>
  </si>
  <si>
    <t>Ф.S06r разд.2 стл.23 стр.90=0</t>
  </si>
  <si>
    <t>Ф.S06r разд.2 стл.24 стр.90=0</t>
  </si>
  <si>
    <t>Ф.S06r разд.2 стл.25 стр.90=0</t>
  </si>
  <si>
    <t>Ф.S06r разд.2 стл.26 стр.90=0</t>
  </si>
  <si>
    <t>Ф.S06r разд.2 стл.27 стр.90=0</t>
  </si>
  <si>
    <t>Ф.S06r разд.2 стл.3 стр.90=0</t>
  </si>
  <si>
    <t>Ф.S06r разд.2 стл.4 стр.90=0</t>
  </si>
  <si>
    <t>Ф.S06r разд.2 стл.5 стр.90=0</t>
  </si>
  <si>
    <t>Ф.S06r разд.2 стл.6 стр.90=0</t>
  </si>
  <si>
    <t>Ф.S06r разд.2 стл.8 стр.90=0</t>
  </si>
  <si>
    <t>Ф.S06r разд.2 стл.9 стр.90=0</t>
  </si>
  <si>
    <t>578104</t>
  </si>
  <si>
    <t>Ф.S06r разд.1 стл.1 стр.62=0</t>
  </si>
  <si>
    <t xml:space="preserve">(r,g) S06 разд. 1 графы 1-27 стр. 62-63 не заполняются (внести подтверждение на лист ФЛК информационный)  </t>
  </si>
  <si>
    <t>Ф.S06r разд.1 стл.1 стр.63=0</t>
  </si>
  <si>
    <t>Ф.S06r разд.1 стл.10 стр.62=0</t>
  </si>
  <si>
    <t>Ф.S06r разд.1 стл.10 стр.63=0</t>
  </si>
  <si>
    <t>Ф.S06r разд.1 стл.11 стр.62=0</t>
  </si>
  <si>
    <t>Ф.S06r разд.1 стл.11 стр.63=0</t>
  </si>
  <si>
    <t>Ф.S06r разд.1 стл.12 стр.63=0</t>
  </si>
  <si>
    <t>Ф.S06r разд.1 стл.13 стр.62=0</t>
  </si>
  <si>
    <t>Ф.S06r разд.1 стл.13 стр.63=0</t>
  </si>
  <si>
    <t>Ф.S06r разд.1 стл.14 стр.63=0</t>
  </si>
  <si>
    <t>Ф.S06r разд.1 стл.15 стр.62=0</t>
  </si>
  <si>
    <t>Ф.S06r разд.1 стл.15 стр.63=0</t>
  </si>
  <si>
    <t>Ф.S06r разд.1 стл.16 стр.62=0</t>
  </si>
  <si>
    <t>Ф.S06r разд.1 стл.16 стр.63=0</t>
  </si>
  <si>
    <t>Ф.S06r разд.1 стл.17 стр.63=0</t>
  </si>
  <si>
    <t>Ф.S06r разд.1 стл.18 стр.62=0</t>
  </si>
  <si>
    <t>Ф.S06r разд.1 стл.18 стр.63=0</t>
  </si>
  <si>
    <t>Ф.S06r разд.1 стл.19 стр.62=0</t>
  </si>
  <si>
    <t>Ф.S06r разд.1 стл.19 стр.63=0</t>
  </si>
  <si>
    <t>Ф.S06r разд.1 стл.2 стр.62=0</t>
  </si>
  <si>
    <t>Ф.S06r разд.1 стл.2 стр.63=0</t>
  </si>
  <si>
    <t>Ф.S06r разд.1 стл.20 стр.62=0</t>
  </si>
  <si>
    <t>Ф.S06r разд.1 стл.20 стр.63=0</t>
  </si>
  <si>
    <t>Ф.S06r разд.1 стл.21 стр.62=0</t>
  </si>
  <si>
    <t>Ф.S06r разд.1 стл.21 стр.63=0</t>
  </si>
  <si>
    <t>Ф.S06r разд.1 стл.22 стр.62=0</t>
  </si>
  <si>
    <t>Ф.S06r разд.1 стл.22 стр.63=0</t>
  </si>
  <si>
    <t>Ф.S06r разд.1 стл.23 стр.62=0</t>
  </si>
  <si>
    <t>Ф.S06r разд.1 стл.23 стр.63=0</t>
  </si>
  <si>
    <t>Ф.S06r разд.1 стл.24 стр.62=0</t>
  </si>
  <si>
    <t>Ф.S06r разд.1 стл.24 стр.63=0</t>
  </si>
  <si>
    <t>Ф.S06r разд.1 стл.25 стр.62=0</t>
  </si>
  <si>
    <t>Ф.S06r разд.1 стл.25 стр.63=0</t>
  </si>
  <si>
    <t>Ф.S06r разд.1 стл.26 стр.62=0</t>
  </si>
  <si>
    <t>Ф.S06r разд.1 стл.26 стр.63=0</t>
  </si>
  <si>
    <t>Ф.S06r разд.1 стл.27 стр.62=0</t>
  </si>
  <si>
    <t>Ф.S06r разд.1 стл.27 стр.63=0</t>
  </si>
  <si>
    <t>Ф.S06r разд.1 стл.3 стр.62=0</t>
  </si>
  <si>
    <t>Ф.S06r разд.1 стл.3 стр.63=0</t>
  </si>
  <si>
    <t>Ф.S06r разд.1 стл.4 стр.62=0</t>
  </si>
  <si>
    <t>Ф.S06r разд.1 стл.4 стр.63=0</t>
  </si>
  <si>
    <t>Ф.S06r разд.1 стл.5 стр.62=0</t>
  </si>
  <si>
    <t>Ф.S06r разд.1 стл.5 стр.63=0</t>
  </si>
  <si>
    <t>Ф.S06r разд.1 стл.6 стр.62=0</t>
  </si>
  <si>
    <t>Ф.S06r разд.1 стл.6 стр.63=0</t>
  </si>
  <si>
    <t>Ф.S06r разд.1 стл.7 стр.62=0</t>
  </si>
  <si>
    <t>Ф.S06r разд.1 стл.8 стр.62=0</t>
  </si>
  <si>
    <t>Ф.S06r разд.1 стл.8 стр.63=0</t>
  </si>
  <si>
    <t>Ф.S06r разд.1 стл.9 стр.62=0</t>
  </si>
  <si>
    <t>Ф.S06r разд.1 стл.9 стр.63=0</t>
  </si>
  <si>
    <t>578105</t>
  </si>
  <si>
    <t>578108</t>
  </si>
  <si>
    <t>578110</t>
  </si>
  <si>
    <t>(r,g) S06 разд. 2 стр. 27-28 не заполняются (внести подтверждение на лист ФЛК "информационный")</t>
  </si>
  <si>
    <t>578114</t>
  </si>
  <si>
    <t>578121</t>
  </si>
  <si>
    <t>Ф.S06r разд.1 стл.1 стр.92=0</t>
  </si>
  <si>
    <t>Ф.S06r разд.1 стл.1 стр.93=0</t>
  </si>
  <si>
    <t>Ф.S06r разд.1 стл.10 стр.92=0</t>
  </si>
  <si>
    <t>Ф.S06r разд.1 стл.10 стр.93=0</t>
  </si>
  <si>
    <t>Ф.S06r разд.1 стл.11 стр.92=0</t>
  </si>
  <si>
    <t>Ф.S06r разд.1 стл.11 стр.93=0</t>
  </si>
  <si>
    <t>Ф.S06r разд.1 стл.13 стр.92=0</t>
  </si>
  <si>
    <t>Ф.S06r разд.1 стл.13 стр.93=0</t>
  </si>
  <si>
    <t>Ф.S06r разд.1 стл.15 стр.92=0</t>
  </si>
  <si>
    <t>Ф.S06r разд.1 стл.15 стр.93=0</t>
  </si>
  <si>
    <t>Ф.S06r разд.1 стл.16 стр.92=0</t>
  </si>
  <si>
    <t>Ф.S06r разд.1 стл.16 стр.93=0</t>
  </si>
  <si>
    <t>Ф.S06r разд.1 стл.18 стр.92=0</t>
  </si>
  <si>
    <t>Ф.S06r разд.1 стл.18 стр.93=0</t>
  </si>
  <si>
    <t>Ф.S06r разд.1 стл.19 стр.92=0</t>
  </si>
  <si>
    <t>Ф.S06r разд.1 стл.2 стр.92=0</t>
  </si>
  <si>
    <t>Ф.S06r разд.1 стл.2 стр.93=0</t>
  </si>
  <si>
    <t>Ф.S06r разд.1 стл.20 стр.92=0</t>
  </si>
  <si>
    <t>Ф.S06r разд.1 стл.21 стр.92=0</t>
  </si>
  <si>
    <t>Ф.S06r разд.1 стл.21 стр.93=0</t>
  </si>
  <si>
    <t>Ф.S06r разд.1 стл.22 стр.92=0</t>
  </si>
  <si>
    <t>Ф.S06r разд.1 стл.22 стр.93=0</t>
  </si>
  <si>
    <t>Ф.S06r разд.1 стл.23 стр.92=0</t>
  </si>
  <si>
    <t>Ф.S06r разд.1 стл.23 стр.93=0</t>
  </si>
  <si>
    <t>Ф.S06r разд.1 стл.24 стр.92=0</t>
  </si>
  <si>
    <t>Ф.S06r разд.1 стл.24 стр.93=0</t>
  </si>
  <si>
    <t>Ф.S06r разд.1 стл.25 стр.92=0</t>
  </si>
  <si>
    <t>Ф.S06r разд.1 стл.25 стр.93=0</t>
  </si>
  <si>
    <t>Ф.S06r разд.1 стл.26 стр.92=0</t>
  </si>
  <si>
    <t>Ф.S06r разд.1 стл.26 стр.93=0</t>
  </si>
  <si>
    <t>Ф.S06r разд.1 стл.27 стр.92=0</t>
  </si>
  <si>
    <t>Ф.S06r разд.1 стл.27 стр.93=0</t>
  </si>
  <si>
    <t>Ф.S06r разд.1 стл.3 стр.92=0</t>
  </si>
  <si>
    <t>Ф.S06r разд.1 стл.3 стр.93=0</t>
  </si>
  <si>
    <t>Ф.S06r разд.1 стл.4 стр.92=0</t>
  </si>
  <si>
    <t>Ф.S06r разд.1 стл.4 стр.93=0</t>
  </si>
  <si>
    <t>Ф.S06r разд.1 стл.5 стр.92=0</t>
  </si>
  <si>
    <t>Ф.S06r разд.1 стл.5 стр.93=0</t>
  </si>
  <si>
    <t>Ф.S06r разд.1 стл.6 стр.92=0</t>
  </si>
  <si>
    <t>Ф.S06r разд.1 стл.6 стр.93=0</t>
  </si>
  <si>
    <t>Ф.S06r разд.1 стл.8 стр.92=0</t>
  </si>
  <si>
    <t>Ф.S06r разд.1 стл.8 стр.93=0</t>
  </si>
  <si>
    <t>Ф.S06r разд.1 стл.9 стр.92=0</t>
  </si>
  <si>
    <t>Ф.S06r разд.1 стл.9 стр.93=0</t>
  </si>
  <si>
    <t>578123</t>
  </si>
  <si>
    <t>Ф.S06r разд.2 стл.1 стр.58=0</t>
  </si>
  <si>
    <t>(r,g) S06 разд. 2 стр. 58 не заполняется (внести подтверждение на лист ФЛК "информационный")</t>
  </si>
  <si>
    <t>Ф.S06r разд.2 стл.10 стр.58=0</t>
  </si>
  <si>
    <t>Ф.S06r разд.2 стл.11 стр.58=0</t>
  </si>
  <si>
    <t>Ф.S06r разд.2 стл.13 стр.58=0</t>
  </si>
  <si>
    <t>Ф.S06r разд.2 стл.15 стр.58=0</t>
  </si>
  <si>
    <t>Ф.S06r разд.2 стл.16 стр.58=0</t>
  </si>
  <si>
    <t>Ф.S06r разд.2 стл.18 стр.58=0</t>
  </si>
  <si>
    <t>Ф.S06r разд.2 стл.19 стр.58=0</t>
  </si>
  <si>
    <t>Ф.S06r разд.2 стл.2 стр.58=0</t>
  </si>
  <si>
    <t>Ф.S06r разд.2 стл.20 стр.58=0</t>
  </si>
  <si>
    <t>Ф.S06r разд.2 стл.21 стр.58=0</t>
  </si>
  <si>
    <t>Ф.S06r разд.2 стл.22 стр.58=0</t>
  </si>
  <si>
    <t>Ф.S06r разд.2 стл.23 стр.58=0</t>
  </si>
  <si>
    <t>Ф.S06r разд.2 стл.24 стр.58=0</t>
  </si>
  <si>
    <t>Ф.S06r разд.2 стл.25 стр.58=0</t>
  </si>
  <si>
    <t>Ф.S06r разд.2 стл.26 стр.58=0</t>
  </si>
  <si>
    <t>Ф.S06r разд.2 стл.27 стр.58=0</t>
  </si>
  <si>
    <t>Ф.S06r разд.2 стл.3 стр.58=0</t>
  </si>
  <si>
    <t>Ф.S06r разд.2 стл.4 стр.58=0</t>
  </si>
  <si>
    <t>Ф.S06r разд.2 стл.5 стр.58=0</t>
  </si>
  <si>
    <t>Ф.S06r разд.2 стл.6 стр.58=0</t>
  </si>
  <si>
    <t>Ф.S06r разд.2 стл.8 стр.58=0</t>
  </si>
  <si>
    <t>Ф.S06r разд.2 стл.9 стр.58=0</t>
  </si>
  <si>
    <t>578124</t>
  </si>
  <si>
    <t>Ф.S06r разд.2 стл.1 стр.84=0</t>
  </si>
  <si>
    <t>(r,g) S06 разд. 2 стр. 84 не заполняется (внести подтверждение на лист ФЛК "информационный")</t>
  </si>
  <si>
    <t>Ф.S06r разд.2 стл.10 стр.84=0</t>
  </si>
  <si>
    <t>Ф.S06r разд.2 стл.11 стр.84=0</t>
  </si>
  <si>
    <t>Ф.S06r разд.2 стл.13 стр.84=0</t>
  </si>
  <si>
    <t>Ф.S06r разд.2 стл.15 стр.84=0</t>
  </si>
  <si>
    <t>Ф.S06r разд.2 стл.16 стр.84=0</t>
  </si>
  <si>
    <t>Ф.S06r разд.2 стл.18 стр.84=0</t>
  </si>
  <si>
    <t>Ф.S06r разд.2 стл.19 стр.84=0</t>
  </si>
  <si>
    <t>Ф.S06r разд.2 стл.2 стр.84=0</t>
  </si>
  <si>
    <t>Ф.S06r разд.2 стл.20 стр.84=0</t>
  </si>
  <si>
    <t>Ф.S06r разд.2 стл.21 стр.84=0</t>
  </si>
  <si>
    <t>Ф.S06r разд.2 стл.22 стр.84=0</t>
  </si>
  <si>
    <t>Ф.S06r разд.2 стл.23 стр.84=0</t>
  </si>
  <si>
    <t>Ф.S06r разд.2 стл.24 стр.84=0</t>
  </si>
  <si>
    <t>Ф.S06r разд.2 стл.25 стр.84=0</t>
  </si>
  <si>
    <t>Ф.S06r разд.2 стл.26 стр.84=0</t>
  </si>
  <si>
    <t>Ф.S06r разд.2 стл.27 стр.84=0</t>
  </si>
  <si>
    <t>Ф.S06r разд.2 стл.3 стр.84=0</t>
  </si>
  <si>
    <t>Ф.S06r разд.2 стл.4 стр.84=0</t>
  </si>
  <si>
    <t>Ф.S06r разд.2 стл.5 стр.84=0</t>
  </si>
  <si>
    <t>Ф.S06r разд.2 стл.6 стр.84=0</t>
  </si>
  <si>
    <t>Ф.S06r разд.2 стл.8 стр.84=0</t>
  </si>
  <si>
    <t>Ф.S06r разд.2 стл.9 стр.84=0</t>
  </si>
  <si>
    <t>578128</t>
  </si>
  <si>
    <t xml:space="preserve">(r,g) S06 разд. 1 графы 1-27 стр. 90 не заполняются (внести подтверждение на лист ФЛК информационный)  </t>
  </si>
  <si>
    <t>578129</t>
  </si>
  <si>
    <t>Ф.S06r разд.1 стл.1 стр.101=0</t>
  </si>
  <si>
    <t xml:space="preserve">(r,g) S06 разд. 1 графы 1-27 стр. 101 не заполняются (внести подтверждение на лист ФЛК информационный)  </t>
  </si>
  <si>
    <t>Ф.S06r разд.1 стл.10 стр.101=0</t>
  </si>
  <si>
    <t>Ф.S06r разд.1 стл.11 стр.101=0</t>
  </si>
  <si>
    <t>Ф.S06r разд.1 стл.13 стр.101=0</t>
  </si>
  <si>
    <t>Ф.S06r разд.1 стл.15 стр.101=0</t>
  </si>
  <si>
    <t>Ф.S06r разд.1 стл.16 стр.101=0</t>
  </si>
  <si>
    <t>Ф.S06r разд.1 стл.18 стр.101=0</t>
  </si>
  <si>
    <t>Ф.S06r разд.1 стл.19 стр.101=0</t>
  </si>
  <si>
    <t>Ф.S06r разд.1 стл.2 стр.101=0</t>
  </si>
  <si>
    <t>Ф.S06r разд.1 стл.20 стр.101=0</t>
  </si>
  <si>
    <t>Ф.S06r разд.1 стл.21 стр.101=0</t>
  </si>
  <si>
    <t>Ф.S06r разд.1 стл.22 стр.101=0</t>
  </si>
  <si>
    <t>Ф.S06r разд.1 стл.23 стр.101=0</t>
  </si>
  <si>
    <t>Ф.S06r разд.1 стл.24 стр.101=0</t>
  </si>
  <si>
    <t>Ф.S06r разд.1 стл.25 стр.101=0</t>
  </si>
  <si>
    <t>Ф.S06r разд.1 стл.26 стр.101=0</t>
  </si>
  <si>
    <t>Ф.S06r разд.1 стл.27 стр.101=0</t>
  </si>
  <si>
    <t>Ф.S06r разд.1 стл.3 стр.101=0</t>
  </si>
  <si>
    <t>Ф.S06r разд.1 стл.4 стр.101=0</t>
  </si>
  <si>
    <t>Ф.S06r разд.1 стл.5 стр.101=0</t>
  </si>
  <si>
    <t>Ф.S06r разд.1 стл.6 стр.101=0</t>
  </si>
  <si>
    <t>Ф.S06r разд.1 стл.8 стр.101=0</t>
  </si>
  <si>
    <t>Ф.S06r разд.1 стл.9 стр.101=0</t>
  </si>
  <si>
    <t xml:space="preserve"> Преступления  коррупционной направленности без дополнительных условий 
( п.2, 2.1 Перечня)</t>
  </si>
  <si>
    <r>
      <t xml:space="preserve">ст. 200.4 </t>
    </r>
    <r>
      <rPr>
        <b/>
        <vertAlign val="superscript"/>
        <sz val="28"/>
        <rFont val="Times New Roman"/>
        <family val="1"/>
        <charset val="204"/>
      </rPr>
      <t>5</t>
    </r>
  </si>
  <si>
    <t xml:space="preserve">Преступления с корыстным мотивом 
(п. 3.3, 3.3.1 Перечня )            </t>
  </si>
  <si>
    <r>
      <t>ст. 200.4</t>
    </r>
    <r>
      <rPr>
        <b/>
        <vertAlign val="superscript"/>
        <sz val="28"/>
        <rFont val="Times New Roman"/>
        <family val="1"/>
        <charset val="204"/>
      </rPr>
      <t>4</t>
    </r>
  </si>
  <si>
    <r>
      <t xml:space="preserve">4 </t>
    </r>
    <r>
      <rPr>
        <b/>
        <sz val="22"/>
        <rFont val="Times New Roman"/>
        <family val="1"/>
        <charset val="204"/>
      </rPr>
      <t>Пункт № 3.3.1 П. № 23 - дата совершения преступления раньше 25.07.2022</t>
    </r>
  </si>
  <si>
    <r>
      <rPr>
        <b/>
        <vertAlign val="superscript"/>
        <sz val="22"/>
        <rFont val="Times New Roman"/>
        <family val="1"/>
        <charset val="204"/>
      </rPr>
      <t>5</t>
    </r>
    <r>
      <rPr>
        <b/>
        <sz val="22"/>
        <rFont val="Times New Roman"/>
        <family val="1"/>
        <charset val="204"/>
      </rPr>
      <t xml:space="preserve"> Пункт № 2.1 П. № 23 - дата совершения преступления позже или равна 25.07.2022</t>
    </r>
  </si>
  <si>
    <t xml:space="preserve"> Преступления  коррупционной направленности без дополнительных условий 
( п.2,2.1 Перечня)</t>
  </si>
  <si>
    <t xml:space="preserve">Преступления с корыстным мотивом 
(п. 3.3,3.3.1 Перечня )            </t>
  </si>
  <si>
    <t xml:space="preserve"> Утверждена 
приказом Судебного департамента
при Верховном Суде Российской Федерации
от 11.04.2017 № 65 
(в редакции приказа от 16.06.2023 № 104)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</si>
  <si>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</si>
  <si>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ст.ст. 281, 281.1, 281.2, 281.3</t>
  </si>
  <si>
    <r>
      <rPr>
        <b/>
        <sz val="48"/>
        <rFont val="Times New Roman"/>
        <family val="1"/>
        <charset val="204"/>
      </rPr>
      <t xml:space="preserve">Раздел 1. Результаты рассмотрения уголовных дел по I инстанции по отдельным составам преступлений террористической, экстремистской направленности и иным составам преступлений </t>
    </r>
    <r>
      <rPr>
        <b/>
        <sz val="36"/>
        <rFont val="Times New Roman"/>
        <family val="1"/>
        <charset val="204"/>
      </rPr>
      <t xml:space="preserve">
</t>
    </r>
    <r>
      <rPr>
        <b/>
        <sz val="20"/>
        <rFont val="Times New Roman"/>
        <family val="1"/>
        <charset val="204"/>
      </rPr>
      <t>Контрольные равенства: 1) стр. 36 для гр. 2, 4, 6, 10, 15, 18 меньше или  равна сумме стр. 1-35  для гр. 2, 4, 6, 10, 15, 18 ; 2) стр. 36  для гр. 1, 3, 5, 7-9, 11-14, 16-17, 19-27  равна сумме стр. 1-35 для гр. 1, 3, 5, 7-9, 11-14, 16-17, 19-27; 3) стр. 104 для гр. 2, 4, 6, 10, 15, 18 меньше или  равна сумме стр. 44-103 для гр. 2, 4, 6, 10, 15, 18 ; 4) стр. 104 для гр. 1, 3, 5, 7-9, 11-14, 16-17, 19-27  равна сумме стр. 44-103 для гр. 1, 3, 5, 7-9, 11-14, 16-17, 19-27; 5)гр. 9 меньше или равна гр. 8; 6) гр. 16 равна сумме граф 19-27, 7) сумма строк 105 и 106 меньше или равна строке 76; 8) сумма строк 107-109 меньше или равна строке 31.</t>
    </r>
  </si>
  <si>
    <t xml:space="preserve"> ч. 3 ст. 207.3, 280.3, 280.4</t>
  </si>
  <si>
    <t xml:space="preserve">Итого по преступлениям экстремистской направленности </t>
  </si>
  <si>
    <t>Из строки 76:</t>
  </si>
  <si>
    <t xml:space="preserve">ст. 280.3 </t>
  </si>
  <si>
    <t xml:space="preserve">ст. 280.4 </t>
  </si>
  <si>
    <t>Из строки 31:</t>
  </si>
  <si>
    <t xml:space="preserve">ст. 281.1 </t>
  </si>
  <si>
    <t>ст. 281.2</t>
  </si>
  <si>
    <t xml:space="preserve">ст. 281.3 </t>
  </si>
  <si>
    <r>
      <rPr>
        <b/>
        <sz val="48"/>
        <rFont val="Times New Roman"/>
        <family val="1"/>
        <charset val="204"/>
      </rPr>
      <t xml:space="preserve">Раздел 2. Результаты рассмотрения уголовных дел по I инстанции по отдельным составам коррупционной направленности </t>
    </r>
    <r>
      <rPr>
        <b/>
        <sz val="36"/>
        <rFont val="Times New Roman"/>
        <family val="1"/>
        <charset val="204"/>
      </rPr>
      <t xml:space="preserve">
</t>
    </r>
    <r>
      <rPr>
        <b/>
        <sz val="20"/>
        <rFont val="Times New Roman"/>
        <family val="1"/>
        <charset val="204"/>
      </rPr>
      <t>Контрольные равенства: 1) стр. 96 для гр. 2, 4, 6, 10, 15, 18 меньше или  равна сумме стр. 1-95 для гр. 2, 4, 6,10, 15, 18 ; 2) стр. 96 для гр. 1, 3, 5, 7-8, 11-14, 16-17, 19-27  равна сумме стр. 1-95 для гр. 1, 3, 5, 7-8,11-14, 16-17, 19-27; 3) гр. 16 разд. 2 равна гр. 1 разд. 3; 4) гр. 9 меньше или равна гр. 8; 5) гр. 16 равно сумме граф 19-27; 6) строка 97 меньше или равна строке 48.</t>
    </r>
  </si>
  <si>
    <r>
      <t>ст. 286 ч. 1, 2  и 
п. "в" ч. 3</t>
    </r>
    <r>
      <rPr>
        <b/>
        <vertAlign val="superscript"/>
        <sz val="28"/>
        <rFont val="Times New Roman"/>
        <family val="1"/>
        <charset val="204"/>
      </rPr>
      <t>4</t>
    </r>
    <r>
      <rPr>
        <b/>
        <sz val="28"/>
        <rFont val="Times New Roman"/>
        <family val="1"/>
        <charset val="204"/>
      </rPr>
      <t>,
ст. 286 п. "е" ч. 3, ч. 4, 5</t>
    </r>
  </si>
  <si>
    <t xml:space="preserve">Из строки 48: </t>
  </si>
  <si>
    <t>ст. 286 п. "е" ч. 3, ч. 4, 5</t>
  </si>
  <si>
    <r>
      <rPr>
        <b/>
        <sz val="48"/>
        <rFont val="Times New Roman"/>
        <family val="1"/>
        <charset val="204"/>
      </rPr>
      <t>Раздел 3. Характеристика лиц, осужденных за преступления коррупционной направленности</t>
    </r>
    <r>
      <rPr>
        <b/>
        <sz val="36"/>
        <rFont val="Times New Roman"/>
        <family val="1"/>
        <charset val="204"/>
      </rPr>
      <t xml:space="preserve">
</t>
    </r>
    <r>
      <rPr>
        <b/>
        <sz val="20"/>
        <rFont val="Times New Roman"/>
        <family val="1"/>
        <charset val="204"/>
      </rPr>
      <t>Контрольные равенства: 1) гр. 1 равна сумме гр. 2-21; 2) гр. 24 равна сумме гр.25-27 и 30; 3) гр. 28 меньше или равна гр. 19; 4) гр.29 меньше или равна гр. 18; 5) стр. 96 равна сумме стр. 1-95; 6) строка 97 меньше или равна строки 48.</t>
    </r>
  </si>
  <si>
    <t>Преступления, относящиеся к Перечню при наличии в СК отметки о связи совершенных преступлений с экстремистской деятельностью ( п. 3 Перечня № 20)</t>
  </si>
  <si>
    <t xml:space="preserve">(r,g,w,s,v) Резервные строки 98-106 не заполняются </t>
  </si>
  <si>
    <t>(r,g,w,s,v) Резервные строки 98-106 не заполняются</t>
  </si>
  <si>
    <t>Ф.S06r разд.1 сумма стл.1-27 сумма стр.110-116=0</t>
  </si>
  <si>
    <t xml:space="preserve">(r,g,w,s,v) S06 разд. 1 гр. 1-27 стр.110-116 резервные строки </t>
  </si>
  <si>
    <t>639194</t>
  </si>
  <si>
    <t>Ф.S06r разд.1 стл.1 сумма стр.105-106&lt;=Ф.S06r разд.1 стл.1 стр.76</t>
  </si>
  <si>
    <t>(r,g,w,s,v) S06 раздел 1 сумма стр.105-106 по всем графам меньше или равна стр.76</t>
  </si>
  <si>
    <t>Ф.S06r разд.1 стл.10 сумма стр.105-106&lt;=Ф.S06r разд.1 стл.10 стр.76</t>
  </si>
  <si>
    <t>Ф.S06r разд.1 стл.11 сумма стр.105-106&lt;=Ф.S06r разд.1 стл.11 стр.76</t>
  </si>
  <si>
    <t>Ф.S06r разд.1 стл.12 сумма стр.105-106&lt;=Ф.S06r разд.1 стл.12 стр.76</t>
  </si>
  <si>
    <t>Ф.S06r разд.1 стл.13 сумма стр.105-106&lt;=Ф.S06r разд.1 стл.13 стр.76</t>
  </si>
  <si>
    <t>Ф.S06r разд.1 стл.14 сумма стр.105-106&lt;=Ф.S06r разд.1 стл.14 стр.76</t>
  </si>
  <si>
    <t>Ф.S06r разд.1 стл.15 сумма стр.105-106&lt;=Ф.S06r разд.1 стл.15 стр.76</t>
  </si>
  <si>
    <t>Ф.S06r разд.1 стл.16 сумма стр.105-106&lt;=Ф.S06r разд.1 стл.16 стр.76</t>
  </si>
  <si>
    <t>Ф.S06r разд.1 стл.17 сумма стр.105-106&lt;=Ф.S06r разд.1 стл.17 стр.76</t>
  </si>
  <si>
    <t>Ф.S06r разд.1 стл.18 сумма стр.105-106&lt;=Ф.S06r разд.1 стл.18 стр.76</t>
  </si>
  <si>
    <t>Ф.S06r разд.1 стл.19 сумма стр.105-106&lt;=Ф.S06r разд.1 стл.19 стр.76</t>
  </si>
  <si>
    <t>Ф.S06r разд.1 стл.2 сумма стр.105-106&lt;=Ф.S06r разд.1 стл.2 стр.76</t>
  </si>
  <si>
    <t>Ф.S06r разд.1 стл.20 сумма стр.105-106&lt;=Ф.S06r разд.1 стл.20 стр.76</t>
  </si>
  <si>
    <t>Ф.S06r разд.1 стл.21 сумма стр.105-106&lt;=Ф.S06r разд.1 стл.21 стр.76</t>
  </si>
  <si>
    <t>Ф.S06r разд.1 стл.22 сумма стр.105-106&lt;=Ф.S06r разд.1 стл.22 стр.76</t>
  </si>
  <si>
    <t>Ф.S06r разд.1 стл.23 сумма стр.105-106&lt;=Ф.S06r разд.1 стл.23 стр.76</t>
  </si>
  <si>
    <t>Ф.S06r разд.1 стл.24 сумма стр.105-106&lt;=Ф.S06r разд.1 стл.24 стр.76</t>
  </si>
  <si>
    <t>Ф.S06r разд.1 стл.25 сумма стр.105-106&lt;=Ф.S06r разд.1 стл.25 стр.76</t>
  </si>
  <si>
    <t>Ф.S06r разд.1 стл.26 сумма стр.105-106&lt;=Ф.S06r разд.1 стл.26 стр.76</t>
  </si>
  <si>
    <t>Ф.S06r разд.1 стл.27 сумма стр.105-106&lt;=Ф.S06r разд.1 стл.27 стр.76</t>
  </si>
  <si>
    <t>Ф.S06r разд.1 стл.3 сумма стр.105-106&lt;=Ф.S06r разд.1 стл.3 стр.76</t>
  </si>
  <si>
    <t>Ф.S06r разд.1 стл.4 сумма стр.105-106&lt;=Ф.S06r разд.1 стл.4 стр.76</t>
  </si>
  <si>
    <t>Ф.S06r разд.1 стл.5 сумма стр.105-106&lt;=Ф.S06r разд.1 стл.5 стр.76</t>
  </si>
  <si>
    <t>Ф.S06r разд.1 стл.6 сумма стр.105-106&lt;=Ф.S06r разд.1 стл.6 стр.76</t>
  </si>
  <si>
    <t>Ф.S06r разд.1 стл.7 сумма стр.105-106&lt;=Ф.S06r разд.1 стл.7 стр.76</t>
  </si>
  <si>
    <t>Ф.S06r разд.1 стл.8 сумма стр.105-106&lt;=Ф.S06r разд.1 стл.8 стр.76</t>
  </si>
  <si>
    <t>Ф.S06r разд.1 стл.9 сумма стр.105-106&lt;=Ф.S06r разд.1 стл.9 стр.76</t>
  </si>
  <si>
    <t>639195</t>
  </si>
  <si>
    <t>Ф.S06r разд.1 стл.1 сумма стр.107-109&lt;=Ф.S06r разд.1 стл.1 стр.31</t>
  </si>
  <si>
    <t>(r,g,w,s,v) S06 раздел 1 сумма стр.107-109 по всем графам меньше или равна стр.31</t>
  </si>
  <si>
    <t>Ф.S06r разд.1 стл.10 сумма стр.107-109&lt;=Ф.S06r разд.1 стл.10 стр.31</t>
  </si>
  <si>
    <t>Ф.S06r разд.1 стл.11 сумма стр.107-109&lt;=Ф.S06r разд.1 стл.11 стр.31</t>
  </si>
  <si>
    <t>Ф.S06r разд.1 стл.12 сумма стр.107-109&lt;=Ф.S06r разд.1 стл.12 стр.31</t>
  </si>
  <si>
    <t>Ф.S06r разд.1 стл.13 сумма стр.107-109&lt;=Ф.S06r разд.1 стл.13 стр.31</t>
  </si>
  <si>
    <t>Ф.S06r разд.1 стл.14 сумма стр.107-109&lt;=Ф.S06r разд.1 стл.14 стр.31</t>
  </si>
  <si>
    <t>Ф.S06r разд.1 стл.15 сумма стр.107-109&lt;=Ф.S06r разд.1 стл.15 стр.31</t>
  </si>
  <si>
    <t>Ф.S06r разд.1 стл.16 сумма стр.107-109&lt;=Ф.S06r разд.1 стл.16 стр.31</t>
  </si>
  <si>
    <t>Ф.S06r разд.1 стл.17 сумма стр.107-109&lt;=Ф.S06r разд.1 стл.17 стр.31</t>
  </si>
  <si>
    <t>Ф.S06r разд.1 стл.18 сумма стр.107-109&lt;=Ф.S06r разд.1 стл.18 стр.31</t>
  </si>
  <si>
    <t>Ф.S06r разд.1 стл.19 сумма стр.107-109&lt;=Ф.S06r разд.1 стл.19 стр.31</t>
  </si>
  <si>
    <t>Ф.S06r разд.1 стл.2 сумма стр.107-109&lt;=Ф.S06r разд.1 стл.2 стр.31</t>
  </si>
  <si>
    <t>Ф.S06r разд.1 стл.20 сумма стр.107-109&lt;=Ф.S06r разд.1 стл.20 стр.31</t>
  </si>
  <si>
    <t>Ф.S06r разд.1 стл.21 сумма стр.107-109&lt;=Ф.S06r разд.1 стл.21 стр.31</t>
  </si>
  <si>
    <t>Ф.S06r разд.1 стл.22 сумма стр.107-109&lt;=Ф.S06r разд.1 стл.22 стр.31</t>
  </si>
  <si>
    <t>Ф.S06r разд.1 стл.23 сумма стр.107-109&lt;=Ф.S06r разд.1 стл.23 стр.31</t>
  </si>
  <si>
    <t>Ф.S06r разд.1 стл.24 сумма стр.107-109&lt;=Ф.S06r разд.1 стл.24 стр.31</t>
  </si>
  <si>
    <t>Ф.S06r разд.1 стл.25 сумма стр.107-109&lt;=Ф.S06r разд.1 стл.25 стр.31</t>
  </si>
  <si>
    <t>Ф.S06r разд.1 стл.26 сумма стр.107-109&lt;=Ф.S06r разд.1 стл.26 стр.31</t>
  </si>
  <si>
    <t>Ф.S06r разд.1 стл.27 сумма стр.107-109&lt;=Ф.S06r разд.1 стл.27 стр.31</t>
  </si>
  <si>
    <t>Ф.S06r разд.1 стл.3 сумма стр.107-109&lt;=Ф.S06r разд.1 стл.3 стр.31</t>
  </si>
  <si>
    <t>Ф.S06r разд.1 стл.4 сумма стр.107-109&lt;=Ф.S06r разд.1 стл.4 стр.31</t>
  </si>
  <si>
    <t>Ф.S06r разд.1 стл.5 сумма стр.107-109&lt;=Ф.S06r разд.1 стл.5 стр.31</t>
  </si>
  <si>
    <t>Ф.S06r разд.1 стл.6 сумма стр.107-109&lt;=Ф.S06r разд.1 стл.6 стр.31</t>
  </si>
  <si>
    <t>Ф.S06r разд.1 стл.7 сумма стр.107-109&lt;=Ф.S06r разд.1 стл.7 стр.31</t>
  </si>
  <si>
    <t>Ф.S06r разд.1 стл.8 сумма стр.107-109&lt;=Ф.S06r разд.1 стл.8 стр.31</t>
  </si>
  <si>
    <t>Ф.S06r разд.1 стл.9 сумма стр.107-109&lt;=Ф.S06r разд.1 стл.9 стр.31</t>
  </si>
  <si>
    <t>639196</t>
  </si>
  <si>
    <t>Ф.S06r разд.2 стл.1 стр.97&lt;=Ф.S06r разд.2 стл.1 стр.48</t>
  </si>
  <si>
    <t>(r,g,w,s,v) S06 раздел 2 стр. 97 по всем графам меньше или равна стр.48</t>
  </si>
  <si>
    <t>Ф.S06r разд.2 стл.10 стр.97&lt;=Ф.S06r разд.2 стл.10 стр.48</t>
  </si>
  <si>
    <t>Ф.S06r разд.2 стл.11 стр.97&lt;=Ф.S06r разд.2 стл.11 стр.48</t>
  </si>
  <si>
    <t>Ф.S06r разд.2 стл.12 стр.97&lt;=Ф.S06r разд.2 стл.12 стр.48</t>
  </si>
  <si>
    <t>Ф.S06r разд.2 стл.13 стр.97&lt;=Ф.S06r разд.2 стл.13 стр.48</t>
  </si>
  <si>
    <t>Ф.S06r разд.2 стл.14 стр.97&lt;=Ф.S06r разд.2 стл.14 стр.48</t>
  </si>
  <si>
    <t>Ф.S06r разд.2 стл.15 стр.97&lt;=Ф.S06r разд.2 стл.15 стр.48</t>
  </si>
  <si>
    <t>Ф.S06r разд.2 стл.16 стр.97&lt;=Ф.S06r разд.2 стл.16 стр.48</t>
  </si>
  <si>
    <t>Ф.S06r разд.2 стл.17 стр.97&lt;=Ф.S06r разд.2 стл.17 стр.48</t>
  </si>
  <si>
    <t>Ф.S06r разд.2 стл.18 стр.97&lt;=Ф.S06r разд.2 стл.18 стр.48</t>
  </si>
  <si>
    <t>Ф.S06r разд.2 стл.19 стр.97&lt;=Ф.S06r разд.2 стл.19 стр.48</t>
  </si>
  <si>
    <t>Ф.S06r разд.2 стл.2 стр.97&lt;=Ф.S06r разд.2 стл.2 стр.48</t>
  </si>
  <si>
    <t>Ф.S06r разд.2 стл.20 стр.97&lt;=Ф.S06r разд.2 стл.20 стр.48</t>
  </si>
  <si>
    <t>Ф.S06r разд.2 стл.21 стр.97&lt;=Ф.S06r разд.2 стл.21 стр.48</t>
  </si>
  <si>
    <t>Ф.S06r разд.2 стл.22 стр.97&lt;=Ф.S06r разд.2 стл.22 стр.48</t>
  </si>
  <si>
    <t>Ф.S06r разд.2 стл.23 стр.97&lt;=Ф.S06r разд.2 стл.23 стр.48</t>
  </si>
  <si>
    <t>Ф.S06r разд.2 стл.24 стр.97&lt;=Ф.S06r разд.2 стл.24 стр.48</t>
  </si>
  <si>
    <t>Ф.S06r разд.2 стл.25 стр.97&lt;=Ф.S06r разд.2 стл.25 стр.48</t>
  </si>
  <si>
    <t>Ф.S06r разд.2 стл.26 стр.97&lt;=Ф.S06r разд.2 стл.26 стр.48</t>
  </si>
  <si>
    <t>Ф.S06r разд.2 стл.27 стр.97&lt;=Ф.S06r разд.2 стл.27 стр.48</t>
  </si>
  <si>
    <t>Ф.S06r разд.2 стл.3 стр.97&lt;=Ф.S06r разд.2 стл.3 стр.48</t>
  </si>
  <si>
    <t>Ф.S06r разд.2 стл.4 стр.97&lt;=Ф.S06r разд.2 стл.4 стр.48</t>
  </si>
  <si>
    <t>Ф.S06r разд.2 стл.5 стр.97&lt;=Ф.S06r разд.2 стл.5 стр.48</t>
  </si>
  <si>
    <t>Ф.S06r разд.2 стл.6 стр.97&lt;=Ф.S06r разд.2 стл.6 стр.48</t>
  </si>
  <si>
    <t>Ф.S06r разд.2 стл.7 стр.97&lt;=Ф.S06r разд.2 стл.7 стр.48</t>
  </si>
  <si>
    <t>Ф.S06r разд.2 стл.8 стр.97&lt;=Ф.S06r разд.2 стл.8 стр.48</t>
  </si>
  <si>
    <t>Ф.S06r разд.2 стл.9 стр.97&lt;=Ф.S06r разд.2 стл.9 стр.48</t>
  </si>
  <si>
    <t>639197</t>
  </si>
  <si>
    <t>Ф.S06r разд.3 стл.1 стр.97&lt;=Ф.S06r разд.3 стл.1 стр.48</t>
  </si>
  <si>
    <t>(r,g,w,s,v) S06 раздел 3 стр. 97 по всем графам меньше или равна стр.48</t>
  </si>
  <si>
    <t>Ф.S06r разд.3 стл.10 стр.97&lt;=Ф.S06r разд.3 стл.10 стр.48</t>
  </si>
  <si>
    <t>Ф.S06r разд.3 стл.11 стр.97&lt;=Ф.S06r разд.3 стл.11 стр.48</t>
  </si>
  <si>
    <t>Ф.S06r разд.3 стл.12 стр.97&lt;=Ф.S06r разд.3 стл.12 стр.48</t>
  </si>
  <si>
    <t>Ф.S06r разд.3 стл.13 стр.97&lt;=Ф.S06r разд.3 стл.13 стр.48</t>
  </si>
  <si>
    <t>Ф.S06r разд.3 стл.14 стр.97&lt;=Ф.S06r разд.3 стл.14 стр.48</t>
  </si>
  <si>
    <t>Ф.S06r разд.3 стл.15 стр.97&lt;=Ф.S06r разд.3 стл.15 стр.48</t>
  </si>
  <si>
    <t>Ф.S06r разд.3 стл.16 стр.97&lt;=Ф.S06r разд.3 стл.16 стр.48</t>
  </si>
  <si>
    <t>Ф.S06r разд.3 стл.17 стр.97&lt;=Ф.S06r разд.3 стл.17 стр.48</t>
  </si>
  <si>
    <t>Ф.S06r разд.3 стл.18 стр.97&lt;=Ф.S06r разд.3 стл.18 стр.48</t>
  </si>
  <si>
    <t>Ф.S06r разд.3 стл.19 стр.97&lt;=Ф.S06r разд.3 стл.19 стр.48</t>
  </si>
  <si>
    <t>Ф.S06r разд.3 стл.2 стр.97&lt;=Ф.S06r разд.3 стл.2 стр.48</t>
  </si>
  <si>
    <t>Ф.S06r разд.3 стл.20 стр.97&lt;=Ф.S06r разд.3 стл.20 стр.48</t>
  </si>
  <si>
    <t>Ф.S06r разд.3 стл.21 стр.97&lt;=Ф.S06r разд.3 стл.21 стр.48</t>
  </si>
  <si>
    <t>Ф.S06r разд.3 стл.22 стр.97&lt;=Ф.S06r разд.3 стл.22 стр.48</t>
  </si>
  <si>
    <t>Ф.S06r разд.3 стл.23 стр.97&lt;=Ф.S06r разд.3 стл.23 стр.48</t>
  </si>
  <si>
    <t>Ф.S06r разд.3 стл.24 стр.97&lt;=Ф.S06r разд.3 стл.24 стр.48</t>
  </si>
  <si>
    <t>Ф.S06r разд.3 стл.25 стр.97&lt;=Ф.S06r разд.3 стл.25 стр.48</t>
  </si>
  <si>
    <t>Ф.S06r разд.3 стл.26 стр.97&lt;=Ф.S06r разд.3 стл.26 стр.48</t>
  </si>
  <si>
    <t>Ф.S06r разд.3 стл.27 стр.97&lt;=Ф.S06r разд.3 стл.27 стр.48</t>
  </si>
  <si>
    <t>Ф.S06r разд.3 стл.28 стр.97&lt;=Ф.S06r разд.3 стл.28 стр.48</t>
  </si>
  <si>
    <t>Ф.S06r разд.3 стл.29 стр.97&lt;=Ф.S06r разд.3 стл.29 стр.48</t>
  </si>
  <si>
    <t>Ф.S06r разд.3 стл.3 стр.97&lt;=Ф.S06r разд.3 стл.3 стр.48</t>
  </si>
  <si>
    <t>Ф.S06r разд.3 стл.30 стр.97&lt;=Ф.S06r разд.3 стл.30 стр.48</t>
  </si>
  <si>
    <t>Ф.S06r разд.3 стл.31 стр.97&lt;=Ф.S06r разд.3 стл.31 стр.48</t>
  </si>
  <si>
    <t>Ф.S06r разд.3 стл.32 стр.97&lt;=Ф.S06r разд.3 стл.32 стр.48</t>
  </si>
  <si>
    <t>Ф.S06r разд.3 стл.33 стр.97&lt;=Ф.S06r разд.3 стл.33 стр.48</t>
  </si>
  <si>
    <t>Ф.S06r разд.3 стл.34 стр.97&lt;=Ф.S06r разд.3 стл.34 стр.48</t>
  </si>
  <si>
    <t>Ф.S06r разд.3 стл.35 стр.97&lt;=Ф.S06r разд.3 стл.35 стр.48</t>
  </si>
  <si>
    <t>Ф.S06r разд.3 стл.36 стр.97&lt;=Ф.S06r разд.3 стл.36 стр.48</t>
  </si>
  <si>
    <t>Ф.S06r разд.3 стл.4 стр.97&lt;=Ф.S06r разд.3 стл.4 стр.48</t>
  </si>
  <si>
    <t>Ф.S06r разд.3 стл.5 стр.97&lt;=Ф.S06r разд.3 стл.5 стр.48</t>
  </si>
  <si>
    <t>Ф.S06r разд.3 стл.6 стр.97&lt;=Ф.S06r разд.3 стл.6 стр.48</t>
  </si>
  <si>
    <t>Ф.S06r разд.3 стл.7 стр.97&lt;=Ф.S06r разд.3 стл.7 стр.48</t>
  </si>
  <si>
    <t>Ф.S06r разд.3 стл.8 стр.97&lt;=Ф.S06r разд.3 стл.8 стр.48</t>
  </si>
  <si>
    <t>Ф.S06r разд.3 стл.9 стр.97&lt;=Ф.S06r разд.3 стл.9 стр.48</t>
  </si>
  <si>
    <t>639198</t>
  </si>
  <si>
    <t>Ф.S06r разд.1 сумма стл.1-27 сумма стр.107-109=0</t>
  </si>
  <si>
    <t>(r,g,) S06 раздел 1 стр. 107-109 по всем графам не заполняются</t>
  </si>
  <si>
    <t>639222</t>
  </si>
  <si>
    <t>Ф.S06r разд.1 сумма стл.1-2 стр.105=0</t>
  </si>
  <si>
    <t>(r,g) S06 разд. 1 сумма граф 1-2 по стр. 105-106 не заполняется</t>
  </si>
  <si>
    <t>Ф.S06r разд.1 сумма стл.1-2 стр.106=0</t>
  </si>
  <si>
    <t>639223</t>
  </si>
  <si>
    <t>Ф.S06r разд.1 стл.7 стр.105=0</t>
  </si>
  <si>
    <t>(r,g) S06 разд. 1 гр. 7 по стр. 105-106 не заполняется</t>
  </si>
  <si>
    <t>Ф.S06r разд.1 стл.7 стр.106=0</t>
  </si>
  <si>
    <t>639224</t>
  </si>
  <si>
    <t>Ф.S06r разд.1 стл.12 стр.105=0</t>
  </si>
  <si>
    <t>(r,g) S06 разд. 1 гр. 12 по стр. 105-106 не заполняется</t>
  </si>
  <si>
    <t>Ф.S06r разд.1 стл.12 стр.106=0</t>
  </si>
  <si>
    <t>639225</t>
  </si>
  <si>
    <t>Ф.S06r разд.1 стл.14 стр.105=0</t>
  </si>
  <si>
    <t>(r,g) S06 разд. 1 гр. 14 по стр. 105-106 не заполняется</t>
  </si>
  <si>
    <t>Ф.S06r разд.1 стл.14 стр.106=0</t>
  </si>
  <si>
    <t>639226</t>
  </si>
  <si>
    <t>Ф.S06r разд.1 стл.17 стр.105=0</t>
  </si>
  <si>
    <t>(r,g) S06 разд. 1 гр. 17 по стр. 105-106 не заполняется</t>
  </si>
  <si>
    <t>Ф.S06r разд.1 стл.17 стр.106=0</t>
  </si>
  <si>
    <t>639227</t>
  </si>
  <si>
    <t>Ф.S06r разд.2 сумма стл.1-2 стр.97=0</t>
  </si>
  <si>
    <t>(r,g,s,v) S06 разд. 2 сумма граф 1-2 стр. 97 не заполняется</t>
  </si>
  <si>
    <t>639228</t>
  </si>
  <si>
    <t>Ф.S06r разд.2 стл.7 стр.97=0</t>
  </si>
  <si>
    <t>(r,g,s,v) S06 разд. 2 графа 7 по стр. 97  не заполняется</t>
  </si>
  <si>
    <t>639229</t>
  </si>
  <si>
    <t>Ф.S06r разд.2 стл.12 стр.97=0</t>
  </si>
  <si>
    <t>(r,g,s,v) S06 разд. 2 графа 12 по стр. 97 не заполняется</t>
  </si>
  <si>
    <t>639230</t>
  </si>
  <si>
    <t>Ф.S06r разд.2 стл.14 стр.97=0</t>
  </si>
  <si>
    <t>(r,g,s,v) S06 разд. 2 графа 14 по стр. 97 не заполняется</t>
  </si>
  <si>
    <t>639231</t>
  </si>
  <si>
    <t>Ф.S06r разд.2 стл.17 стр.97=0</t>
  </si>
  <si>
    <t>(r,g,s,v) S06 разд. 2 графа 17 по стр. 97 не заполняется</t>
  </si>
  <si>
    <t>641864</t>
  </si>
  <si>
    <t>Ф.S06r разд.1 стл.11 стр.1&lt;=Ф.S06r разд.1 стл.13 стр.1+Ф.S06r разд.1 стл.16 стр.1</t>
  </si>
  <si>
    <t>(r,w,s,g,v) раздел 1 для стр. 1-116 гр.11 д.б. меньше либо равна сумме гр.13 и гр.16</t>
  </si>
  <si>
    <t>Ф.S06r разд.1 стл.11 стр.10&lt;=Ф.S06r разд.1 стл.13 стр.10+Ф.S06r разд.1 стл.16 стр.10</t>
  </si>
  <si>
    <t>Ф.S06r разд.1 стл.11 стр.100&lt;=Ф.S06r разд.1 стл.13 стр.100+Ф.S06r разд.1 стл.16 стр.100</t>
  </si>
  <si>
    <t>Ф.S06r разд.1 стл.11 стр.101&lt;=Ф.S06r разд.1 стл.13 стр.101+Ф.S06r разд.1 стл.16 стр.101</t>
  </si>
  <si>
    <t>Ф.S06r разд.1 стл.11 стр.102&lt;=Ф.S06r разд.1 стл.13 стр.102+Ф.S06r разд.1 стл.16 стр.102</t>
  </si>
  <si>
    <t>Ф.S06r разд.1 стл.11 стр.103&lt;=Ф.S06r разд.1 стл.13 стр.103+Ф.S06r разд.1 стл.16 стр.103</t>
  </si>
  <si>
    <t>Ф.S06r разд.1 стл.11 стр.104&lt;=Ф.S06r разд.1 стл.13 стр.104+Ф.S06r разд.1 стл.16 стр.104</t>
  </si>
  <si>
    <t>Ф.S06r разд.1 стл.11 стр.105&lt;=Ф.S06r разд.1 стл.13 стр.105+Ф.S06r разд.1 стл.16 стр.105</t>
  </si>
  <si>
    <t>Ф.S06r разд.1 стл.11 стр.106&lt;=Ф.S06r разд.1 стл.13 стр.106+Ф.S06r разд.1 стл.16 стр.106</t>
  </si>
  <si>
    <t>Ф.S06r разд.1 стл.11 стр.107&lt;=Ф.S06r разд.1 стл.13 стр.107+Ф.S06r разд.1 стл.16 стр.107</t>
  </si>
  <si>
    <t>Ф.S06r разд.1 стл.11 стр.108&lt;=Ф.S06r разд.1 стл.13 стр.108+Ф.S06r разд.1 стл.16 стр.108</t>
  </si>
  <si>
    <t>Ф.S06r разд.1 стл.11 стр.109&lt;=Ф.S06r разд.1 стл.13 стр.109+Ф.S06r разд.1 стл.16 стр.109</t>
  </si>
  <si>
    <t>Ф.S06r разд.1 стл.11 стр.11&lt;=Ф.S06r разд.1 стл.13 стр.11+Ф.S06r разд.1 стл.16 стр.11</t>
  </si>
  <si>
    <t>Ф.S06r разд.1 стл.11 стр.110&lt;=Ф.S06r разд.1 стл.13 стр.110+Ф.S06r разд.1 стл.16 стр.110</t>
  </si>
  <si>
    <t>Ф.S06r разд.1 стл.11 стр.111&lt;=Ф.S06r разд.1 стл.13 стр.111+Ф.S06r разд.1 стл.16 стр.111</t>
  </si>
  <si>
    <t>Ф.S06r разд.1 стл.11 стр.112&lt;=Ф.S06r разд.1 стл.13 стр.112+Ф.S06r разд.1 стл.16 стр.112</t>
  </si>
  <si>
    <t>Ф.S06r разд.1 стл.11 стр.113&lt;=Ф.S06r разд.1 стл.13 стр.113+Ф.S06r разд.1 стл.16 стр.113</t>
  </si>
  <si>
    <t>Ф.S06r разд.1 стл.11 стр.114&lt;=Ф.S06r разд.1 стл.13 стр.114+Ф.S06r разд.1 стл.16 стр.114</t>
  </si>
  <si>
    <t>Ф.S06r разд.1 стл.11 стр.115&lt;=Ф.S06r разд.1 стл.13 стр.115+Ф.S06r разд.1 стл.16 стр.115</t>
  </si>
  <si>
    <t>Ф.S06r разд.1 стл.11 стр.116&lt;=Ф.S06r разд.1 стл.13 стр.116+Ф.S06r разд.1 стл.16 стр.116</t>
  </si>
  <si>
    <t>Ф.S06r разд.1 стл.11 стр.12&lt;=Ф.S06r разд.1 стл.13 стр.12+Ф.S06r разд.1 стл.16 стр.12</t>
  </si>
  <si>
    <t>Ф.S06r разд.1 стл.11 стр.13&lt;=Ф.S06r разд.1 стл.13 стр.13+Ф.S06r разд.1 стл.16 стр.13</t>
  </si>
  <si>
    <t>Ф.S06r разд.1 стл.11 стр.14&lt;=Ф.S06r разд.1 стл.13 стр.14+Ф.S06r разд.1 стл.16 стр.14</t>
  </si>
  <si>
    <t>Ф.S06r разд.1 стл.11 стр.15&lt;=Ф.S06r разд.1 стл.13 стр.15+Ф.S06r разд.1 стл.16 стр.15</t>
  </si>
  <si>
    <t>Ф.S06r разд.1 стл.11 стр.16&lt;=Ф.S06r разд.1 стл.13 стр.16+Ф.S06r разд.1 стл.16 стр.16</t>
  </si>
  <si>
    <t>Ф.S06r разд.1 стл.11 стр.17&lt;=Ф.S06r разд.1 стл.13 стр.17+Ф.S06r разд.1 стл.16 стр.17</t>
  </si>
  <si>
    <t>Ф.S06r разд.1 стл.11 стр.18&lt;=Ф.S06r разд.1 стл.13 стр.18+Ф.S06r разд.1 стл.16 стр.18</t>
  </si>
  <si>
    <t>Ф.S06r разд.1 стл.11 стр.19&lt;=Ф.S06r разд.1 стл.13 стр.19+Ф.S06r разд.1 стл.16 стр.19</t>
  </si>
  <si>
    <t>Ф.S06r разд.1 стл.11 стр.2&lt;=Ф.S06r разд.1 стл.13 стр.2+Ф.S06r разд.1 стл.16 стр.2</t>
  </si>
  <si>
    <t>Ф.S06r разд.1 стл.11 стр.20&lt;=Ф.S06r разд.1 стл.13 стр.20+Ф.S06r разд.1 стл.16 стр.20</t>
  </si>
  <si>
    <t>Ф.S06r разд.1 стл.11 стр.21&lt;=Ф.S06r разд.1 стл.13 стр.21+Ф.S06r разд.1 стл.16 стр.21</t>
  </si>
  <si>
    <t>Ф.S06r разд.1 стл.11 стр.22&lt;=Ф.S06r разд.1 стл.13 стр.22+Ф.S06r разд.1 стл.16 стр.22</t>
  </si>
  <si>
    <t>Ф.S06r разд.1 стл.11 стр.23&lt;=Ф.S06r разд.1 стл.13 стр.23+Ф.S06r разд.1 стл.16 стр.23</t>
  </si>
  <si>
    <t>Ф.S06r разд.1 стл.11 стр.24&lt;=Ф.S06r разд.1 стл.13 стр.24+Ф.S06r разд.1 стл.16 стр.24</t>
  </si>
  <si>
    <t>Ф.S06r разд.1 стл.11 стр.25&lt;=Ф.S06r разд.1 стл.13 стр.25+Ф.S06r разд.1 стл.16 стр.25</t>
  </si>
  <si>
    <t>Ф.S06r разд.1 стл.11 стр.26&lt;=Ф.S06r разд.1 стл.13 стр.26+Ф.S06r разд.1 стл.16 стр.26</t>
  </si>
  <si>
    <t>Ф.S06r разд.1 стл.11 стр.27&lt;=Ф.S06r разд.1 стл.13 стр.27+Ф.S06r разд.1 стл.16 стр.27</t>
  </si>
  <si>
    <t>Ф.S06r разд.1 стл.11 стр.28&lt;=Ф.S06r разд.1 стл.13 стр.28+Ф.S06r разд.1 стл.16 стр.28</t>
  </si>
  <si>
    <t>Ф.S06r разд.1 стл.11 стр.29&lt;=Ф.S06r разд.1 стл.13 стр.29+Ф.S06r разд.1 стл.16 стр.29</t>
  </si>
  <si>
    <t>Ф.S06r разд.1 стл.11 стр.3&lt;=Ф.S06r разд.1 стл.13 стр.3+Ф.S06r разд.1 стл.16 стр.3</t>
  </si>
  <si>
    <t>Ф.S06r разд.1 стл.11 стр.30&lt;=Ф.S06r разд.1 стл.13 стр.30+Ф.S06r разд.1 стл.16 стр.30</t>
  </si>
  <si>
    <t>Ф.S06r разд.1 стл.11 стр.31&lt;=Ф.S06r разд.1 стл.13 стр.31+Ф.S06r разд.1 стл.16 стр.31</t>
  </si>
  <si>
    <t>Ф.S06r разд.1 стл.11 стр.32&lt;=Ф.S06r разд.1 стл.13 стр.32+Ф.S06r разд.1 стл.16 стр.32</t>
  </si>
  <si>
    <t>Ф.S06r разд.1 стл.11 стр.33&lt;=Ф.S06r разд.1 стл.13 стр.33+Ф.S06r разд.1 стл.16 стр.33</t>
  </si>
  <si>
    <t>Ф.S06r разд.1 стл.11 стр.34&lt;=Ф.S06r разд.1 стл.13 стр.34+Ф.S06r разд.1 стл.16 стр.34</t>
  </si>
  <si>
    <t>Ф.S06r разд.1 стл.11 стр.35&lt;=Ф.S06r разд.1 стл.13 стр.35+Ф.S06r разд.1 стл.16 стр.35</t>
  </si>
  <si>
    <t>Ф.S06r разд.1 стл.11 стр.36&lt;=Ф.S06r разд.1 стл.13 стр.36+Ф.S06r разд.1 стл.16 стр.36</t>
  </si>
  <si>
    <t>Ф.S06r разд.1 стл.11 стр.37&lt;=Ф.S06r разд.1 стл.13 стр.37+Ф.S06r разд.1 стл.16 стр.37</t>
  </si>
  <si>
    <t>Ф.S06r разд.1 стл.11 стр.38&lt;=Ф.S06r разд.1 стл.13 стр.38+Ф.S06r разд.1 стл.16 стр.38</t>
  </si>
  <si>
    <t>Ф.S06r разд.1 стл.11 стр.39&lt;=Ф.S06r разд.1 стл.13 стр.39+Ф.S06r разд.1 стл.16 стр.39</t>
  </si>
  <si>
    <t>Ф.S06r разд.1 стл.11 стр.4&lt;=Ф.S06r разд.1 стл.13 стр.4+Ф.S06r разд.1 стл.16 стр.4</t>
  </si>
  <si>
    <t>Ф.S06r разд.1 стл.11 стр.40&lt;=Ф.S06r разд.1 стл.13 стр.40+Ф.S06r разд.1 стл.16 стр.40</t>
  </si>
  <si>
    <t>Ф.S06r разд.1 стл.11 стр.41&lt;=Ф.S06r разд.1 стл.13 стр.41+Ф.S06r разд.1 стл.16 стр.41</t>
  </si>
  <si>
    <t>Ф.S06r разд.1 стл.11 стр.42&lt;=Ф.S06r разд.1 стл.13 стр.42+Ф.S06r разд.1 стл.16 стр.42</t>
  </si>
  <si>
    <t>Ф.S06r разд.1 стл.11 стр.43&lt;=Ф.S06r разд.1 стл.13 стр.43+Ф.S06r разд.1 стл.16 стр.43</t>
  </si>
  <si>
    <t>Ф.S06r разд.1 стл.11 стр.44&lt;=Ф.S06r разд.1 стл.13 стр.44+Ф.S06r разд.1 стл.16 стр.44</t>
  </si>
  <si>
    <t>Ф.S06r разд.1 стл.11 стр.45&lt;=Ф.S06r разд.1 стл.13 стр.45+Ф.S06r разд.1 стл.16 стр.45</t>
  </si>
  <si>
    <t>Ф.S06r разд.1 стл.11 стр.46&lt;=Ф.S06r разд.1 стл.13 стр.46+Ф.S06r разд.1 стл.16 стр.46</t>
  </si>
  <si>
    <t>Ф.S06r разд.1 стл.11 стр.47&lt;=Ф.S06r разд.1 стл.13 стр.47+Ф.S06r разд.1 стл.16 стр.47</t>
  </si>
  <si>
    <t>Ф.S06r разд.1 стл.11 стр.48&lt;=Ф.S06r разд.1 стл.13 стр.48+Ф.S06r разд.1 стл.16 стр.48</t>
  </si>
  <si>
    <t>Ф.S06r разд.1 стл.11 стр.49&lt;=Ф.S06r разд.1 стл.13 стр.49+Ф.S06r разд.1 стл.16 стр.49</t>
  </si>
  <si>
    <t>Ф.S06r разд.1 стл.11 стр.5&lt;=Ф.S06r разд.1 стл.13 стр.5+Ф.S06r разд.1 стл.16 стр.5</t>
  </si>
  <si>
    <t>Ф.S06r разд.1 стл.11 стр.50&lt;=Ф.S06r разд.1 стл.13 стр.50+Ф.S06r разд.1 стл.16 стр.50</t>
  </si>
  <si>
    <t>Ф.S06r разд.1 стл.11 стр.51&lt;=Ф.S06r разд.1 стл.13 стр.51+Ф.S06r разд.1 стл.16 стр.51</t>
  </si>
  <si>
    <t>Ф.S06r разд.1 стл.11 стр.52&lt;=Ф.S06r разд.1 стл.13 стр.52+Ф.S06r разд.1 стл.16 стр.52</t>
  </si>
  <si>
    <t>Ф.S06r разд.1 стл.11 стр.53&lt;=Ф.S06r разд.1 стл.13 стр.53+Ф.S06r разд.1 стл.16 стр.53</t>
  </si>
  <si>
    <t>Ф.S06r разд.1 стл.11 стр.54&lt;=Ф.S06r разд.1 стл.13 стр.54+Ф.S06r разд.1 стл.16 стр.54</t>
  </si>
  <si>
    <t>Ф.S06r разд.1 стл.11 стр.55&lt;=Ф.S06r разд.1 стл.13 стр.55+Ф.S06r разд.1 стл.16 стр.55</t>
  </si>
  <si>
    <t>Ф.S06r разд.1 стл.11 стр.56&lt;=Ф.S06r разд.1 стл.13 стр.56+Ф.S06r разд.1 стл.16 стр.56</t>
  </si>
  <si>
    <t>Ф.S06r разд.1 стл.11 стр.57&lt;=Ф.S06r разд.1 стл.13 стр.57+Ф.S06r разд.1 стл.16 стр.57</t>
  </si>
  <si>
    <t>Ф.S06r разд.1 стл.11 стр.58&lt;=Ф.S06r разд.1 стл.13 стр.58+Ф.S06r разд.1 стл.16 стр.58</t>
  </si>
  <si>
    <t>Ф.S06r разд.1 стл.11 стр.59&lt;=Ф.S06r разд.1 стл.13 стр.59+Ф.S06r разд.1 стл.16 стр.59</t>
  </si>
  <si>
    <t>Ф.S06r разд.1 стл.11 стр.6&lt;=Ф.S06r разд.1 стл.13 стр.6+Ф.S06r разд.1 стл.16 стр.6</t>
  </si>
  <si>
    <t>Ф.S06r разд.1 стл.11 стр.60&lt;=Ф.S06r разд.1 стл.13 стр.60+Ф.S06r разд.1 стл.16 стр.60</t>
  </si>
  <si>
    <t>Ф.S06r разд.1 стл.11 стр.61&lt;=Ф.S06r разд.1 стл.13 стр.61+Ф.S06r разд.1 стл.16 стр.61</t>
  </si>
  <si>
    <t>Ф.S06r разд.1 стл.11 стр.62&lt;=Ф.S06r разд.1 стл.13 стр.62+Ф.S06r разд.1 стл.16 стр.62</t>
  </si>
  <si>
    <t>Ф.S06r разд.1 стл.11 стр.63&lt;=Ф.S06r разд.1 стл.13 стр.63+Ф.S06r разд.1 стл.16 стр.63</t>
  </si>
  <si>
    <t>Ф.S06r разд.1 стл.11 стр.64&lt;=Ф.S06r разд.1 стл.13 стр.64+Ф.S06r разд.1 стл.16 стр.64</t>
  </si>
  <si>
    <t>Ф.S06r разд.1 стл.11 стр.65&lt;=Ф.S06r разд.1 стл.13 стр.65+Ф.S06r разд.1 стл.16 стр.65</t>
  </si>
  <si>
    <t>Ф.S06r разд.1 стл.11 стр.66&lt;=Ф.S06r разд.1 стл.13 стр.66+Ф.S06r разд.1 стл.16 стр.66</t>
  </si>
  <si>
    <t>Ф.S06r разд.1 стл.11 стр.67&lt;=Ф.S06r разд.1 стл.13 стр.67+Ф.S06r разд.1 стл.16 стр.67</t>
  </si>
  <si>
    <t>Ф.S06r разд.1 стл.11 стр.68&lt;=Ф.S06r разд.1 стл.13 стр.68+Ф.S06r разд.1 стл.16 стр.68</t>
  </si>
  <si>
    <t>Ф.S06r разд.1 стл.11 стр.69&lt;=Ф.S06r разд.1 стл.13 стр.69+Ф.S06r разд.1 стл.16 стр.69</t>
  </si>
  <si>
    <t>Ф.S06r разд.1 стл.11 стр.7&lt;=Ф.S06r разд.1 стл.13 стр.7+Ф.S06r разд.1 стл.16 стр.7</t>
  </si>
  <si>
    <t>Ф.S06r разд.1 стл.11 стр.70&lt;=Ф.S06r разд.1 стл.13 стр.70+Ф.S06r разд.1 стл.16 стр.70</t>
  </si>
  <si>
    <t>Ф.S06r разд.1 стл.11 стр.71&lt;=Ф.S06r разд.1 стл.13 стр.71+Ф.S06r разд.1 стл.16 стр.71</t>
  </si>
  <si>
    <t>Ф.S06r разд.1 стл.11 стр.72&lt;=Ф.S06r разд.1 стл.13 стр.72+Ф.S06r разд.1 стл.16 стр.72</t>
  </si>
  <si>
    <t>Ф.S06r разд.1 стл.11 стр.73&lt;=Ф.S06r разд.1 стл.13 стр.73+Ф.S06r разд.1 стл.16 стр.73</t>
  </si>
  <si>
    <t>Ф.S06r разд.1 стл.11 стр.74&lt;=Ф.S06r разд.1 стл.13 стр.74+Ф.S06r разд.1 стл.16 стр.74</t>
  </si>
  <si>
    <t>Ф.S06r разд.1 стл.11 стр.75&lt;=Ф.S06r разд.1 стл.13 стр.75+Ф.S06r разд.1 стл.16 стр.75</t>
  </si>
  <si>
    <t>Ф.S06r разд.1 стл.11 стр.76&lt;=Ф.S06r разд.1 стл.13 стр.76+Ф.S06r разд.1 стл.16 стр.76</t>
  </si>
  <si>
    <t>Ф.S06r разд.1 стл.11 стр.77&lt;=Ф.S06r разд.1 стл.13 стр.77+Ф.S06r разд.1 стл.16 стр.77</t>
  </si>
  <si>
    <t>Ф.S06r разд.1 стл.11 стр.78&lt;=Ф.S06r разд.1 стл.13 стр.78+Ф.S06r разд.1 стл.16 стр.78</t>
  </si>
  <si>
    <t>Ф.S06r разд.1 стл.11 стр.79&lt;=Ф.S06r разд.1 стл.13 стр.79+Ф.S06r разд.1 стл.16 стр.79</t>
  </si>
  <si>
    <t>Ф.S06r разд.1 стл.11 стр.8&lt;=Ф.S06r разд.1 стл.13 стр.8+Ф.S06r разд.1 стл.16 стр.8</t>
  </si>
  <si>
    <t>Ф.S06r разд.1 стл.11 стр.80&lt;=Ф.S06r разд.1 стл.13 стр.80+Ф.S06r разд.1 стл.16 стр.80</t>
  </si>
  <si>
    <t>Ф.S06r разд.1 стл.11 стр.81&lt;=Ф.S06r разд.1 стл.13 стр.81+Ф.S06r разд.1 стл.16 стр.81</t>
  </si>
  <si>
    <t>Ф.S06r разд.1 стл.11 стр.82&lt;=Ф.S06r разд.1 стл.13 стр.82+Ф.S06r разд.1 стл.16 стр.82</t>
  </si>
  <si>
    <t>Ф.S06r разд.1 стл.11 стр.83&lt;=Ф.S06r разд.1 стл.13 стр.83+Ф.S06r разд.1 стл.16 стр.83</t>
  </si>
  <si>
    <t>Ф.S06r разд.1 стл.11 стр.84&lt;=Ф.S06r разд.1 стл.13 стр.84+Ф.S06r разд.1 стл.16 стр.84</t>
  </si>
  <si>
    <t>Ф.S06r разд.1 стл.11 стр.85&lt;=Ф.S06r разд.1 стл.13 стр.85+Ф.S06r разд.1 стл.16 стр.85</t>
  </si>
  <si>
    <t>Ф.S06r разд.1 стл.11 стр.86&lt;=Ф.S06r разд.1 стл.13 стр.86+Ф.S06r разд.1 стл.16 стр.86</t>
  </si>
  <si>
    <t>Ф.S06r разд.1 стл.11 стр.87&lt;=Ф.S06r разд.1 стл.13 стр.87+Ф.S06r разд.1 стл.16 стр.87</t>
  </si>
  <si>
    <t>Ф.S06r разд.1 стл.11 стр.88&lt;=Ф.S06r разд.1 стл.13 стр.88+Ф.S06r разд.1 стл.16 стр.88</t>
  </si>
  <si>
    <t>Ф.S06r разд.1 стл.11 стр.89&lt;=Ф.S06r разд.1 стл.13 стр.89+Ф.S06r разд.1 стл.16 стр.89</t>
  </si>
  <si>
    <t>Ф.S06r разд.1 стл.11 стр.9&lt;=Ф.S06r разд.1 стл.13 стр.9+Ф.S06r разд.1 стл.16 стр.9</t>
  </si>
  <si>
    <t>Ф.S06r разд.1 стл.11 стр.90&lt;=Ф.S06r разд.1 стл.13 стр.90+Ф.S06r разд.1 стл.16 стр.90</t>
  </si>
  <si>
    <t>Ф.S06r разд.1 стл.11 стр.91&lt;=Ф.S06r разд.1 стл.13 стр.91+Ф.S06r разд.1 стл.16 стр.91</t>
  </si>
  <si>
    <t>Ф.S06r разд.1 стл.11 стр.92&lt;=Ф.S06r разд.1 стл.13 стр.92+Ф.S06r разд.1 стл.16 стр.92</t>
  </si>
  <si>
    <t>Ф.S06r разд.1 стл.11 стр.93&lt;=Ф.S06r разд.1 стл.13 стр.93+Ф.S06r разд.1 стл.16 стр.93</t>
  </si>
  <si>
    <t>Ф.S06r разд.1 стл.11 стр.94&lt;=Ф.S06r разд.1 стл.13 стр.94+Ф.S06r разд.1 стл.16 стр.94</t>
  </si>
  <si>
    <t>Ф.S06r разд.1 стл.11 стр.95&lt;=Ф.S06r разд.1 стл.13 стр.95+Ф.S06r разд.1 стл.16 стр.95</t>
  </si>
  <si>
    <t>Ф.S06r разд.1 стл.11 стр.96&lt;=Ф.S06r разд.1 стл.13 стр.96+Ф.S06r разд.1 стл.16 стр.96</t>
  </si>
  <si>
    <t>Ф.S06r разд.1 стл.11 стр.97&lt;=Ф.S06r разд.1 стл.13 стр.97+Ф.S06r разд.1 стл.16 стр.97</t>
  </si>
  <si>
    <t>Ф.S06r разд.1 стл.11 стр.98&lt;=Ф.S06r разд.1 стл.13 стр.98+Ф.S06r разд.1 стл.16 стр.98</t>
  </si>
  <si>
    <t>Ф.S06r разд.1 стл.11 стр.99&lt;=Ф.S06r разд.1 стл.13 стр.99+Ф.S06r разд.1 стл.16 стр.99</t>
  </si>
  <si>
    <t>641865</t>
  </si>
  <si>
    <t>Ф.S06r разд.2 стл.11 стр.1&lt;=Ф.S06r разд.2 стл.13 стр.1+Ф.S06r разд.2 стл.16 стр.1</t>
  </si>
  <si>
    <t>Ф.S06r разд.2 стл.11 стр.10&lt;=Ф.S06r разд.2 стл.13 стр.10+Ф.S06r разд.2 стл.16 стр.10</t>
  </si>
  <si>
    <t>Ф.S06r разд.2 стл.11 стр.100&lt;=Ф.S06r разд.2 стл.13 стр.100+Ф.S06r разд.2 стл.16 стр.100</t>
  </si>
  <si>
    <t>Ф.S06r разд.2 стл.11 стр.101&lt;=Ф.S06r разд.2 стл.13 стр.101+Ф.S06r разд.2 стл.16 стр.101</t>
  </si>
  <si>
    <t>Ф.S06r разд.2 стл.11 стр.102&lt;=Ф.S06r разд.2 стл.13 стр.102+Ф.S06r разд.2 стл.16 стр.102</t>
  </si>
  <si>
    <t>Ф.S06r разд.2 стл.11 стр.103&lt;=Ф.S06r разд.2 стл.13 стр.103+Ф.S06r разд.2 стл.16 стр.103</t>
  </si>
  <si>
    <t>Ф.S06r разд.2 стл.11 стр.104&lt;=Ф.S06r разд.2 стл.13 стр.104+Ф.S06r разд.2 стл.16 стр.104</t>
  </si>
  <si>
    <t>Ф.S06r разд.2 стл.11 стр.105&lt;=Ф.S06r разд.2 стл.13 стр.105+Ф.S06r разд.2 стл.16 стр.105</t>
  </si>
  <si>
    <t>Ф.S06r разд.2 стл.11 стр.106&lt;=Ф.S06r разд.2 стл.13 стр.106+Ф.S06r разд.2 стл.16 стр.106</t>
  </si>
  <si>
    <t>Ф.S06r разд.2 стл.11 стр.11&lt;=Ф.S06r разд.2 стл.13 стр.11+Ф.S06r разд.2 стл.16 стр.11</t>
  </si>
  <si>
    <t>Ф.S06r разд.2 стл.11 стр.12&lt;=Ф.S06r разд.2 стл.13 стр.12+Ф.S06r разд.2 стл.16 стр.12</t>
  </si>
  <si>
    <t>Ф.S06r разд.2 стл.11 стр.13&lt;=Ф.S06r разд.2 стл.13 стр.13+Ф.S06r разд.2 стл.16 стр.13</t>
  </si>
  <si>
    <t>Ф.S06r разд.2 стл.11 стр.14&lt;=Ф.S06r разд.2 стл.13 стр.14+Ф.S06r разд.2 стл.16 стр.14</t>
  </si>
  <si>
    <t>Ф.S06r разд.2 стл.11 стр.15&lt;=Ф.S06r разд.2 стл.13 стр.15+Ф.S06r разд.2 стл.16 стр.15</t>
  </si>
  <si>
    <t>Ф.S06r разд.2 стл.11 стр.16&lt;=Ф.S06r разд.2 стл.13 стр.16+Ф.S06r разд.2 стл.16 стр.16</t>
  </si>
  <si>
    <t>Ф.S06r разд.2 стл.11 стр.17&lt;=Ф.S06r разд.2 стл.13 стр.17+Ф.S06r разд.2 стл.16 стр.17</t>
  </si>
  <si>
    <t>Ф.S06r разд.2 стл.11 стр.18&lt;=Ф.S06r разд.2 стл.13 стр.18+Ф.S06r разд.2 стл.16 стр.18</t>
  </si>
  <si>
    <t>Ф.S06r разд.2 стл.11 стр.19&lt;=Ф.S06r разд.2 стл.13 стр.19+Ф.S06r разд.2 стл.16 стр.19</t>
  </si>
  <si>
    <t>Ф.S06r разд.2 стл.11 стр.2&lt;=Ф.S06r разд.2 стл.13 стр.2+Ф.S06r разд.2 стл.16 стр.2</t>
  </si>
  <si>
    <t>Ф.S06r разд.2 стл.11 стр.20&lt;=Ф.S06r разд.2 стл.13 стр.20+Ф.S06r разд.2 стл.16 стр.20</t>
  </si>
  <si>
    <t>Ф.S06r разд.2 стл.11 стр.21&lt;=Ф.S06r разд.2 стл.13 стр.21+Ф.S06r разд.2 стл.16 стр.21</t>
  </si>
  <si>
    <t>Ф.S06r разд.2 стл.11 стр.22&lt;=Ф.S06r разд.2 стл.13 стр.22+Ф.S06r разд.2 стл.16 стр.22</t>
  </si>
  <si>
    <t>Ф.S06r разд.2 стл.11 стр.23&lt;=Ф.S06r разд.2 стл.13 стр.23+Ф.S06r разд.2 стл.16 стр.23</t>
  </si>
  <si>
    <t>Ф.S06r разд.2 стл.11 стр.24&lt;=Ф.S06r разд.2 стл.13 стр.24+Ф.S06r разд.2 стл.16 стр.24</t>
  </si>
  <si>
    <t>Ф.S06r разд.2 стл.11 стр.25&lt;=Ф.S06r разд.2 стл.13 стр.25+Ф.S06r разд.2 стл.16 стр.25</t>
  </si>
  <si>
    <t>Ф.S06r разд.2 стл.11 стр.26&lt;=Ф.S06r разд.2 стл.13 стр.26+Ф.S06r разд.2 стл.16 стр.26</t>
  </si>
  <si>
    <t>Ф.S06r разд.2 стл.11 стр.27&lt;=Ф.S06r разд.2 стл.13 стр.27+Ф.S06r разд.2 стл.16 стр.27</t>
  </si>
  <si>
    <t>Ф.S06r разд.2 стл.11 стр.28&lt;=Ф.S06r разд.2 стл.13 стр.28+Ф.S06r разд.2 стл.16 стр.28</t>
  </si>
  <si>
    <t>Ф.S06r разд.2 стл.11 стр.29&lt;=Ф.S06r разд.2 стл.13 стр.29+Ф.S06r разд.2 стл.16 стр.29</t>
  </si>
  <si>
    <t>Ф.S06r разд.2 стл.11 стр.3&lt;=Ф.S06r разд.2 стл.13 стр.3+Ф.S06r разд.2 стл.16 стр.3</t>
  </si>
  <si>
    <t>Ф.S06r разд.2 стл.11 стр.30&lt;=Ф.S06r разд.2 стл.13 стр.30+Ф.S06r разд.2 стл.16 стр.30</t>
  </si>
  <si>
    <t>Ф.S06r разд.2 стл.11 стр.31&lt;=Ф.S06r разд.2 стл.13 стр.31+Ф.S06r разд.2 стл.16 стр.31</t>
  </si>
  <si>
    <t>Ф.S06r разд.2 стл.11 стр.32&lt;=Ф.S06r разд.2 стл.13 стр.32+Ф.S06r разд.2 стл.16 стр.32</t>
  </si>
  <si>
    <t>Ф.S06r разд.2 стл.11 стр.33&lt;=Ф.S06r разд.2 стл.13 стр.33+Ф.S06r разд.2 стл.16 стр.33</t>
  </si>
  <si>
    <t>Ф.S06r разд.2 стл.11 стр.34&lt;=Ф.S06r разд.2 стл.13 стр.34+Ф.S06r разд.2 стл.16 стр.34</t>
  </si>
  <si>
    <t>Ф.S06r разд.2 стл.11 стр.35&lt;=Ф.S06r разд.2 стл.13 стр.35+Ф.S06r разд.2 стл.16 стр.35</t>
  </si>
  <si>
    <t>Ф.S06r разд.2 стл.11 стр.36&lt;=Ф.S06r разд.2 стл.13 стр.36+Ф.S06r разд.2 стл.16 стр.36</t>
  </si>
  <si>
    <t>Ф.S06r разд.2 стл.11 стр.37&lt;=Ф.S06r разд.2 стл.13 стр.37+Ф.S06r разд.2 стл.16 стр.37</t>
  </si>
  <si>
    <t>Ф.S06r разд.2 стл.11 стр.38&lt;=Ф.S06r разд.2 стл.13 стр.38+Ф.S06r разд.2 стл.16 стр.38</t>
  </si>
  <si>
    <t>Ф.S06r разд.2 стл.11 стр.39&lt;=Ф.S06r разд.2 стл.13 стр.39+Ф.S06r разд.2 стл.16 стр.39</t>
  </si>
  <si>
    <t>Ф.S06r разд.2 стл.11 стр.4&lt;=Ф.S06r разд.2 стл.13 стр.4+Ф.S06r разд.2 стл.16 стр.4</t>
  </si>
  <si>
    <t>Ф.S06r разд.2 стл.11 стр.40&lt;=Ф.S06r разд.2 стл.13 стр.40+Ф.S06r разд.2 стл.16 стр.40</t>
  </si>
  <si>
    <t>Ф.S06r разд.2 стл.11 стр.41&lt;=Ф.S06r разд.2 стл.13 стр.41+Ф.S06r разд.2 стл.16 стр.41</t>
  </si>
  <si>
    <t>Ф.S06r разд.2 стл.11 стр.42&lt;=Ф.S06r разд.2 стл.13 стр.42+Ф.S06r разд.2 стл.16 стр.42</t>
  </si>
  <si>
    <t>Ф.S06r разд.2 стл.11 стр.43&lt;=Ф.S06r разд.2 стл.13 стр.43+Ф.S06r разд.2 стл.16 стр.43</t>
  </si>
  <si>
    <t>Ф.S06r разд.2 стл.11 стр.44&lt;=Ф.S06r разд.2 стл.13 стр.44+Ф.S06r разд.2 стл.16 стр.44</t>
  </si>
  <si>
    <t>Ф.S06r разд.2 стл.11 стр.45&lt;=Ф.S06r разд.2 стл.13 стр.45+Ф.S06r разд.2 стл.16 стр.45</t>
  </si>
  <si>
    <t>Ф.S06r разд.2 стл.11 стр.46&lt;=Ф.S06r разд.2 стл.13 стр.46+Ф.S06r разд.2 стл.16 стр.46</t>
  </si>
  <si>
    <t>Ф.S06r разд.2 стл.11 стр.47&lt;=Ф.S06r разд.2 стл.13 стр.47+Ф.S06r разд.2 стл.16 стр.47</t>
  </si>
  <si>
    <t>Ф.S06r разд.2 стл.11 стр.48&lt;=Ф.S06r разд.2 стл.13 стр.48+Ф.S06r разд.2 стл.16 стр.48</t>
  </si>
  <si>
    <t>Ф.S06r разд.2 стл.11 стр.49&lt;=Ф.S06r разд.2 стл.13 стр.49+Ф.S06r разд.2 стл.16 стр.49</t>
  </si>
  <si>
    <t>Ф.S06r разд.2 стл.11 стр.5&lt;=Ф.S06r разд.2 стл.13 стр.5+Ф.S06r разд.2 стл.16 стр.5</t>
  </si>
  <si>
    <t>Ф.S06r разд.2 стл.11 стр.50&lt;=Ф.S06r разд.2 стл.13 стр.50+Ф.S06r разд.2 стл.16 стр.50</t>
  </si>
  <si>
    <t>Ф.S06r разд.2 стл.11 стр.51&lt;=Ф.S06r разд.2 стл.13 стр.51+Ф.S06r разд.2 стл.16 стр.51</t>
  </si>
  <si>
    <t>Ф.S06r разд.2 стл.11 стр.52&lt;=Ф.S06r разд.2 стл.13 стр.52+Ф.S06r разд.2 стл.16 стр.52</t>
  </si>
  <si>
    <t>Ф.S06r разд.2 стл.11 стр.53&lt;=Ф.S06r разд.2 стл.13 стр.53+Ф.S06r разд.2 стл.16 стр.53</t>
  </si>
  <si>
    <t>Ф.S06r разд.2 стл.11 стр.54&lt;=Ф.S06r разд.2 стл.13 стр.54+Ф.S06r разд.2 стл.16 стр.54</t>
  </si>
  <si>
    <t>Ф.S06r разд.2 стл.11 стр.55&lt;=Ф.S06r разд.2 стл.13 стр.55+Ф.S06r разд.2 стл.16 стр.55</t>
  </si>
  <si>
    <t>Ф.S06r разд.2 стл.11 стр.56&lt;=Ф.S06r разд.2 стл.13 стр.56+Ф.S06r разд.2 стл.16 стр.56</t>
  </si>
  <si>
    <t>Ф.S06r разд.2 стл.11 стр.57&lt;=Ф.S06r разд.2 стл.13 стр.57+Ф.S06r разд.2 стл.16 стр.57</t>
  </si>
  <si>
    <t>Ф.S06r разд.2 стл.11 стр.58&lt;=Ф.S06r разд.2 стл.13 стр.58+Ф.S06r разд.2 стл.16 стр.58</t>
  </si>
  <si>
    <t>Ф.S06r разд.2 стл.11 стр.59&lt;=Ф.S06r разд.2 стл.13 стр.59+Ф.S06r разд.2 стл.16 стр.59</t>
  </si>
  <si>
    <t>Ф.S06r разд.2 стл.11 стр.6&lt;=Ф.S06r разд.2 стл.13 стр.6+Ф.S06r разд.2 стл.16 стр.6</t>
  </si>
  <si>
    <t>Ф.S06r разд.2 стл.11 стр.60&lt;=Ф.S06r разд.2 стл.13 стр.60+Ф.S06r разд.2 стл.16 стр.60</t>
  </si>
  <si>
    <t>Ф.S06r разд.2 стл.11 стр.61&lt;=Ф.S06r разд.2 стл.13 стр.61+Ф.S06r разд.2 стл.16 стр.61</t>
  </si>
  <si>
    <t>Ф.S06r разд.2 стл.11 стр.62&lt;=Ф.S06r разд.2 стл.13 стр.62+Ф.S06r разд.2 стл.16 стр.62</t>
  </si>
  <si>
    <t>Ф.S06r разд.2 стл.11 стр.63&lt;=Ф.S06r разд.2 стл.13 стр.63+Ф.S06r разд.2 стл.16 стр.63</t>
  </si>
  <si>
    <t>Ф.S06r разд.2 стл.11 стр.64&lt;=Ф.S06r разд.2 стл.13 стр.64+Ф.S06r разд.2 стл.16 стр.64</t>
  </si>
  <si>
    <t>Ф.S06r разд.2 стл.11 стр.65&lt;=Ф.S06r разд.2 стл.13 стр.65+Ф.S06r разд.2 стл.16 стр.65</t>
  </si>
  <si>
    <t>Ф.S06r разд.2 стл.11 стр.66&lt;=Ф.S06r разд.2 стл.13 стр.66+Ф.S06r разд.2 стл.16 стр.66</t>
  </si>
  <si>
    <t>Ф.S06r разд.2 стл.11 стр.67&lt;=Ф.S06r разд.2 стл.13 стр.67+Ф.S06r разд.2 стл.16 стр.67</t>
  </si>
  <si>
    <t>Ф.S06r разд.2 стл.11 стр.68&lt;=Ф.S06r разд.2 стл.13 стр.68+Ф.S06r разд.2 стл.16 стр.68</t>
  </si>
  <si>
    <t>Ф.S06r разд.2 стл.11 стр.69&lt;=Ф.S06r разд.2 стл.13 стр.69+Ф.S06r разд.2 стл.16 стр.69</t>
  </si>
  <si>
    <t>Ф.S06r разд.2 стл.11 стр.7&lt;=Ф.S06r разд.2 стл.13 стр.7+Ф.S06r разд.2 стл.16 стр.7</t>
  </si>
  <si>
    <t>Ф.S06r разд.2 стл.11 стр.70&lt;=Ф.S06r разд.2 стл.13 стр.70+Ф.S06r разд.2 стл.16 стр.70</t>
  </si>
  <si>
    <t>Ф.S06r разд.2 стл.11 стр.71&lt;=Ф.S06r разд.2 стл.13 стр.71+Ф.S06r разд.2 стл.16 стр.71</t>
  </si>
  <si>
    <t>Ф.S06r разд.2 стл.11 стр.72&lt;=Ф.S06r разд.2 стл.13 стр.72+Ф.S06r разд.2 стл.16 стр.72</t>
  </si>
  <si>
    <t>Ф.S06r разд.2 стл.11 стр.73&lt;=Ф.S06r разд.2 стл.13 стр.73+Ф.S06r разд.2 стл.16 стр.73</t>
  </si>
  <si>
    <t>Ф.S06r разд.2 стл.11 стр.74&lt;=Ф.S06r разд.2 стл.13 стр.74+Ф.S06r разд.2 стл.16 стр.74</t>
  </si>
  <si>
    <t>Ф.S06r разд.2 стл.11 стр.75&lt;=Ф.S06r разд.2 стл.13 стр.75+Ф.S06r разд.2 стл.16 стр.75</t>
  </si>
  <si>
    <t>Ф.S06r разд.2 стл.11 стр.76&lt;=Ф.S06r разд.2 стл.13 стр.76+Ф.S06r разд.2 стл.16 стр.76</t>
  </si>
  <si>
    <t>Ф.S06r разд.2 стл.11 стр.77&lt;=Ф.S06r разд.2 стл.13 стр.77+Ф.S06r разд.2 стл.16 стр.77</t>
  </si>
  <si>
    <t>Ф.S06r разд.2 стл.11 стр.78&lt;=Ф.S06r разд.2 стл.13 стр.78+Ф.S06r разд.2 стл.16 стр.78</t>
  </si>
  <si>
    <t>Ф.S06r разд.2 стл.11 стр.79&lt;=Ф.S06r разд.2 стл.13 стр.79+Ф.S06r разд.2 стл.16 стр.79</t>
  </si>
  <si>
    <t>Ф.S06r разд.2 стл.11 стр.8&lt;=Ф.S06r разд.2 стл.13 стр.8+Ф.S06r разд.2 стл.16 стр.8</t>
  </si>
  <si>
    <t>Ф.S06r разд.2 стл.11 стр.80&lt;=Ф.S06r разд.2 стл.13 стр.80+Ф.S06r разд.2 стл.16 стр.80</t>
  </si>
  <si>
    <t>Ф.S06r разд.2 стл.11 стр.81&lt;=Ф.S06r разд.2 стл.13 стр.81+Ф.S06r разд.2 стл.16 стр.81</t>
  </si>
  <si>
    <t>Ф.S06r разд.2 стл.11 стр.82&lt;=Ф.S06r разд.2 стл.13 стр.82+Ф.S06r разд.2 стл.16 стр.82</t>
  </si>
  <si>
    <t>Ф.S06r разд.2 стл.11 стр.83&lt;=Ф.S06r разд.2 стл.13 стр.83+Ф.S06r разд.2 стл.16 стр.83</t>
  </si>
  <si>
    <t>Ф.S06r разд.2 стл.11 стр.84&lt;=Ф.S06r разд.2 стл.13 стр.84+Ф.S06r разд.2 стл.16 стр.84</t>
  </si>
  <si>
    <t>Ф.S06r разд.2 стл.11 стр.85&lt;=Ф.S06r разд.2 стл.13 стр.85+Ф.S06r разд.2 стл.16 стр.85</t>
  </si>
  <si>
    <t>Ф.S06r разд.2 стл.11 стр.86&lt;=Ф.S06r разд.2 стл.13 стр.86+Ф.S06r разд.2 стл.16 стр.86</t>
  </si>
  <si>
    <t>Ф.S06r разд.2 стл.11 стр.87&lt;=Ф.S06r разд.2 стл.13 стр.87+Ф.S06r разд.2 стл.16 стр.87</t>
  </si>
  <si>
    <t>Ф.S06r разд.2 стл.11 стр.88&lt;=Ф.S06r разд.2 стл.13 стр.88+Ф.S06r разд.2 стл.16 стр.88</t>
  </si>
  <si>
    <t>Ф.S06r разд.2 стл.11 стр.89&lt;=Ф.S06r разд.2 стл.13 стр.89+Ф.S06r разд.2 стл.16 стр.89</t>
  </si>
  <si>
    <t>Ф.S06r разд.2 стл.11 стр.9&lt;=Ф.S06r разд.2 стл.13 стр.9+Ф.S06r разд.2 стл.16 стр.9</t>
  </si>
  <si>
    <t>Ф.S06r разд.2 стл.11 стр.90&lt;=Ф.S06r разд.2 стл.13 стр.90+Ф.S06r разд.2 стл.16 стр.90</t>
  </si>
  <si>
    <t>Ф.S06r разд.2 стл.11 стр.91&lt;=Ф.S06r разд.2 стл.13 стр.91+Ф.S06r разд.2 стл.16 стр.91</t>
  </si>
  <si>
    <t>Ф.S06r разд.2 стл.11 стр.92&lt;=Ф.S06r разд.2 стл.13 стр.92+Ф.S06r разд.2 стл.16 стр.92</t>
  </si>
  <si>
    <t>Ф.S06r разд.2 стл.11 стр.93&lt;=Ф.S06r разд.2 стл.13 стр.93+Ф.S06r разд.2 стл.16 стр.93</t>
  </si>
  <si>
    <t>Ф.S06r разд.2 стл.11 стр.94&lt;=Ф.S06r разд.2 стл.13 стр.94+Ф.S06r разд.2 стл.16 стр.94</t>
  </si>
  <si>
    <t>Ф.S06r разд.2 стл.11 стр.95&lt;=Ф.S06r разд.2 стл.13 стр.95+Ф.S06r разд.2 стл.16 стр.95</t>
  </si>
  <si>
    <t>Ф.S06r разд.2 стл.11 стр.96&lt;=Ф.S06r разд.2 стл.13 стр.96+Ф.S06r разд.2 стл.16 стр.96</t>
  </si>
  <si>
    <t>Ф.S06r разд.2 стл.11 стр.97&lt;=Ф.S06r разд.2 стл.13 стр.97+Ф.S06r разд.2 стл.16 стр.97</t>
  </si>
  <si>
    <t>Ф.S06r разд.2 стл.11 стр.98&lt;=Ф.S06r разд.2 стл.13 стр.98+Ф.S06r разд.2 стл.16 стр.98</t>
  </si>
  <si>
    <t>Ф.S06r разд.2 стл.11 стр.99&lt;=Ф.S06r разд.2 стл.13 стр.99+Ф.S06r разд.2 стл.16 стр.99</t>
  </si>
  <si>
    <t>Наименование суда</t>
  </si>
  <si>
    <t>Аркадакский районный суд (г.Аркадак)</t>
  </si>
  <si>
    <t>64RS0003.1</t>
  </si>
  <si>
    <t>Аркадакский районный суд (р.п.Турки)</t>
  </si>
  <si>
    <t>64RS0003.2</t>
  </si>
  <si>
    <t>Балаковский районный суд (г.Балаково)</t>
  </si>
  <si>
    <t>64RS0004.1</t>
  </si>
  <si>
    <t>Балаковский районный суд (р.п.Духовницкое)</t>
  </si>
  <si>
    <t>64RS0004.3</t>
  </si>
  <si>
    <t>Балашовский районный суд (г.Балашов-1)</t>
  </si>
  <si>
    <t>64RS0007.1</t>
  </si>
  <si>
    <t>Балашовский районный суд (г.Балашов-2)</t>
  </si>
  <si>
    <t>64RS0007.2</t>
  </si>
  <si>
    <t>Балашовский районный суд (р.п.Романовка)</t>
  </si>
  <si>
    <t>64RS0007.3</t>
  </si>
  <si>
    <t>Базарно-Карабулакский районный суд (р.п.Базарный Карабулак)</t>
  </si>
  <si>
    <t>64RS0008.1</t>
  </si>
  <si>
    <t>Базарно-Карабулакский районный суд (р.п.Балтай)</t>
  </si>
  <si>
    <t>64RS0008.2</t>
  </si>
  <si>
    <t>Базарно-Карабулакский районный суд (р.п.Новые Бурасы)</t>
  </si>
  <si>
    <t>64RS0008.3</t>
  </si>
  <si>
    <t>Вольский районный суд (г.Вольск)</t>
  </si>
  <si>
    <t>64RS0010.1</t>
  </si>
  <si>
    <t>Вольский районный суд (г.Хвалынск)</t>
  </si>
  <si>
    <t>64RS0010.2</t>
  </si>
  <si>
    <t>Ершовский районный суд (г.Ершов)</t>
  </si>
  <si>
    <t>64RS0015.1</t>
  </si>
  <si>
    <t>Ершовский районный суд (р.п.Дергачи)</t>
  </si>
  <si>
    <t>64RS0015.2</t>
  </si>
  <si>
    <t>Ершовский районный суд (р.п.Озинки)</t>
  </si>
  <si>
    <t>64RS0015.3</t>
  </si>
  <si>
    <t>Калининский районный суд (г.Калининск)</t>
  </si>
  <si>
    <t>64RS0017.1</t>
  </si>
  <si>
    <t>Калининский районный суд (р.п.Лысые Горы)</t>
  </si>
  <si>
    <t>64RS0017.2</t>
  </si>
  <si>
    <t>Калининский районный суд (р.п.Самойловка)</t>
  </si>
  <si>
    <t>64RS0017.3</t>
  </si>
  <si>
    <t>Краснокутский районный суд (г.Красный Кут)</t>
  </si>
  <si>
    <t>64RS0018.1</t>
  </si>
  <si>
    <t>Краснокутский районный суд (с.Питерка)</t>
  </si>
  <si>
    <t>64RS0018.2</t>
  </si>
  <si>
    <t>Новоузенский районный суд (г.Новоузенск)</t>
  </si>
  <si>
    <t>64RS0023.1</t>
  </si>
  <si>
    <t>Новоузенский районный суд (с.Александров Гай)</t>
  </si>
  <si>
    <t>64RS0023.2</t>
  </si>
  <si>
    <t>Пугачевский районный суд (г.Пугачёв)</t>
  </si>
  <si>
    <t>64RS0028.1</t>
  </si>
  <si>
    <t>Пугачевский районный суд (с.Ивантеевка)</t>
  </si>
  <si>
    <t>64RS0028.2</t>
  </si>
  <si>
    <t>Пугачевский районный суд (п.Горный)</t>
  </si>
  <si>
    <t>64RS0028.3</t>
  </si>
  <si>
    <t>Пугачевский районный суд (с.Перелюб)</t>
  </si>
  <si>
    <t>64RS0028.4</t>
  </si>
  <si>
    <t>Ртищевский районный суд (г.Ртищево)</t>
  </si>
  <si>
    <t>64RS0030.1</t>
  </si>
  <si>
    <t>Ртищевский районный суд (р.п.Екатериновка)</t>
  </si>
  <si>
    <t>64RS0030.2</t>
  </si>
  <si>
    <t>Саратовский районный суд (п.Дубки)</t>
  </si>
  <si>
    <t>64RS0034.1</t>
  </si>
  <si>
    <t>Саратовский районный суд (с.Воскресенское)</t>
  </si>
  <si>
    <t>64RS0034.2</t>
  </si>
  <si>
    <t>Советский районный суд (п.г.т.Степное)</t>
  </si>
  <si>
    <t>64RS0035.1</t>
  </si>
  <si>
    <t>Советский районный суд (р.п.Мокроус)</t>
  </si>
  <si>
    <t>64RS0035.2</t>
  </si>
  <si>
    <t>Энгельсский районный суд (г.Энгельс)</t>
  </si>
  <si>
    <t>64RS0042.1</t>
  </si>
  <si>
    <t>Энгельсский районный суд (р.п.Ровное)</t>
  </si>
  <si>
    <t>64RS0042.3</t>
  </si>
  <si>
    <t>Ф.S06r разд.3 стл.1 стр.50&gt;=Ф.S06r разд.3 сумма стл.31-36 стр.50</t>
  </si>
  <si>
    <t>412420, Саратовская обл., г. Аткарск, ул. Советская, д. 94</t>
  </si>
  <si>
    <t>Управление Судебного департамента в Саратовской области</t>
  </si>
  <si>
    <t>410056, Саратовская обл., г. Саратов, ул. Советская, д. 44</t>
  </si>
  <si>
    <t>И.о. председателя Аткарского городского суда                                                         Ю.В. Ульянов</t>
  </si>
  <si>
    <t>Главный специалист                                                   О.Г. Парамонова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</si>
</sst>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78" x14ac:knownFonts="1">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sz val="10"/>
      <color indexed="9"/>
      <name val="Times New Roman"/>
      <family val="1"/>
      <charset val="204"/>
    </font>
    <font>
      <b/>
      <sz val="10"/>
      <color indexed="10"/>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sz val="10"/>
      <name val="Times New Roman CYR"/>
      <family val="1"/>
      <charset val="204"/>
    </font>
    <font>
      <sz val="10"/>
      <name val="Arial"/>
      <family val="2"/>
      <charset val="204"/>
    </font>
    <font>
      <b/>
      <sz val="11"/>
      <name val="Times New Roman"/>
      <family val="1"/>
      <charset val="204"/>
    </font>
    <font>
      <sz val="10"/>
      <name val="Arial Cyr"/>
      <charset val="204"/>
    </font>
    <font>
      <sz val="16"/>
      <name val="Times New Roman"/>
      <family val="1"/>
      <charset val="204"/>
    </font>
    <font>
      <sz val="11"/>
      <name val="Times New Roman"/>
      <family val="1"/>
      <charset val="204"/>
    </font>
    <font>
      <b/>
      <sz val="24"/>
      <name val="Times New Roman"/>
      <family val="1"/>
      <charset val="204"/>
    </font>
    <font>
      <sz val="11"/>
      <color indexed="8"/>
      <name val="Calibri"/>
      <family val="2"/>
      <charset val="204"/>
    </font>
    <font>
      <sz val="14"/>
      <name val="Times New Roman"/>
      <family val="1"/>
      <charset val="204"/>
    </font>
    <font>
      <b/>
      <i/>
      <sz val="14"/>
      <name val="Times New Roman"/>
      <family val="1"/>
      <charset val="204"/>
    </font>
    <font>
      <b/>
      <sz val="27"/>
      <name val="Times New Roman"/>
      <family val="1"/>
      <charset val="204"/>
    </font>
    <font>
      <b/>
      <sz val="28"/>
      <name val="Times New Roman"/>
      <family val="1"/>
      <charset val="204"/>
    </font>
    <font>
      <sz val="12"/>
      <name val="Times New Roman"/>
      <family val="1"/>
    </font>
    <font>
      <sz val="10"/>
      <name val="Times New Roman"/>
      <family val="1"/>
    </font>
    <font>
      <b/>
      <sz val="10"/>
      <color indexed="30"/>
      <name val="Times New Roman"/>
      <family val="1"/>
      <charset val="204"/>
    </font>
    <font>
      <sz val="10"/>
      <color indexed="64"/>
      <name val="Arial"/>
      <family val="2"/>
      <charset val="204"/>
    </font>
    <font>
      <sz val="10"/>
      <color indexed="64"/>
      <name val="Arial"/>
      <family val="2"/>
      <charset val="204"/>
    </font>
    <font>
      <b/>
      <sz val="36"/>
      <name val="Times New Roman"/>
      <family val="1"/>
      <charset val="204"/>
    </font>
    <font>
      <b/>
      <sz val="48"/>
      <name val="Times New Roman"/>
      <family val="1"/>
      <charset val="204"/>
    </font>
    <font>
      <b/>
      <sz val="20"/>
      <name val="Times New Roman"/>
      <family val="1"/>
      <charset val="204"/>
    </font>
    <font>
      <b/>
      <sz val="26"/>
      <name val="Times New Roman"/>
      <family val="1"/>
      <charset val="204"/>
    </font>
    <font>
      <sz val="36"/>
      <name val="Times New Roman"/>
      <family val="1"/>
      <charset val="204"/>
    </font>
    <font>
      <sz val="27"/>
      <name val="Times New Roman"/>
      <family val="1"/>
      <charset val="204"/>
    </font>
    <font>
      <b/>
      <sz val="30"/>
      <name val="Times New Roman"/>
      <family val="1"/>
      <charset val="204"/>
    </font>
    <font>
      <b/>
      <vertAlign val="superscript"/>
      <sz val="27"/>
      <name val="Times New Roman"/>
      <family val="1"/>
      <charset val="204"/>
    </font>
    <font>
      <sz val="20"/>
      <name val="Times New Roman"/>
      <family val="1"/>
      <charset val="204"/>
    </font>
    <font>
      <b/>
      <sz val="32"/>
      <name val="Times New Roman"/>
      <family val="1"/>
      <charset val="204"/>
    </font>
    <font>
      <b/>
      <vertAlign val="superscript"/>
      <sz val="28"/>
      <name val="Times New Roman"/>
      <family val="1"/>
      <charset val="204"/>
    </font>
    <font>
      <vertAlign val="superscript"/>
      <sz val="28"/>
      <name val="Times New Roman"/>
      <family val="1"/>
      <charset val="204"/>
    </font>
    <font>
      <sz val="28"/>
      <name val="Arial"/>
      <family val="2"/>
      <charset val="204"/>
    </font>
    <font>
      <sz val="24"/>
      <name val="Times New Roman"/>
      <family val="1"/>
      <charset val="204"/>
    </font>
    <font>
      <sz val="22"/>
      <name val="Times New Roman"/>
      <family val="1"/>
      <charset val="204"/>
    </font>
    <font>
      <b/>
      <sz val="22"/>
      <name val="Times New Roman"/>
      <family val="1"/>
      <charset val="204"/>
    </font>
    <font>
      <b/>
      <vertAlign val="superscript"/>
      <sz val="32"/>
      <name val="Times New Roman"/>
      <family val="1"/>
      <charset val="204"/>
    </font>
    <font>
      <sz val="28"/>
      <name val="Times New Roman"/>
      <family val="1"/>
      <charset val="204"/>
    </font>
    <font>
      <b/>
      <vertAlign val="superscript"/>
      <sz val="22"/>
      <name val="Times New Roman"/>
      <family val="1"/>
      <charset val="204"/>
    </font>
    <font>
      <sz val="24"/>
      <name val="Times New Roman CYR"/>
      <family val="1"/>
      <charset val="204"/>
    </font>
    <font>
      <sz val="10"/>
      <color indexed="30"/>
      <name val="Arial"/>
      <family val="2"/>
      <charset val="204"/>
    </font>
    <font>
      <b/>
      <sz val="18"/>
      <name val="Times New Roman"/>
      <family val="1"/>
      <charset val="204"/>
    </font>
    <font>
      <b/>
      <sz val="9"/>
      <name val="Arial"/>
      <family val="2"/>
      <charset val="204"/>
    </font>
    <font>
      <b/>
      <sz val="10"/>
      <name val="Arial"/>
      <family val="2"/>
      <charset val="204"/>
    </font>
    <font>
      <b/>
      <sz val="22"/>
      <name val="Times New Roman CYR"/>
      <family val="1"/>
      <charset val="204"/>
    </font>
    <font>
      <b/>
      <sz val="22"/>
      <name val="Arial"/>
      <family val="2"/>
      <charset val="204"/>
    </font>
    <font>
      <b/>
      <strike/>
      <sz val="22"/>
      <name val="Times New Roman"/>
      <family val="1"/>
      <charset val="204"/>
    </font>
    <font>
      <sz val="22"/>
      <name val="Arial"/>
      <family val="2"/>
      <charset val="204"/>
    </font>
    <font>
      <sz val="12"/>
      <color indexed="64"/>
      <name val="Times New Roman"/>
      <family val="1"/>
      <charset val="204"/>
    </font>
    <font>
      <b/>
      <sz val="24"/>
      <name val="Times New Roman CYR"/>
      <charset val="204"/>
    </font>
    <font>
      <b/>
      <vertAlign val="superscript"/>
      <sz val="24"/>
      <name val="Times New Roman CYR"/>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charset val="1"/>
    </font>
    <font>
      <sz val="10"/>
      <color indexed="10"/>
      <name val="Times New Roman"/>
      <family val="1"/>
      <charset val="204"/>
    </font>
    <font>
      <b/>
      <sz val="10"/>
      <color indexed="10"/>
      <name val="Times New Roman"/>
      <family val="1"/>
      <charset val="204"/>
    </font>
    <font>
      <b/>
      <sz val="12"/>
      <color indexed="30"/>
      <name val="Times New Roman"/>
      <family val="1"/>
      <charset val="204"/>
    </font>
    <font>
      <b/>
      <sz val="12"/>
      <color indexed="10"/>
      <name val="Times New Roman"/>
      <family val="1"/>
      <charset val="204"/>
    </font>
    <font>
      <b/>
      <sz val="12"/>
      <name val="Times New Roman"/>
      <family val="1"/>
    </font>
    <font>
      <b/>
      <sz val="14"/>
      <color rgb="FF000000"/>
      <name val="Arial"/>
      <family val="2"/>
      <charset val="204"/>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15"/>
        <bgColor indexed="64"/>
      </patternFill>
    </fill>
    <fill>
      <patternFill patternType="solid">
        <fgColor indexed="43"/>
        <bgColor indexed="64"/>
      </patternFill>
    </fill>
  </fills>
  <borders count="2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s>
  <cellStyleXfs count="22">
    <xf numFmtId="0" fontId="0" fillId="0" borderId="0"/>
    <xf numFmtId="0" fontId="23" fillId="0" borderId="0"/>
    <xf numFmtId="0" fontId="35" fillId="0" borderId="0"/>
    <xf numFmtId="0" fontId="14" fillId="0" borderId="0"/>
    <xf numFmtId="0" fontId="14" fillId="0" borderId="0"/>
    <xf numFmtId="0" fontId="36" fillId="0" borderId="0"/>
    <xf numFmtId="0" fontId="35" fillId="0" borderId="0"/>
    <xf numFmtId="0" fontId="35" fillId="0" borderId="0" applyNumberFormat="0"/>
    <xf numFmtId="0" fontId="35" fillId="0" borderId="0" applyNumberFormat="0"/>
    <xf numFmtId="0" fontId="35" fillId="0" borderId="0" applyNumberFormat="0"/>
    <xf numFmtId="0" fontId="68" fillId="0" borderId="0" applyNumberFormat="0"/>
    <xf numFmtId="0" fontId="69" fillId="0" borderId="0" applyNumberFormat="0"/>
    <xf numFmtId="0" fontId="35" fillId="0" borderId="0" applyNumberFormat="0"/>
    <xf numFmtId="0" fontId="35" fillId="0" borderId="0" applyNumberFormat="0"/>
    <xf numFmtId="0" fontId="70" fillId="0" borderId="0" applyNumberFormat="0"/>
    <xf numFmtId="0" fontId="35" fillId="0" borderId="0" applyNumberFormat="0"/>
    <xf numFmtId="0" fontId="71" fillId="0" borderId="0" applyNumberFormat="0"/>
    <xf numFmtId="0" fontId="21" fillId="0" borderId="0"/>
    <xf numFmtId="0" fontId="21" fillId="0" borderId="0"/>
    <xf numFmtId="0" fontId="23" fillId="0" borderId="0"/>
    <xf numFmtId="0" fontId="23" fillId="0" borderId="0"/>
    <xf numFmtId="0" fontId="27" fillId="0" borderId="0"/>
  </cellStyleXfs>
  <cellXfs count="356">
    <xf numFmtId="0" fontId="0" fillId="0" borderId="0" xfId="0"/>
    <xf numFmtId="0" fontId="3" fillId="0" borderId="0" xfId="0" applyFont="1" applyProtection="1"/>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9" fillId="0" borderId="0" xfId="0" applyFont="1" applyFill="1" applyAlignment="1" applyProtection="1">
      <alignment shrinkToFit="1"/>
    </xf>
    <xf numFmtId="0" fontId="1" fillId="0" borderId="0" xfId="0" applyFont="1" applyBorder="1" applyAlignment="1" applyProtection="1">
      <alignment wrapText="1"/>
    </xf>
    <xf numFmtId="0" fontId="2" fillId="0" borderId="0" xfId="0" applyFont="1" applyProtection="1"/>
    <xf numFmtId="0" fontId="3" fillId="0" borderId="0" xfId="0" applyFont="1" applyBorder="1" applyProtection="1"/>
    <xf numFmtId="0" fontId="1" fillId="0" borderId="3" xfId="0" applyFont="1" applyBorder="1" applyAlignment="1" applyProtection="1">
      <alignment wrapText="1"/>
    </xf>
    <xf numFmtId="0" fontId="1" fillId="0" borderId="4" xfId="0" applyFont="1" applyBorder="1" applyAlignment="1" applyProtection="1">
      <alignment wrapText="1"/>
    </xf>
    <xf numFmtId="0" fontId="1" fillId="0" borderId="5" xfId="0" applyFont="1" applyBorder="1" applyAlignment="1" applyProtection="1">
      <alignment wrapText="1"/>
    </xf>
    <xf numFmtId="0" fontId="4" fillId="0" borderId="0" xfId="0" applyFont="1" applyProtection="1"/>
    <xf numFmtId="0" fontId="3" fillId="0" borderId="6" xfId="0" applyFont="1" applyBorder="1" applyProtection="1"/>
    <xf numFmtId="0" fontId="3" fillId="0" borderId="1" xfId="0" applyFont="1" applyBorder="1" applyProtection="1"/>
    <xf numFmtId="0" fontId="3" fillId="0" borderId="0" xfId="0" applyFont="1"/>
    <xf numFmtId="0" fontId="13" fillId="0" borderId="0" xfId="0" applyFont="1" applyProtection="1"/>
    <xf numFmtId="0" fontId="10" fillId="0" borderId="0" xfId="0" applyFont="1" applyProtection="1"/>
    <xf numFmtId="0" fontId="3" fillId="0" borderId="0" xfId="0" applyFont="1" applyAlignment="1">
      <alignment horizontal="left" vertical="justify" wrapText="1"/>
    </xf>
    <xf numFmtId="0" fontId="12" fillId="0" borderId="0" xfId="0" applyFont="1" applyProtection="1"/>
    <xf numFmtId="0" fontId="15" fillId="0" borderId="0" xfId="0" applyFont="1" applyFill="1" applyAlignment="1" applyProtection="1">
      <alignment shrinkToFit="1"/>
    </xf>
    <xf numFmtId="0" fontId="3" fillId="0" borderId="0" xfId="0" applyFont="1" applyAlignment="1">
      <alignment horizontal="right"/>
    </xf>
    <xf numFmtId="14" fontId="3" fillId="0" borderId="0" xfId="0" applyNumberFormat="1" applyFont="1" applyProtection="1"/>
    <xf numFmtId="0" fontId="2" fillId="0" borderId="0" xfId="0" applyFont="1" applyFill="1" applyBorder="1" applyAlignment="1" applyProtection="1"/>
    <xf numFmtId="0" fontId="3" fillId="0" borderId="0" xfId="0" applyFont="1" applyFill="1" applyProtection="1"/>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3" fillId="0" borderId="0" xfId="0" applyFont="1" applyFill="1" applyBorder="1" applyProtection="1"/>
    <xf numFmtId="0" fontId="16" fillId="0" borderId="6" xfId="0" applyFont="1" applyBorder="1" applyAlignment="1" applyProtection="1">
      <alignment horizontal="left"/>
    </xf>
    <xf numFmtId="0" fontId="16" fillId="0" borderId="1" xfId="0" applyFont="1" applyBorder="1" applyAlignment="1" applyProtection="1">
      <alignment horizontal="left"/>
    </xf>
    <xf numFmtId="0" fontId="19" fillId="0" borderId="4" xfId="0" applyFont="1" applyBorder="1" applyAlignment="1" applyProtection="1">
      <alignment horizontal="right" wrapText="1"/>
    </xf>
    <xf numFmtId="0" fontId="19" fillId="2" borderId="4" xfId="0" applyFont="1" applyFill="1" applyBorder="1" applyAlignment="1" applyProtection="1">
      <alignment horizontal="center" wrapText="1"/>
      <protection locked="0"/>
    </xf>
    <xf numFmtId="0" fontId="19" fillId="0" borderId="4" xfId="0" applyFont="1" applyBorder="1" applyAlignment="1" applyProtection="1">
      <alignment horizontal="center" wrapText="1"/>
    </xf>
    <xf numFmtId="0" fontId="19" fillId="0" borderId="4" xfId="0" applyFont="1" applyBorder="1" applyAlignment="1" applyProtection="1">
      <alignment wrapText="1"/>
    </xf>
    <xf numFmtId="164" fontId="3" fillId="0" borderId="0" xfId="0" applyNumberFormat="1" applyFont="1" applyProtection="1"/>
    <xf numFmtId="0" fontId="20" fillId="0" borderId="0" xfId="0" applyFont="1" applyFill="1"/>
    <xf numFmtId="49" fontId="20" fillId="0" borderId="0" xfId="0" applyNumberFormat="1" applyFont="1" applyFill="1"/>
    <xf numFmtId="0" fontId="14" fillId="0" borderId="0" xfId="0" applyFont="1"/>
    <xf numFmtId="0" fontId="7" fillId="0" borderId="0" xfId="0" applyFont="1" applyAlignment="1">
      <alignment horizontal="center" vertical="center"/>
    </xf>
    <xf numFmtId="164" fontId="3" fillId="0" borderId="0" xfId="0" applyNumberFormat="1" applyFont="1" applyProtection="1">
      <protection locked="0"/>
    </xf>
    <xf numFmtId="0" fontId="3" fillId="0" borderId="0" xfId="0" applyFont="1" applyProtection="1">
      <protection locked="0"/>
    </xf>
    <xf numFmtId="0" fontId="3" fillId="0" borderId="7" xfId="0" applyFont="1" applyFill="1" applyBorder="1" applyProtection="1">
      <protection locked="0"/>
    </xf>
    <xf numFmtId="0" fontId="3" fillId="0" borderId="0" xfId="0" applyFont="1" applyFill="1" applyProtection="1">
      <protection locked="0"/>
    </xf>
    <xf numFmtId="0" fontId="3" fillId="0" borderId="0" xfId="0" applyFont="1" applyFill="1" applyBorder="1" applyProtection="1">
      <protection locked="0"/>
    </xf>
    <xf numFmtId="0" fontId="72" fillId="0" borderId="0" xfId="0" applyFont="1" applyAlignment="1">
      <alignment horizontal="left" vertical="center" wrapText="1"/>
    </xf>
    <xf numFmtId="0" fontId="73" fillId="0" borderId="0" xfId="0" applyFont="1" applyAlignment="1" applyProtection="1">
      <alignment vertical="top"/>
    </xf>
    <xf numFmtId="0" fontId="25" fillId="3" borderId="0" xfId="0" applyFont="1" applyFill="1" applyBorder="1"/>
    <xf numFmtId="0" fontId="8" fillId="3" borderId="0" xfId="0" applyFont="1" applyFill="1" applyBorder="1" applyAlignment="1">
      <alignment horizontal="center" vertical="top"/>
    </xf>
    <xf numFmtId="0" fontId="25" fillId="3" borderId="0" xfId="0" applyFont="1" applyFill="1" applyBorder="1" applyAlignment="1">
      <alignment horizontal="center" vertical="top"/>
    </xf>
    <xf numFmtId="0" fontId="26" fillId="3" borderId="0" xfId="0" applyFont="1" applyFill="1"/>
    <xf numFmtId="0" fontId="29" fillId="3" borderId="0" xfId="0" applyFont="1" applyFill="1" applyBorder="1" applyAlignment="1">
      <alignment horizontal="left" wrapText="1"/>
    </xf>
    <xf numFmtId="0" fontId="3" fillId="3" borderId="0" xfId="0" applyFont="1" applyFill="1" applyBorder="1" applyAlignment="1">
      <alignment horizontal="left"/>
    </xf>
    <xf numFmtId="0" fontId="20" fillId="3" borderId="0" xfId="0" applyFont="1" applyFill="1"/>
    <xf numFmtId="0" fontId="50" fillId="3" borderId="0" xfId="0" applyFont="1" applyFill="1" applyBorder="1" applyAlignment="1">
      <alignment horizontal="left"/>
    </xf>
    <xf numFmtId="0" fontId="56" fillId="3" borderId="0" xfId="0" applyFont="1" applyFill="1"/>
    <xf numFmtId="0" fontId="14" fillId="3" borderId="0" xfId="0" applyFont="1" applyFill="1"/>
    <xf numFmtId="0" fontId="3" fillId="0" borderId="0" xfId="19" applyFont="1"/>
    <xf numFmtId="0" fontId="12" fillId="0" borderId="0" xfId="19" applyFont="1" applyBorder="1" applyAlignment="1"/>
    <xf numFmtId="0" fontId="2" fillId="0" borderId="0" xfId="19" applyFont="1" applyBorder="1" applyAlignment="1">
      <alignment horizontal="center" vertical="center"/>
    </xf>
    <xf numFmtId="0" fontId="1" fillId="0" borderId="8" xfId="20" applyFont="1" applyBorder="1" applyAlignment="1"/>
    <xf numFmtId="0" fontId="1" fillId="0" borderId="0" xfId="20" applyFont="1" applyBorder="1" applyAlignment="1"/>
    <xf numFmtId="0" fontId="14" fillId="3" borderId="0" xfId="3" applyFont="1" applyFill="1"/>
    <xf numFmtId="0" fontId="25" fillId="0" borderId="0" xfId="21" applyFont="1"/>
    <xf numFmtId="0" fontId="25" fillId="0" borderId="0" xfId="21" applyFont="1" applyBorder="1"/>
    <xf numFmtId="0" fontId="12" fillId="3" borderId="0" xfId="1" applyFont="1" applyFill="1" applyAlignment="1">
      <alignment horizontal="left"/>
    </xf>
    <xf numFmtId="0" fontId="3" fillId="3" borderId="0" xfId="1" applyFont="1" applyFill="1"/>
    <xf numFmtId="0" fontId="37" fillId="3" borderId="0" xfId="21" applyFont="1" applyFill="1" applyBorder="1" applyAlignment="1">
      <alignment horizontal="center" vertical="top"/>
    </xf>
    <xf numFmtId="0" fontId="8" fillId="3" borderId="0" xfId="21" applyFont="1" applyFill="1" applyBorder="1" applyAlignment="1">
      <alignment horizontal="center" vertical="top"/>
    </xf>
    <xf numFmtId="0" fontId="25" fillId="3" borderId="0" xfId="21" applyFont="1" applyFill="1" applyBorder="1" applyAlignment="1">
      <alignment horizontal="center" vertical="top"/>
    </xf>
    <xf numFmtId="0" fontId="26" fillId="3" borderId="9" xfId="3" applyFont="1" applyFill="1" applyBorder="1" applyAlignment="1">
      <alignment horizontal="center"/>
    </xf>
    <xf numFmtId="0" fontId="26" fillId="3" borderId="0" xfId="21" applyFont="1" applyFill="1"/>
    <xf numFmtId="0" fontId="4" fillId="3" borderId="0" xfId="21" applyFont="1" applyFill="1"/>
    <xf numFmtId="0" fontId="45" fillId="3" borderId="0" xfId="21" applyFont="1" applyFill="1" applyBorder="1"/>
    <xf numFmtId="0" fontId="24" fillId="3" borderId="0" xfId="21" applyFont="1" applyFill="1" applyBorder="1"/>
    <xf numFmtId="0" fontId="26" fillId="3" borderId="0" xfId="3" applyFont="1" applyFill="1" applyAlignment="1" applyProtection="1">
      <protection locked="0"/>
    </xf>
    <xf numFmtId="0" fontId="50" fillId="3" borderId="0" xfId="3" applyFont="1" applyFill="1" applyBorder="1" applyAlignment="1" applyProtection="1">
      <alignment horizontal="center" vertical="top" wrapText="1"/>
      <protection locked="0"/>
    </xf>
    <xf numFmtId="0" fontId="26" fillId="3" borderId="0" xfId="3" applyFont="1" applyFill="1" applyAlignment="1" applyProtection="1">
      <alignment vertical="center" wrapText="1"/>
      <protection locked="0"/>
    </xf>
    <xf numFmtId="0" fontId="50" fillId="3" borderId="10" xfId="3" applyFont="1" applyFill="1" applyBorder="1" applyAlignment="1" applyProtection="1">
      <alignment vertical="top" wrapText="1"/>
      <protection locked="0"/>
    </xf>
    <xf numFmtId="0" fontId="0" fillId="0" borderId="11" xfId="0" applyBorder="1" applyAlignment="1">
      <alignment horizontal="center"/>
    </xf>
    <xf numFmtId="0" fontId="1" fillId="0" borderId="0" xfId="0" applyFont="1" applyAlignment="1">
      <alignment vertical="center" wrapText="1"/>
    </xf>
    <xf numFmtId="0" fontId="33" fillId="0" borderId="0" xfId="0" applyFont="1"/>
    <xf numFmtId="0" fontId="3" fillId="0" borderId="0" xfId="0" applyFont="1" applyAlignment="1">
      <alignment wrapText="1"/>
    </xf>
    <xf numFmtId="0" fontId="0" fillId="0" borderId="11" xfId="0" applyBorder="1"/>
    <xf numFmtId="0" fontId="32" fillId="0" borderId="9" xfId="0" applyFont="1" applyFill="1" applyBorder="1" applyAlignment="1">
      <alignment horizontal="center" vertical="top" wrapText="1"/>
    </xf>
    <xf numFmtId="0" fontId="33" fillId="0" borderId="9" xfId="0" applyFont="1" applyBorder="1" applyAlignment="1">
      <alignment horizontal="center" vertical="center"/>
    </xf>
    <xf numFmtId="0" fontId="59" fillId="0" borderId="11" xfId="0" applyFont="1" applyBorder="1" applyAlignment="1">
      <alignment horizontal="center" vertical="center" wrapText="1"/>
    </xf>
    <xf numFmtId="0" fontId="59" fillId="0" borderId="11" xfId="0" applyFont="1" applyBorder="1" applyAlignment="1">
      <alignment horizontal="center" vertical="center"/>
    </xf>
    <xf numFmtId="0" fontId="0" fillId="0" borderId="11" xfId="0" applyBorder="1" applyAlignment="1">
      <alignment horizontal="center" wrapText="1"/>
    </xf>
    <xf numFmtId="0" fontId="60" fillId="0" borderId="11" xfId="0" applyFont="1" applyBorder="1" applyAlignment="1">
      <alignment horizontal="center" wrapText="1"/>
    </xf>
    <xf numFmtId="0" fontId="0" fillId="0" borderId="11" xfId="0" applyBorder="1" applyAlignment="1">
      <alignment wrapText="1"/>
    </xf>
    <xf numFmtId="0" fontId="4" fillId="0" borderId="0" xfId="0" applyFont="1" applyAlignment="1">
      <alignment horizontal="left"/>
    </xf>
    <xf numFmtId="0" fontId="14" fillId="0" borderId="11" xfId="0" applyFont="1" applyBorder="1" applyAlignment="1">
      <alignment wrapText="1"/>
    </xf>
    <xf numFmtId="49" fontId="8" fillId="0" borderId="9" xfId="0" applyNumberFormat="1" applyFont="1" applyBorder="1" applyAlignment="1">
      <alignment wrapText="1"/>
    </xf>
    <xf numFmtId="0" fontId="8" fillId="0" borderId="9" xfId="0" applyFont="1" applyBorder="1" applyAlignment="1">
      <alignment horizontal="right"/>
    </xf>
    <xf numFmtId="0" fontId="57" fillId="0" borderId="11" xfId="0" applyFont="1" applyBorder="1" applyAlignment="1">
      <alignment horizontal="center" wrapText="1"/>
    </xf>
    <xf numFmtId="0" fontId="57" fillId="0" borderId="11" xfId="0" applyFont="1" applyBorder="1" applyAlignment="1">
      <alignment horizontal="center"/>
    </xf>
    <xf numFmtId="0" fontId="3" fillId="0" borderId="9" xfId="0" applyFont="1" applyBorder="1"/>
    <xf numFmtId="0" fontId="3" fillId="0" borderId="9" xfId="0" applyFont="1" applyBorder="1" applyAlignment="1">
      <alignment horizontal="right"/>
    </xf>
    <xf numFmtId="0" fontId="14" fillId="0" borderId="11" xfId="0" applyFont="1" applyBorder="1" applyAlignment="1">
      <alignment horizontal="center"/>
    </xf>
    <xf numFmtId="0" fontId="33" fillId="0" borderId="0" xfId="0" applyFont="1" applyAlignment="1">
      <alignment wrapText="1"/>
    </xf>
    <xf numFmtId="3" fontId="52" fillId="0" borderId="0" xfId="21" applyNumberFormat="1" applyFont="1" applyFill="1" applyBorder="1" applyAlignment="1">
      <alignment horizontal="left" wrapText="1"/>
    </xf>
    <xf numFmtId="0" fontId="52" fillId="0" borderId="0" xfId="21" applyFont="1" applyFill="1" applyAlignment="1">
      <alignment horizontal="center" vertical="center" wrapText="1"/>
    </xf>
    <xf numFmtId="0" fontId="52" fillId="0" borderId="0" xfId="21" applyFont="1" applyFill="1" applyBorder="1"/>
    <xf numFmtId="0" fontId="52" fillId="0" borderId="0" xfId="3" applyFont="1" applyFill="1" applyAlignment="1" applyProtection="1">
      <protection locked="0"/>
    </xf>
    <xf numFmtId="0" fontId="52" fillId="0" borderId="0" xfId="3" applyFont="1" applyFill="1" applyProtection="1">
      <protection locked="0"/>
    </xf>
    <xf numFmtId="0" fontId="52" fillId="0" borderId="0" xfId="21" applyFont="1" applyFill="1" applyAlignment="1">
      <alignment vertical="top" wrapText="1"/>
    </xf>
    <xf numFmtId="0" fontId="51" fillId="0" borderId="0" xfId="21" applyFont="1" applyFill="1" applyAlignment="1">
      <alignment horizontal="left" vertical="top" wrapText="1"/>
    </xf>
    <xf numFmtId="0" fontId="52" fillId="0" borderId="10" xfId="3" applyFont="1" applyFill="1" applyBorder="1" applyAlignment="1">
      <alignment horizontal="left" vertical="top" wrapText="1"/>
    </xf>
    <xf numFmtId="0" fontId="51" fillId="0" borderId="0" xfId="21" applyFont="1" applyFill="1"/>
    <xf numFmtId="0" fontId="51" fillId="0" borderId="0" xfId="21" applyFont="1" applyFill="1" applyBorder="1"/>
    <xf numFmtId="0" fontId="51" fillId="0" borderId="0" xfId="21" applyFont="1" applyFill="1" applyAlignment="1">
      <alignment vertical="top" wrapText="1"/>
    </xf>
    <xf numFmtId="0" fontId="51" fillId="3" borderId="0" xfId="21" applyFont="1" applyFill="1"/>
    <xf numFmtId="0" fontId="52" fillId="3" borderId="0" xfId="21" applyFont="1" applyFill="1" applyAlignment="1">
      <alignment horizontal="center" vertical="center" wrapText="1"/>
    </xf>
    <xf numFmtId="0" fontId="51" fillId="3" borderId="0" xfId="21" applyFont="1" applyFill="1" applyBorder="1"/>
    <xf numFmtId="0" fontId="52" fillId="3" borderId="0" xfId="3" applyFont="1" applyFill="1" applyAlignment="1" applyProtection="1">
      <alignment vertical="center" wrapText="1"/>
      <protection locked="0"/>
    </xf>
    <xf numFmtId="0" fontId="64" fillId="0" borderId="0" xfId="3" applyFont="1" applyFill="1"/>
    <xf numFmtId="0" fontId="12" fillId="2" borderId="9"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wrapText="1"/>
      <protection locked="0"/>
    </xf>
    <xf numFmtId="0" fontId="8" fillId="0" borderId="0" xfId="0" applyFont="1" applyAlignment="1">
      <alignment horizontal="left" vertical="justify" wrapText="1"/>
    </xf>
    <xf numFmtId="0" fontId="74" fillId="0" borderId="0" xfId="0" applyNumberFormat="1" applyFont="1" applyAlignment="1">
      <alignment horizontal="center" wrapText="1"/>
    </xf>
    <xf numFmtId="0" fontId="8" fillId="0" borderId="0" xfId="0" applyNumberFormat="1" applyFont="1" applyAlignment="1">
      <alignment wrapText="1"/>
    </xf>
    <xf numFmtId="0" fontId="65" fillId="0" borderId="9" xfId="7" applyNumberFormat="1" applyFont="1" applyBorder="1" applyAlignment="1">
      <alignment wrapText="1"/>
    </xf>
    <xf numFmtId="0" fontId="74" fillId="0" borderId="9" xfId="7" applyNumberFormat="1" applyFont="1" applyBorder="1" applyAlignment="1">
      <alignment horizontal="center" wrapText="1"/>
    </xf>
    <xf numFmtId="0" fontId="59" fillId="0" borderId="11" xfId="4" applyFont="1" applyBorder="1" applyAlignment="1">
      <alignment horizontal="center" vertical="center" wrapText="1"/>
    </xf>
    <xf numFmtId="0" fontId="0" fillId="0" borderId="11" xfId="0" applyFill="1" applyBorder="1"/>
    <xf numFmtId="0" fontId="12" fillId="0" borderId="0" xfId="19" applyFont="1" applyBorder="1" applyAlignment="1">
      <alignment horizontal="left"/>
    </xf>
    <xf numFmtId="0" fontId="66" fillId="0" borderId="0" xfId="3" applyFont="1" applyFill="1"/>
    <xf numFmtId="0" fontId="3" fillId="0" borderId="0" xfId="19" applyFont="1" applyBorder="1" applyAlignment="1"/>
    <xf numFmtId="0" fontId="4" fillId="0" borderId="0" xfId="19" applyFont="1" applyBorder="1" applyAlignment="1"/>
    <xf numFmtId="0" fontId="39" fillId="0" borderId="0" xfId="19" applyFont="1"/>
    <xf numFmtId="1" fontId="46" fillId="3" borderId="9" xfId="3" applyNumberFormat="1" applyFont="1" applyFill="1" applyBorder="1" applyAlignment="1">
      <alignment horizontal="center" vertical="center" textRotation="90" wrapText="1"/>
    </xf>
    <xf numFmtId="1" fontId="46" fillId="3" borderId="9" xfId="3" applyNumberFormat="1" applyFont="1" applyFill="1" applyBorder="1" applyAlignment="1">
      <alignment horizontal="left" vertical="center" textRotation="90" wrapText="1"/>
    </xf>
    <xf numFmtId="1" fontId="43" fillId="3" borderId="9" xfId="3" applyNumberFormat="1" applyFont="1" applyFill="1" applyBorder="1" applyAlignment="1">
      <alignment horizontal="center" vertical="center" textRotation="90" wrapText="1"/>
    </xf>
    <xf numFmtId="0" fontId="3" fillId="3" borderId="0" xfId="19" applyFont="1" applyFill="1"/>
    <xf numFmtId="0" fontId="50" fillId="3" borderId="0" xfId="3" applyFont="1" applyFill="1" applyBorder="1" applyAlignment="1">
      <alignment horizontal="left" vertical="center" wrapText="1"/>
    </xf>
    <xf numFmtId="0" fontId="50" fillId="3" borderId="0" xfId="19" applyFont="1" applyFill="1" applyBorder="1" applyAlignment="1">
      <alignment horizontal="left" vertical="center"/>
    </xf>
    <xf numFmtId="0" fontId="50" fillId="3" borderId="0" xfId="3" applyFont="1" applyFill="1" applyBorder="1" applyAlignment="1">
      <alignment horizontal="left"/>
    </xf>
    <xf numFmtId="0" fontId="50" fillId="3" borderId="0" xfId="19" applyFont="1" applyFill="1"/>
    <xf numFmtId="0" fontId="56" fillId="3" borderId="0" xfId="3" applyFont="1" applyFill="1"/>
    <xf numFmtId="3" fontId="50" fillId="3" borderId="0" xfId="21" applyNumberFormat="1" applyFont="1" applyFill="1" applyBorder="1" applyAlignment="1">
      <alignment horizontal="left" vertical="center" wrapText="1"/>
    </xf>
    <xf numFmtId="1" fontId="26" fillId="3" borderId="9" xfId="3" applyNumberFormat="1" applyFont="1" applyFill="1" applyBorder="1" applyAlignment="1">
      <alignment horizontal="center" vertical="center" wrapText="1"/>
    </xf>
    <xf numFmtId="0" fontId="14" fillId="0" borderId="0" xfId="3" applyFont="1"/>
    <xf numFmtId="0" fontId="55" fillId="0" borderId="0" xfId="19" applyFont="1" applyFill="1"/>
    <xf numFmtId="0" fontId="52" fillId="0" borderId="0" xfId="19" applyFont="1" applyFill="1" applyAlignment="1">
      <alignment horizontal="center" vertical="center"/>
    </xf>
    <xf numFmtId="0" fontId="52" fillId="0" borderId="0" xfId="19" applyFont="1" applyFill="1"/>
    <xf numFmtId="0" fontId="61" fillId="0" borderId="0" xfId="3" applyFont="1" applyFill="1"/>
    <xf numFmtId="0" fontId="52" fillId="0" borderId="0" xfId="3" applyFont="1" applyFill="1"/>
    <xf numFmtId="49" fontId="52" fillId="0" borderId="0" xfId="3" applyNumberFormat="1" applyFont="1" applyFill="1"/>
    <xf numFmtId="0" fontId="62" fillId="0" borderId="0" xfId="3" applyFont="1" applyFill="1"/>
    <xf numFmtId="0" fontId="52" fillId="0" borderId="0" xfId="3" applyFont="1" applyFill="1" applyAlignment="1"/>
    <xf numFmtId="0" fontId="52" fillId="0" borderId="0" xfId="3" applyFont="1" applyFill="1" applyAlignment="1">
      <alignment vertical="center"/>
    </xf>
    <xf numFmtId="0" fontId="3" fillId="0" borderId="0" xfId="0" applyFont="1" applyBorder="1" applyAlignment="1">
      <alignment wrapText="1"/>
    </xf>
    <xf numFmtId="0" fontId="75" fillId="0" borderId="9" xfId="7" applyNumberFormat="1" applyFont="1" applyBorder="1" applyAlignment="1">
      <alignment wrapText="1"/>
    </xf>
    <xf numFmtId="0" fontId="75" fillId="0" borderId="0" xfId="0" applyNumberFormat="1" applyFont="1" applyAlignment="1">
      <alignment wrapText="1"/>
    </xf>
    <xf numFmtId="0" fontId="35" fillId="0" borderId="0" xfId="7" applyNumberFormat="1"/>
    <xf numFmtId="3" fontId="31" fillId="4" borderId="9" xfId="21" applyNumberFormat="1" applyFont="1" applyFill="1" applyBorder="1" applyAlignment="1">
      <alignment horizontal="right" vertical="center" wrapText="1"/>
    </xf>
    <xf numFmtId="0" fontId="52" fillId="3" borderId="9" xfId="3" applyFont="1" applyFill="1" applyBorder="1" applyAlignment="1">
      <alignment horizontal="center" vertical="center" wrapText="1"/>
    </xf>
    <xf numFmtId="0" fontId="54" fillId="3" borderId="9" xfId="19" applyFont="1" applyFill="1" applyBorder="1" applyAlignment="1">
      <alignment horizontal="center" vertical="center"/>
    </xf>
    <xf numFmtId="3" fontId="31" fillId="2" borderId="9" xfId="21" applyNumberFormat="1" applyFont="1" applyFill="1" applyBorder="1" applyAlignment="1">
      <alignment horizontal="right" vertical="center" wrapText="1"/>
    </xf>
    <xf numFmtId="0" fontId="26" fillId="3" borderId="9" xfId="3" applyFont="1" applyFill="1" applyBorder="1" applyAlignment="1">
      <alignment horizontal="center" vertical="center" wrapText="1"/>
    </xf>
    <xf numFmtId="3" fontId="31" fillId="5" borderId="9" xfId="1" applyNumberFormat="1" applyFont="1" applyFill="1" applyBorder="1" applyAlignment="1" applyProtection="1">
      <alignment horizontal="right" vertical="center" wrapText="1"/>
    </xf>
    <xf numFmtId="0" fontId="26" fillId="3" borderId="9" xfId="21" applyFont="1" applyFill="1" applyBorder="1" applyAlignment="1">
      <alignment horizontal="center"/>
    </xf>
    <xf numFmtId="3" fontId="31" fillId="5" borderId="9" xfId="21" applyNumberFormat="1" applyFont="1" applyFill="1" applyBorder="1" applyAlignment="1">
      <alignment horizontal="right" vertical="center" wrapText="1"/>
    </xf>
    <xf numFmtId="3" fontId="31" fillId="6" borderId="9" xfId="21" applyNumberFormat="1" applyFont="1" applyFill="1" applyBorder="1" applyAlignment="1">
      <alignment horizontal="right" vertical="center" wrapText="1"/>
    </xf>
    <xf numFmtId="0" fontId="25" fillId="3" borderId="0" xfId="21" applyFont="1" applyFill="1" applyBorder="1"/>
    <xf numFmtId="1" fontId="30" fillId="3" borderId="12" xfId="21" applyNumberFormat="1" applyFont="1" applyFill="1" applyBorder="1" applyAlignment="1">
      <alignment vertical="center" textRotation="90" wrapText="1"/>
    </xf>
    <xf numFmtId="1" fontId="30" fillId="3" borderId="12" xfId="21" applyNumberFormat="1" applyFont="1" applyFill="1" applyBorder="1" applyAlignment="1">
      <alignment horizontal="left" vertical="center" textRotation="90" wrapText="1"/>
    </xf>
    <xf numFmtId="1" fontId="30" fillId="3" borderId="13" xfId="21" applyNumberFormat="1" applyFont="1" applyFill="1" applyBorder="1" applyAlignment="1">
      <alignment vertical="center" textRotation="90" wrapText="1"/>
    </xf>
    <xf numFmtId="1" fontId="30" fillId="3" borderId="12" xfId="21" applyNumberFormat="1" applyFont="1" applyFill="1" applyBorder="1" applyAlignment="1">
      <alignment horizontal="center" vertical="center" textRotation="90" wrapText="1"/>
    </xf>
    <xf numFmtId="1" fontId="30" fillId="3" borderId="8" xfId="21" applyNumberFormat="1" applyFont="1" applyFill="1" applyBorder="1" applyAlignment="1">
      <alignment vertical="center" textRotation="90" wrapText="1"/>
    </xf>
    <xf numFmtId="1" fontId="30" fillId="3" borderId="8" xfId="21" applyNumberFormat="1" applyFont="1" applyFill="1" applyBorder="1" applyAlignment="1">
      <alignment horizontal="center" vertical="center" textRotation="90" wrapText="1"/>
    </xf>
    <xf numFmtId="1" fontId="30" fillId="3" borderId="8" xfId="21" applyNumberFormat="1" applyFont="1" applyFill="1" applyBorder="1" applyAlignment="1">
      <alignment horizontal="left" vertical="center" textRotation="90" wrapText="1"/>
    </xf>
    <xf numFmtId="1" fontId="31" fillId="3" borderId="9" xfId="21" applyNumberFormat="1" applyFont="1" applyFill="1" applyBorder="1" applyAlignment="1">
      <alignment horizontal="center" vertical="center" textRotation="90" wrapText="1"/>
    </xf>
    <xf numFmtId="1" fontId="30" fillId="3" borderId="9" xfId="21" applyNumberFormat="1" applyFont="1" applyFill="1" applyBorder="1" applyAlignment="1">
      <alignment vertical="center" textRotation="90" wrapText="1"/>
    </xf>
    <xf numFmtId="3" fontId="31" fillId="7" borderId="9" xfId="1" applyNumberFormat="1" applyFont="1" applyFill="1" applyBorder="1" applyAlignment="1" applyProtection="1">
      <alignment horizontal="right" vertical="center" wrapText="1"/>
    </xf>
    <xf numFmtId="0" fontId="26" fillId="3" borderId="9" xfId="3" applyFont="1" applyFill="1" applyBorder="1" applyAlignment="1">
      <alignment horizontal="center" vertical="center"/>
    </xf>
    <xf numFmtId="0" fontId="40" fillId="3" borderId="9" xfId="3" applyFont="1" applyFill="1" applyBorder="1" applyAlignment="1">
      <alignment horizontal="center" vertical="center" wrapText="1"/>
    </xf>
    <xf numFmtId="0" fontId="49" fillId="3" borderId="9" xfId="3" applyFont="1" applyFill="1" applyBorder="1" applyAlignment="1">
      <alignment horizontal="center" vertical="center"/>
    </xf>
    <xf numFmtId="3" fontId="31" fillId="2" borderId="9" xfId="1" applyNumberFormat="1" applyFont="1" applyFill="1" applyBorder="1" applyAlignment="1" applyProtection="1">
      <alignment horizontal="right" vertical="center" wrapText="1"/>
    </xf>
    <xf numFmtId="3" fontId="31" fillId="6" borderId="9" xfId="1" applyNumberFormat="1" applyFont="1" applyFill="1" applyBorder="1" applyAlignment="1" applyProtection="1">
      <alignment horizontal="right" vertical="center" wrapText="1"/>
    </xf>
    <xf numFmtId="3" fontId="54" fillId="5" borderId="9" xfId="21" applyNumberFormat="1" applyFont="1" applyFill="1" applyBorder="1" applyAlignment="1">
      <alignment horizontal="right" vertical="center" wrapText="1"/>
    </xf>
    <xf numFmtId="3" fontId="54" fillId="6" borderId="9" xfId="21" applyNumberFormat="1" applyFont="1" applyFill="1" applyBorder="1" applyAlignment="1">
      <alignment horizontal="right" vertical="center" wrapText="1"/>
    </xf>
    <xf numFmtId="3" fontId="54" fillId="5" borderId="9" xfId="21" applyNumberFormat="1" applyFont="1" applyFill="1" applyBorder="1" applyAlignment="1">
      <alignment horizontal="right" vertical="center"/>
    </xf>
    <xf numFmtId="0" fontId="31" fillId="2" borderId="9" xfId="21" applyFont="1" applyFill="1" applyBorder="1" applyAlignment="1">
      <alignment horizontal="right" vertical="center"/>
    </xf>
    <xf numFmtId="0" fontId="31" fillId="7" borderId="9" xfId="21" applyFont="1" applyFill="1" applyBorder="1" applyAlignment="1">
      <alignment horizontal="right" vertical="center"/>
    </xf>
    <xf numFmtId="0" fontId="31" fillId="6" borderId="9" xfId="21" applyFont="1" applyFill="1" applyBorder="1" applyAlignment="1">
      <alignment horizontal="right" vertical="center"/>
    </xf>
    <xf numFmtId="0" fontId="31" fillId="3" borderId="9" xfId="3" applyFont="1" applyFill="1" applyBorder="1" applyAlignment="1">
      <alignment horizontal="center" vertical="center" wrapText="1"/>
    </xf>
    <xf numFmtId="1" fontId="31" fillId="3" borderId="9" xfId="3" applyNumberFormat="1" applyFont="1" applyFill="1" applyBorder="1" applyAlignment="1">
      <alignment horizontal="center" vertical="center" textRotation="90" wrapText="1"/>
    </xf>
    <xf numFmtId="0" fontId="40" fillId="3" borderId="14" xfId="3" applyFont="1" applyFill="1" applyBorder="1" applyAlignment="1">
      <alignment horizontal="center" vertical="center" wrapText="1"/>
    </xf>
    <xf numFmtId="0" fontId="26" fillId="3" borderId="0" xfId="3" applyFont="1" applyFill="1" applyAlignment="1" applyProtection="1">
      <alignment horizontal="left" vertical="center" wrapText="1"/>
      <protection locked="0"/>
    </xf>
    <xf numFmtId="1" fontId="30" fillId="3" borderId="9" xfId="21" applyNumberFormat="1" applyFont="1" applyFill="1" applyBorder="1" applyAlignment="1">
      <alignment horizontal="center" vertical="center" textRotation="90" wrapText="1"/>
    </xf>
    <xf numFmtId="0" fontId="52" fillId="0" borderId="0" xfId="21" applyFont="1" applyFill="1"/>
    <xf numFmtId="0" fontId="70" fillId="0" borderId="0" xfId="14" applyNumberFormat="1"/>
    <xf numFmtId="0" fontId="4" fillId="0" borderId="0" xfId="0" applyFont="1" applyAlignment="1">
      <alignment horizontal="left" vertical="top" wrapText="1"/>
    </xf>
    <xf numFmtId="0" fontId="3" fillId="0" borderId="0" xfId="0" applyFont="1" applyAlignment="1">
      <alignment horizontal="center"/>
    </xf>
    <xf numFmtId="0" fontId="12" fillId="2" borderId="9" xfId="0" applyFont="1" applyFill="1" applyBorder="1" applyAlignment="1">
      <alignment horizontal="center"/>
    </xf>
    <xf numFmtId="0" fontId="32" fillId="0" borderId="0" xfId="0" applyFont="1" applyFill="1" applyBorder="1" applyAlignment="1">
      <alignment horizontal="center" vertical="top" wrapText="1"/>
    </xf>
    <xf numFmtId="0" fontId="33" fillId="0" borderId="0" xfId="0" applyFont="1" applyBorder="1" applyAlignment="1">
      <alignment horizontal="center" vertical="center"/>
    </xf>
    <xf numFmtId="0" fontId="31" fillId="3" borderId="15" xfId="3" applyFont="1" applyFill="1" applyBorder="1" applyAlignment="1">
      <alignment horizontal="center" vertical="center" wrapText="1"/>
    </xf>
    <xf numFmtId="0" fontId="71" fillId="0" borderId="0" xfId="16" applyNumberFormat="1"/>
    <xf numFmtId="0" fontId="76" fillId="8" borderId="18" xfId="0" applyFont="1" applyFill="1" applyBorder="1" applyAlignment="1">
      <alignment horizontal="center"/>
    </xf>
    <xf numFmtId="0" fontId="76" fillId="8" borderId="19" xfId="0" applyFont="1" applyFill="1" applyBorder="1" applyAlignment="1">
      <alignment horizontal="center"/>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1" fillId="0" borderId="6"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2" xfId="0" applyFont="1" applyBorder="1" applyAlignment="1" applyProtection="1">
      <alignment horizontal="center" wrapText="1"/>
      <protection locked="0"/>
    </xf>
    <xf numFmtId="0" fontId="2" fillId="0" borderId="6" xfId="0" applyFont="1" applyBorder="1" applyAlignment="1" applyProtection="1">
      <alignment horizontal="center"/>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2" fillId="0" borderId="16" xfId="0" applyFont="1" applyFill="1" applyBorder="1" applyAlignment="1" applyProtection="1">
      <alignment horizontal="center" vertical="center" wrapText="1"/>
    </xf>
    <xf numFmtId="0" fontId="12" fillId="2" borderId="6" xfId="0" applyFont="1" applyFill="1" applyBorder="1" applyAlignment="1" applyProtection="1">
      <alignment horizontal="center" wrapText="1"/>
      <protection locked="0"/>
    </xf>
    <xf numFmtId="0" fontId="12" fillId="2" borderId="1" xfId="0" applyFont="1" applyFill="1" applyBorder="1" applyAlignment="1" applyProtection="1">
      <alignment horizontal="center" wrapText="1"/>
      <protection locked="0"/>
    </xf>
    <xf numFmtId="0" fontId="12" fillId="2" borderId="2" xfId="0" applyFont="1" applyFill="1" applyBorder="1" applyAlignment="1" applyProtection="1">
      <alignment horizontal="center" wrapText="1"/>
      <protection locked="0"/>
    </xf>
    <xf numFmtId="0" fontId="2" fillId="0" borderId="17"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16" fillId="0" borderId="6" xfId="0" applyFont="1" applyBorder="1" applyAlignment="1" applyProtection="1">
      <alignment horizontal="center"/>
    </xf>
    <xf numFmtId="0" fontId="16" fillId="0" borderId="1" xfId="0" applyFont="1" applyBorder="1" applyAlignment="1" applyProtection="1">
      <alignment horizontal="center"/>
    </xf>
    <xf numFmtId="0" fontId="16" fillId="0" borderId="2" xfId="0" applyFont="1" applyBorder="1" applyAlignment="1" applyProtection="1">
      <alignment horizontal="center"/>
    </xf>
    <xf numFmtId="0" fontId="2" fillId="0" borderId="6"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8" fillId="0" borderId="1" xfId="0" applyFont="1" applyBorder="1" applyProtection="1"/>
    <xf numFmtId="0" fontId="18" fillId="0" borderId="2" xfId="0" applyFont="1" applyBorder="1" applyProtection="1"/>
    <xf numFmtId="0" fontId="2" fillId="0" borderId="16" xfId="0" applyFont="1" applyBorder="1" applyAlignment="1" applyProtection="1">
      <alignment horizontal="center"/>
    </xf>
    <xf numFmtId="0" fontId="2" fillId="0" borderId="1" xfId="0" applyFont="1" applyFill="1" applyBorder="1" applyAlignment="1" applyProtection="1">
      <alignment horizontal="center" vertical="center" wrapText="1"/>
    </xf>
    <xf numFmtId="0" fontId="16" fillId="0" borderId="6" xfId="0" applyFont="1" applyBorder="1" applyAlignment="1" applyProtection="1">
      <alignment horizontal="center" wrapText="1"/>
    </xf>
    <xf numFmtId="0" fontId="6" fillId="0" borderId="6" xfId="0" applyFont="1" applyBorder="1" applyAlignment="1" applyProtection="1">
      <alignment horizontal="center" vertical="top"/>
    </xf>
    <xf numFmtId="0" fontId="6" fillId="0" borderId="1" xfId="0" applyFont="1" applyBorder="1" applyAlignment="1" applyProtection="1">
      <alignment horizontal="center" vertical="top"/>
    </xf>
    <xf numFmtId="0" fontId="6" fillId="0" borderId="2" xfId="0" applyFont="1" applyBorder="1" applyAlignment="1" applyProtection="1">
      <alignment horizontal="center" vertical="top"/>
    </xf>
    <xf numFmtId="0" fontId="4" fillId="0" borderId="1"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2" fillId="0" borderId="7"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6" xfId="0" applyFont="1" applyBorder="1" applyAlignment="1" applyProtection="1">
      <alignment horizontal="center" wrapText="1"/>
    </xf>
    <xf numFmtId="0" fontId="1" fillId="0" borderId="1" xfId="0" applyFont="1" applyBorder="1" applyAlignment="1" applyProtection="1">
      <alignment horizontal="center" wrapText="1"/>
    </xf>
    <xf numFmtId="0" fontId="1" fillId="0" borderId="2" xfId="0" applyFont="1" applyBorder="1" applyAlignment="1" applyProtection="1">
      <alignment horizontal="center" wrapText="1"/>
    </xf>
    <xf numFmtId="0" fontId="11" fillId="0" borderId="17" xfId="18" applyFont="1" applyFill="1" applyBorder="1" applyAlignment="1" applyProtection="1">
      <alignment horizontal="center" wrapText="1"/>
    </xf>
    <xf numFmtId="0" fontId="11" fillId="0" borderId="20" xfId="18" applyFont="1" applyFill="1" applyBorder="1" applyAlignment="1" applyProtection="1">
      <alignment horizontal="center" wrapText="1"/>
    </xf>
    <xf numFmtId="0" fontId="11" fillId="0" borderId="21" xfId="18" applyFont="1" applyFill="1" applyBorder="1" applyAlignment="1" applyProtection="1">
      <alignment horizontal="center" wrapText="1"/>
    </xf>
    <xf numFmtId="0" fontId="11" fillId="0" borderId="7" xfId="18" applyFont="1" applyFill="1" applyBorder="1" applyAlignment="1" applyProtection="1">
      <alignment horizontal="center" wrapText="1"/>
    </xf>
    <xf numFmtId="0" fontId="11" fillId="0" borderId="0" xfId="18" applyFont="1" applyFill="1" applyBorder="1" applyAlignment="1" applyProtection="1">
      <alignment horizontal="center" wrapText="1"/>
    </xf>
    <xf numFmtId="0" fontId="11" fillId="0" borderId="22" xfId="18" applyFont="1" applyFill="1" applyBorder="1" applyAlignment="1" applyProtection="1">
      <alignment horizontal="center" wrapText="1"/>
    </xf>
    <xf numFmtId="0" fontId="2" fillId="0" borderId="16" xfId="0" applyFont="1" applyFill="1" applyBorder="1" applyAlignment="1" applyProtection="1">
      <alignment horizontal="center" vertical="center"/>
    </xf>
    <xf numFmtId="0" fontId="10" fillId="0" borderId="7" xfId="0" quotePrefix="1" applyFont="1" applyBorder="1" applyAlignment="1" applyProtection="1">
      <alignment horizontal="center"/>
    </xf>
    <xf numFmtId="0" fontId="10" fillId="0" borderId="0" xfId="0" applyFont="1" applyAlignment="1" applyProtection="1">
      <alignment horizontal="center"/>
    </xf>
    <xf numFmtId="0" fontId="22" fillId="0" borderId="17" xfId="17" applyFont="1" applyFill="1" applyBorder="1" applyAlignment="1" applyProtection="1">
      <alignment horizontal="center" wrapText="1"/>
      <protection locked="0"/>
    </xf>
    <xf numFmtId="0" fontId="22" fillId="0" borderId="20" xfId="17" applyFont="1" applyFill="1" applyBorder="1" applyAlignment="1" applyProtection="1">
      <alignment horizontal="center" wrapText="1"/>
      <protection locked="0"/>
    </xf>
    <xf numFmtId="0" fontId="22" fillId="0" borderId="21" xfId="17" applyFont="1" applyFill="1" applyBorder="1" applyAlignment="1" applyProtection="1">
      <alignment horizontal="center" wrapText="1"/>
      <protection locked="0"/>
    </xf>
    <xf numFmtId="0" fontId="12" fillId="0" borderId="6" xfId="0" applyFont="1" applyFill="1" applyBorder="1" applyAlignment="1" applyProtection="1">
      <alignment horizontal="center"/>
    </xf>
    <xf numFmtId="0" fontId="12" fillId="0" borderId="1" xfId="0" applyFont="1" applyFill="1" applyBorder="1" applyAlignment="1" applyProtection="1">
      <alignment horizontal="center"/>
    </xf>
    <xf numFmtId="0" fontId="12" fillId="0" borderId="2" xfId="0" applyFont="1" applyFill="1" applyBorder="1" applyAlignment="1" applyProtection="1">
      <alignment horizontal="center"/>
    </xf>
    <xf numFmtId="0" fontId="34" fillId="0" borderId="0" xfId="0" applyFont="1" applyAlignment="1" applyProtection="1">
      <alignment horizontal="center"/>
    </xf>
    <xf numFmtId="0" fontId="3"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1" fontId="26" fillId="3" borderId="15" xfId="3" applyNumberFormat="1" applyFont="1" applyFill="1" applyBorder="1" applyAlignment="1">
      <alignment horizontal="center" vertical="center" wrapText="1"/>
    </xf>
    <xf numFmtId="1" fontId="26" fillId="3" borderId="14" xfId="3" applyNumberFormat="1" applyFont="1" applyFill="1" applyBorder="1" applyAlignment="1">
      <alignment horizontal="center" vertical="center" wrapText="1"/>
    </xf>
    <xf numFmtId="0" fontId="37" fillId="3" borderId="15" xfId="3" applyFont="1" applyFill="1" applyBorder="1" applyAlignment="1">
      <alignment horizontal="center" vertical="center" wrapText="1"/>
    </xf>
    <xf numFmtId="0" fontId="37" fillId="3" borderId="14" xfId="3" applyFont="1" applyFill="1" applyBorder="1" applyAlignment="1">
      <alignment horizontal="center" vertical="center" wrapText="1"/>
    </xf>
    <xf numFmtId="0" fontId="37" fillId="3" borderId="9" xfId="3" applyFont="1" applyFill="1" applyBorder="1" applyAlignment="1">
      <alignment horizontal="center" vertical="center" wrapText="1"/>
    </xf>
    <xf numFmtId="0" fontId="43" fillId="3" borderId="9" xfId="3" applyFont="1" applyFill="1" applyBorder="1" applyAlignment="1">
      <alignment horizontal="center" vertical="center" wrapText="1"/>
    </xf>
    <xf numFmtId="0" fontId="31" fillId="3" borderId="9" xfId="3" applyFont="1" applyFill="1" applyBorder="1" applyAlignment="1">
      <alignment horizontal="center" vertical="center" wrapText="1"/>
    </xf>
    <xf numFmtId="1" fontId="31" fillId="3" borderId="24" xfId="3" applyNumberFormat="1" applyFont="1" applyFill="1" applyBorder="1" applyAlignment="1">
      <alignment horizontal="center" vertical="center" wrapText="1"/>
    </xf>
    <xf numFmtId="1" fontId="31" fillId="3" borderId="25" xfId="3" applyNumberFormat="1" applyFont="1" applyFill="1" applyBorder="1" applyAlignment="1">
      <alignment horizontal="center" vertical="center" wrapText="1"/>
    </xf>
    <xf numFmtId="1" fontId="31" fillId="3" borderId="26" xfId="3" applyNumberFormat="1" applyFont="1" applyFill="1" applyBorder="1" applyAlignment="1">
      <alignment horizontal="center" vertical="center" wrapText="1"/>
    </xf>
    <xf numFmtId="0" fontId="46" fillId="3" borderId="15" xfId="3" applyFont="1" applyFill="1" applyBorder="1" applyAlignment="1">
      <alignment vertical="center" textRotation="90" wrapText="1"/>
    </xf>
    <xf numFmtId="0" fontId="46" fillId="3" borderId="14" xfId="3" applyFont="1" applyFill="1" applyBorder="1" applyAlignment="1">
      <alignment vertical="center" textRotation="90" wrapText="1"/>
    </xf>
    <xf numFmtId="1" fontId="31" fillId="3" borderId="15" xfId="3" applyNumberFormat="1" applyFont="1" applyFill="1" applyBorder="1" applyAlignment="1">
      <alignment horizontal="center" vertical="center" textRotation="90" wrapText="1"/>
    </xf>
    <xf numFmtId="1" fontId="31" fillId="3" borderId="14" xfId="3" applyNumberFormat="1" applyFont="1" applyFill="1" applyBorder="1" applyAlignment="1">
      <alignment horizontal="center" vertical="center" textRotation="90" wrapText="1"/>
    </xf>
    <xf numFmtId="1" fontId="37" fillId="3" borderId="9" xfId="3" applyNumberFormat="1" applyFont="1" applyFill="1" applyBorder="1" applyAlignment="1">
      <alignment horizontal="center" vertical="center" wrapText="1"/>
    </xf>
    <xf numFmtId="1" fontId="46" fillId="3" borderId="15" xfId="3" applyNumberFormat="1" applyFont="1" applyFill="1" applyBorder="1" applyAlignment="1">
      <alignment horizontal="center" vertical="center" textRotation="90" wrapText="1"/>
    </xf>
    <xf numFmtId="1" fontId="46" fillId="3" borderId="14" xfId="3" applyNumberFormat="1" applyFont="1" applyFill="1" applyBorder="1" applyAlignment="1">
      <alignment horizontal="center" vertical="center" textRotation="90" wrapText="1"/>
    </xf>
    <xf numFmtId="1" fontId="37" fillId="3" borderId="9" xfId="3" applyNumberFormat="1" applyFont="1" applyFill="1" applyBorder="1" applyAlignment="1">
      <alignment horizontal="center" vertical="center"/>
    </xf>
    <xf numFmtId="0" fontId="24" fillId="0" borderId="26" xfId="19" applyFont="1" applyBorder="1" applyAlignment="1">
      <alignment horizontal="left"/>
    </xf>
    <xf numFmtId="0" fontId="24" fillId="0" borderId="25" xfId="19" applyFont="1" applyBorder="1" applyAlignment="1">
      <alignment horizontal="left"/>
    </xf>
    <xf numFmtId="0" fontId="58" fillId="0" borderId="24" xfId="19" applyFont="1" applyBorder="1" applyAlignment="1">
      <alignment horizontal="left"/>
    </xf>
    <xf numFmtId="0" fontId="58" fillId="0" borderId="26" xfId="19" applyFont="1" applyBorder="1" applyAlignment="1">
      <alignment horizontal="left"/>
    </xf>
    <xf numFmtId="0" fontId="58" fillId="0" borderId="25" xfId="19" applyFont="1" applyBorder="1" applyAlignment="1">
      <alignment horizontal="left"/>
    </xf>
    <xf numFmtId="0" fontId="12" fillId="0" borderId="0" xfId="19" applyFont="1" applyBorder="1" applyAlignment="1">
      <alignment horizontal="left"/>
    </xf>
    <xf numFmtId="0" fontId="37" fillId="3" borderId="27" xfId="3" applyFont="1" applyFill="1" applyBorder="1" applyAlignment="1">
      <alignment horizontal="left" vertical="top" wrapText="1"/>
    </xf>
    <xf numFmtId="0" fontId="52" fillId="0" borderId="0" xfId="19" applyFont="1" applyFill="1" applyBorder="1" applyAlignment="1">
      <alignment horizontal="left" vertical="center" wrapText="1"/>
    </xf>
    <xf numFmtId="0" fontId="52" fillId="0" borderId="0" xfId="3" applyFont="1" applyFill="1" applyAlignment="1">
      <alignment horizontal="left"/>
    </xf>
    <xf numFmtId="0" fontId="31" fillId="3" borderId="24" xfId="3" applyFont="1" applyFill="1" applyBorder="1" applyAlignment="1">
      <alignment horizontal="center" vertical="center" wrapText="1"/>
    </xf>
    <xf numFmtId="0" fontId="31" fillId="3" borderId="25" xfId="3" applyFont="1" applyFill="1" applyBorder="1" applyAlignment="1">
      <alignment horizontal="center" vertical="center" wrapText="1"/>
    </xf>
    <xf numFmtId="0" fontId="31" fillId="3" borderId="15" xfId="3" applyFont="1" applyFill="1" applyBorder="1" applyAlignment="1">
      <alignment horizontal="center" vertical="center" wrapText="1"/>
    </xf>
    <xf numFmtId="0" fontId="31" fillId="3" borderId="12" xfId="3" applyFont="1" applyFill="1" applyBorder="1" applyAlignment="1">
      <alignment horizontal="center" vertical="center" wrapText="1"/>
    </xf>
    <xf numFmtId="0" fontId="31" fillId="3" borderId="14" xfId="3" applyFont="1" applyFill="1" applyBorder="1" applyAlignment="1">
      <alignment horizontal="center" vertical="center" wrapText="1"/>
    </xf>
    <xf numFmtId="0" fontId="52" fillId="3" borderId="15" xfId="3" applyFont="1" applyFill="1" applyBorder="1" applyAlignment="1">
      <alignment horizontal="center" vertical="center" wrapText="1"/>
    </xf>
    <xf numFmtId="0" fontId="52" fillId="3" borderId="12" xfId="3" applyFont="1" applyFill="1" applyBorder="1" applyAlignment="1">
      <alignment horizontal="center" vertical="center" wrapText="1"/>
    </xf>
    <xf numFmtId="0" fontId="52" fillId="3" borderId="14" xfId="3" applyFont="1" applyFill="1" applyBorder="1" applyAlignment="1">
      <alignment horizontal="center" vertical="center" wrapText="1"/>
    </xf>
    <xf numFmtId="0" fontId="28" fillId="0" borderId="9" xfId="19" applyFont="1" applyBorder="1" applyAlignment="1">
      <alignment horizontal="left"/>
    </xf>
    <xf numFmtId="1" fontId="31" fillId="3" borderId="9" xfId="3" applyNumberFormat="1" applyFont="1" applyFill="1" applyBorder="1" applyAlignment="1">
      <alignment horizontal="center" vertical="center" wrapText="1"/>
    </xf>
    <xf numFmtId="0" fontId="37" fillId="3" borderId="27" xfId="3" applyFont="1" applyFill="1" applyBorder="1" applyAlignment="1">
      <alignment horizontal="left" vertical="center" wrapText="1"/>
    </xf>
    <xf numFmtId="0" fontId="31" fillId="3" borderId="15" xfId="3" applyFont="1" applyFill="1" applyBorder="1" applyAlignment="1">
      <alignment vertical="center" textRotation="90" wrapText="1"/>
    </xf>
    <xf numFmtId="0" fontId="31" fillId="3" borderId="14" xfId="3" applyFont="1" applyFill="1" applyBorder="1" applyAlignment="1">
      <alignment vertical="center" textRotation="90"/>
    </xf>
    <xf numFmtId="1" fontId="31" fillId="3" borderId="24" xfId="3" applyNumberFormat="1" applyFont="1" applyFill="1" applyBorder="1" applyAlignment="1">
      <alignment horizontal="center" vertical="center"/>
    </xf>
    <xf numFmtId="1" fontId="31" fillId="3" borderId="26" xfId="3" applyNumberFormat="1" applyFont="1" applyFill="1" applyBorder="1" applyAlignment="1">
      <alignment horizontal="center" vertical="center"/>
    </xf>
    <xf numFmtId="1" fontId="31" fillId="3" borderId="25" xfId="3" applyNumberFormat="1" applyFont="1" applyFill="1" applyBorder="1" applyAlignment="1">
      <alignment horizontal="center" vertical="center"/>
    </xf>
    <xf numFmtId="1" fontId="31" fillId="3" borderId="9" xfId="3" applyNumberFormat="1" applyFont="1" applyFill="1" applyBorder="1" applyAlignment="1">
      <alignment horizontal="center" vertical="center" textRotation="90" wrapText="1"/>
    </xf>
    <xf numFmtId="0" fontId="55" fillId="0" borderId="0" xfId="3" applyFont="1" applyFill="1" applyBorder="1" applyAlignment="1">
      <alignment horizontal="left" vertical="center" wrapText="1"/>
    </xf>
    <xf numFmtId="0" fontId="40" fillId="3" borderId="15" xfId="3" applyFont="1" applyFill="1" applyBorder="1" applyAlignment="1">
      <alignment horizontal="center" vertical="center" wrapText="1"/>
    </xf>
    <xf numFmtId="0" fontId="40" fillId="3" borderId="14" xfId="3" applyFont="1" applyFill="1" applyBorder="1" applyAlignment="1">
      <alignment horizontal="center" vertical="center" wrapText="1"/>
    </xf>
    <xf numFmtId="0" fontId="52" fillId="0" borderId="0" xfId="3" applyFont="1" applyFill="1" applyBorder="1" applyAlignment="1">
      <alignment horizontal="left" vertical="center" wrapText="1"/>
    </xf>
    <xf numFmtId="0" fontId="52" fillId="0" borderId="10" xfId="3" applyFont="1" applyFill="1" applyBorder="1" applyAlignment="1">
      <alignment horizontal="left" vertical="center" wrapText="1"/>
    </xf>
    <xf numFmtId="0" fontId="52" fillId="0" borderId="0" xfId="3" applyFont="1" applyFill="1" applyBorder="1" applyAlignment="1">
      <alignment horizontal="left" wrapText="1"/>
    </xf>
    <xf numFmtId="0" fontId="37" fillId="3" borderId="12" xfId="3" applyFont="1" applyFill="1" applyBorder="1" applyAlignment="1">
      <alignment horizontal="center" vertical="center" wrapText="1"/>
    </xf>
    <xf numFmtId="0" fontId="37" fillId="3" borderId="24" xfId="3" applyFont="1" applyFill="1" applyBorder="1" applyAlignment="1">
      <alignment horizontal="center" vertical="top" wrapText="1"/>
    </xf>
    <xf numFmtId="0" fontId="37" fillId="3" borderId="25" xfId="3" applyFont="1" applyFill="1" applyBorder="1" applyAlignment="1">
      <alignment horizontal="center" vertical="top" wrapText="1"/>
    </xf>
    <xf numFmtId="0" fontId="50" fillId="3" borderId="10" xfId="3" applyFont="1" applyFill="1" applyBorder="1" applyAlignment="1" applyProtection="1">
      <alignment horizontal="center" vertical="top" wrapText="1"/>
      <protection locked="0"/>
    </xf>
    <xf numFmtId="0" fontId="26" fillId="3" borderId="0" xfId="3" applyFont="1" applyFill="1" applyAlignment="1">
      <alignment horizontal="left" vertical="center" wrapText="1"/>
    </xf>
    <xf numFmtId="0" fontId="26" fillId="3" borderId="0" xfId="3" applyFont="1" applyFill="1" applyAlignment="1" applyProtection="1">
      <alignment horizontal="left" vertical="center" wrapText="1"/>
      <protection locked="0"/>
    </xf>
    <xf numFmtId="0" fontId="50" fillId="3" borderId="27" xfId="3" applyFont="1" applyFill="1" applyBorder="1" applyAlignment="1" applyProtection="1">
      <alignment horizontal="center" vertical="top" wrapText="1"/>
      <protection locked="0"/>
    </xf>
    <xf numFmtId="0" fontId="28" fillId="3" borderId="24" xfId="1" applyFont="1" applyFill="1" applyBorder="1" applyAlignment="1">
      <alignment horizontal="center"/>
    </xf>
    <xf numFmtId="0" fontId="28" fillId="3" borderId="26" xfId="1" applyFont="1" applyFill="1" applyBorder="1" applyAlignment="1">
      <alignment horizontal="center"/>
    </xf>
    <xf numFmtId="0" fontId="28" fillId="3" borderId="25" xfId="1" applyFont="1" applyFill="1" applyBorder="1" applyAlignment="1">
      <alignment horizontal="center"/>
    </xf>
    <xf numFmtId="0" fontId="37" fillId="3" borderId="27" xfId="21" applyFont="1" applyFill="1" applyBorder="1" applyAlignment="1">
      <alignment horizontal="left" vertical="center" wrapText="1"/>
    </xf>
    <xf numFmtId="0" fontId="37" fillId="3" borderId="0" xfId="21" applyFont="1" applyFill="1" applyBorder="1" applyAlignment="1">
      <alignment horizontal="left" vertical="center" wrapText="1"/>
    </xf>
    <xf numFmtId="0" fontId="26" fillId="3" borderId="0" xfId="3" applyFont="1" applyFill="1" applyAlignment="1" applyProtection="1">
      <alignment horizontal="left"/>
      <protection locked="0"/>
    </xf>
    <xf numFmtId="1" fontId="43" fillId="3" borderId="9" xfId="21" applyNumberFormat="1" applyFont="1" applyFill="1" applyBorder="1" applyAlignment="1">
      <alignment horizontal="center" vertical="center" wrapText="1"/>
    </xf>
    <xf numFmtId="0" fontId="30" fillId="3" borderId="9" xfId="21" applyFont="1" applyFill="1" applyBorder="1" applyAlignment="1">
      <alignment horizontal="center" vertical="center" wrapText="1"/>
    </xf>
    <xf numFmtId="0" fontId="42" fillId="3" borderId="9" xfId="21" applyFont="1" applyFill="1" applyBorder="1" applyAlignment="1">
      <alignment horizontal="center" vertical="center"/>
    </xf>
    <xf numFmtId="0" fontId="41" fillId="3" borderId="9" xfId="21" applyFont="1" applyFill="1" applyBorder="1" applyAlignment="1">
      <alignment horizontal="center" vertical="center"/>
    </xf>
    <xf numFmtId="1" fontId="30" fillId="3" borderId="9" xfId="21" applyNumberFormat="1" applyFont="1" applyFill="1" applyBorder="1" applyAlignment="1">
      <alignment horizontal="center" vertical="center" textRotation="90" wrapText="1"/>
    </xf>
    <xf numFmtId="1" fontId="30" fillId="3" borderId="9" xfId="21" applyNumberFormat="1" applyFont="1" applyFill="1" applyBorder="1" applyAlignment="1">
      <alignment horizontal="center" vertical="center" textRotation="90"/>
    </xf>
    <xf numFmtId="0" fontId="45" fillId="3" borderId="0" xfId="21" applyFont="1" applyFill="1" applyBorder="1" applyAlignment="1">
      <alignment horizontal="center"/>
    </xf>
    <xf numFmtId="0" fontId="45" fillId="3" borderId="27" xfId="21" applyFont="1" applyFill="1" applyBorder="1" applyAlignment="1">
      <alignment horizontal="center"/>
    </xf>
    <xf numFmtId="0" fontId="37" fillId="3" borderId="24" xfId="3" applyFont="1" applyFill="1" applyBorder="1" applyAlignment="1">
      <alignment horizontal="center" vertical="center" wrapText="1"/>
    </xf>
    <xf numFmtId="0" fontId="37" fillId="3" borderId="25" xfId="3" applyFont="1" applyFill="1" applyBorder="1" applyAlignment="1">
      <alignment horizontal="center" vertical="center" wrapText="1"/>
    </xf>
    <xf numFmtId="0" fontId="46" fillId="3" borderId="9" xfId="3" applyFont="1" applyFill="1" applyBorder="1" applyAlignment="1">
      <alignment horizontal="center" vertical="center" wrapText="1"/>
    </xf>
    <xf numFmtId="0" fontId="41" fillId="3" borderId="24" xfId="21" applyFont="1" applyFill="1" applyBorder="1" applyAlignment="1">
      <alignment horizontal="center" vertical="center"/>
    </xf>
    <xf numFmtId="0" fontId="41" fillId="3" borderId="26" xfId="21" applyFont="1" applyFill="1" applyBorder="1" applyAlignment="1">
      <alignment horizontal="center" vertical="center"/>
    </xf>
    <xf numFmtId="0" fontId="41" fillId="3" borderId="25" xfId="21" applyFont="1" applyFill="1" applyBorder="1" applyAlignment="1">
      <alignment horizontal="center" vertical="center"/>
    </xf>
    <xf numFmtId="1" fontId="31" fillId="3" borderId="15" xfId="21" applyNumberFormat="1" applyFont="1" applyFill="1" applyBorder="1" applyAlignment="1">
      <alignment horizontal="left" vertical="center" textRotation="90" wrapText="1"/>
    </xf>
    <xf numFmtId="1" fontId="31" fillId="3" borderId="14" xfId="21" applyNumberFormat="1" applyFont="1" applyFill="1" applyBorder="1" applyAlignment="1">
      <alignment horizontal="left" vertical="center" textRotation="90" wrapText="1"/>
    </xf>
    <xf numFmtId="0" fontId="46" fillId="3" borderId="15" xfId="3" applyFont="1" applyFill="1" applyBorder="1" applyAlignment="1">
      <alignment horizontal="center" vertical="center" wrapText="1"/>
    </xf>
    <xf numFmtId="0" fontId="46" fillId="3" borderId="12" xfId="3" applyFont="1" applyFill="1" applyBorder="1" applyAlignment="1">
      <alignment horizontal="center" vertical="center" wrapText="1"/>
    </xf>
    <xf numFmtId="0" fontId="46" fillId="3" borderId="14" xfId="3" applyFont="1" applyFill="1" applyBorder="1" applyAlignment="1">
      <alignment horizontal="center" vertical="center" wrapText="1"/>
    </xf>
    <xf numFmtId="0" fontId="52" fillId="0" borderId="0" xfId="21" applyFont="1" applyFill="1" applyAlignment="1">
      <alignment horizontal="left" vertical="top" wrapText="1"/>
    </xf>
    <xf numFmtId="0" fontId="12" fillId="0" borderId="28" xfId="0" applyFont="1" applyBorder="1" applyAlignment="1">
      <alignment horizontal="center"/>
    </xf>
    <xf numFmtId="0" fontId="4" fillId="0" borderId="0" xfId="0" applyFont="1" applyAlignment="1">
      <alignment horizontal="justify" vertical="top" wrapText="1"/>
    </xf>
    <xf numFmtId="3" fontId="50" fillId="3" borderId="27" xfId="3" applyNumberFormat="1" applyFont="1" applyFill="1" applyBorder="1" applyAlignment="1" applyProtection="1">
      <alignment horizontal="center" vertical="top" wrapText="1"/>
      <protection locked="0"/>
    </xf>
    <xf numFmtId="14" fontId="50" fillId="3" borderId="27" xfId="3" applyNumberFormat="1" applyFont="1" applyFill="1" applyBorder="1" applyAlignment="1" applyProtection="1">
      <alignment horizontal="center" vertical="top" wrapText="1"/>
      <protection locked="0"/>
    </xf>
  </cellXfs>
  <cellStyles count="22">
    <cellStyle name="Normal_(+)Ф.01(оперативка)_2004" xfId="1"/>
    <cellStyle name="Обычный" xfId="0" builtinId="0"/>
    <cellStyle name="Обычный 2" xfId="2"/>
    <cellStyle name="Обычный 2 2" xfId="3"/>
    <cellStyle name="Обычный 2 2 2" xfId="4"/>
    <cellStyle name="Обычный 3" xfId="5"/>
    <cellStyle name="Обычный 3 2" xfId="6"/>
    <cellStyle name="Обычный 4" xfId="7"/>
    <cellStyle name="Обычный 5" xfId="8"/>
    <cellStyle name="Обычный 5 2" xfId="9"/>
    <cellStyle name="Обычный 6" xfId="10"/>
    <cellStyle name="Обычный 6 2" xfId="11"/>
    <cellStyle name="Обычный 6 2 2" xfId="12"/>
    <cellStyle name="Обычный 6 3" xfId="13"/>
    <cellStyle name="Обычный 7" xfId="14"/>
    <cellStyle name="Обычный 7 2" xfId="15"/>
    <cellStyle name="Обычный 8" xfId="16"/>
    <cellStyle name="Обычный_f1s_Шаблон ф.№1_обл_2009" xfId="17"/>
    <cellStyle name="Обычный_f2r_Шаблон ф.№1-АП_рай_2004_рег" xfId="18"/>
    <cellStyle name="Обычный_k4_Шаблон ф.10.1_2005" xfId="19"/>
    <cellStyle name="Обычный_k7_Шаблон ф.10.3_2005" xfId="20"/>
    <cellStyle name="Обычный_S06r_Шаблон фS06_рай_ 2011" xfId="21"/>
  </cellStyles>
  <dxfs count="7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47625</xdr:colOff>
          <xdr:row>1</xdr:row>
          <xdr:rowOff>9525</xdr:rowOff>
        </xdr:from>
        <xdr:to>
          <xdr:col>14</xdr:col>
          <xdr:colOff>9525</xdr:colOff>
          <xdr:row>4</xdr:row>
          <xdr:rowOff>0</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22</xdr:row>
      <xdr:rowOff>9525</xdr:rowOff>
    </xdr:from>
    <xdr:to>
      <xdr:col>4</xdr:col>
      <xdr:colOff>0</xdr:colOff>
      <xdr:row>22</xdr:row>
      <xdr:rowOff>9525</xdr:rowOff>
    </xdr:to>
    <xdr:sp macro="" textlink="">
      <xdr:nvSpPr>
        <xdr:cNvPr id="3304115" name="Line 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116" name="Line 2"/>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17" name="Line 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118" name="Line 4"/>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19" name="Line 1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20" name="Line 12"/>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21" name="Line 1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22" name="Line 14"/>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23" name="Line 1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24" name="Line 1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25" name="Line 17"/>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26" name="Line 18"/>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27" name="Line 1"/>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128" name="Line 2"/>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29" name="Line 3"/>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130" name="Line 4"/>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31" name="Line 5"/>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32" name="Line 6"/>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33" name="Line 7"/>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34" name="Line 8"/>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35" name="Line 1"/>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7</xdr:col>
      <xdr:colOff>0</xdr:colOff>
      <xdr:row>24</xdr:row>
      <xdr:rowOff>0</xdr:rowOff>
    </xdr:to>
    <xdr:sp macro="" textlink="">
      <xdr:nvSpPr>
        <xdr:cNvPr id="3304136" name="Line 2"/>
        <xdr:cNvSpPr>
          <a:spLocks noChangeShapeType="1"/>
        </xdr:cNvSpPr>
      </xdr:nvSpPr>
      <xdr:spPr bwMode="auto">
        <a:xfrm>
          <a:off x="162687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37" name="Line 3"/>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7</xdr:col>
      <xdr:colOff>0</xdr:colOff>
      <xdr:row>24</xdr:row>
      <xdr:rowOff>0</xdr:rowOff>
    </xdr:to>
    <xdr:sp macro="" textlink="">
      <xdr:nvSpPr>
        <xdr:cNvPr id="3304138" name="Line 4"/>
        <xdr:cNvSpPr>
          <a:spLocks noChangeShapeType="1"/>
        </xdr:cNvSpPr>
      </xdr:nvSpPr>
      <xdr:spPr bwMode="auto">
        <a:xfrm>
          <a:off x="162687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39" name="Line 11"/>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40" name="Line 12"/>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41" name="Line 13"/>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42" name="Line 14"/>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43" name="Line 15"/>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44" name="Line 16"/>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45" name="Line 17"/>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46" name="Line 18"/>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47" name="Line 1"/>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0</xdr:rowOff>
    </xdr:from>
    <xdr:to>
      <xdr:col>7</xdr:col>
      <xdr:colOff>0</xdr:colOff>
      <xdr:row>22</xdr:row>
      <xdr:rowOff>0</xdr:rowOff>
    </xdr:to>
    <xdr:sp macro="" textlink="">
      <xdr:nvSpPr>
        <xdr:cNvPr id="3304148" name="Line 2"/>
        <xdr:cNvSpPr>
          <a:spLocks noChangeShapeType="1"/>
        </xdr:cNvSpPr>
      </xdr:nvSpPr>
      <xdr:spPr bwMode="auto">
        <a:xfrm>
          <a:off x="162687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49" name="Line 3"/>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0</xdr:rowOff>
    </xdr:from>
    <xdr:to>
      <xdr:col>7</xdr:col>
      <xdr:colOff>0</xdr:colOff>
      <xdr:row>22</xdr:row>
      <xdr:rowOff>0</xdr:rowOff>
    </xdr:to>
    <xdr:sp macro="" textlink="">
      <xdr:nvSpPr>
        <xdr:cNvPr id="3304150" name="Line 4"/>
        <xdr:cNvSpPr>
          <a:spLocks noChangeShapeType="1"/>
        </xdr:cNvSpPr>
      </xdr:nvSpPr>
      <xdr:spPr bwMode="auto">
        <a:xfrm>
          <a:off x="162687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51" name="Line 5"/>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52" name="Line 6"/>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153" name="Line 7"/>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154" name="Line 8"/>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55" name="Line 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156" name="Line 2"/>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57" name="Line 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158" name="Line 4"/>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59" name="Line 1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60" name="Line 12"/>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61" name="Line 1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162" name="Line 14"/>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63" name="Line 1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64" name="Line 1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65" name="Line 17"/>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166" name="Line 18"/>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67" name="Line 1"/>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168" name="Line 2"/>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69" name="Line 3"/>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170" name="Line 4"/>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71" name="Line 5"/>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172" name="Line 6"/>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73" name="Line 7"/>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74" name="Line 8"/>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75" name="Line 1"/>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7</xdr:col>
      <xdr:colOff>0</xdr:colOff>
      <xdr:row>24</xdr:row>
      <xdr:rowOff>0</xdr:rowOff>
    </xdr:to>
    <xdr:sp macro="" textlink="">
      <xdr:nvSpPr>
        <xdr:cNvPr id="3304176" name="Line 2"/>
        <xdr:cNvSpPr>
          <a:spLocks noChangeShapeType="1"/>
        </xdr:cNvSpPr>
      </xdr:nvSpPr>
      <xdr:spPr bwMode="auto">
        <a:xfrm>
          <a:off x="162687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77" name="Line 3"/>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7</xdr:col>
      <xdr:colOff>0</xdr:colOff>
      <xdr:row>24</xdr:row>
      <xdr:rowOff>0</xdr:rowOff>
    </xdr:to>
    <xdr:sp macro="" textlink="">
      <xdr:nvSpPr>
        <xdr:cNvPr id="3304178" name="Line 4"/>
        <xdr:cNvSpPr>
          <a:spLocks noChangeShapeType="1"/>
        </xdr:cNvSpPr>
      </xdr:nvSpPr>
      <xdr:spPr bwMode="auto">
        <a:xfrm>
          <a:off x="162687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79" name="Line 11"/>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80" name="Line 12"/>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81" name="Line 13"/>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182" name="Line 14"/>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83" name="Line 15"/>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84" name="Line 16"/>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85" name="Line 17"/>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186" name="Line 18"/>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87" name="Line 1"/>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0</xdr:rowOff>
    </xdr:from>
    <xdr:to>
      <xdr:col>7</xdr:col>
      <xdr:colOff>0</xdr:colOff>
      <xdr:row>22</xdr:row>
      <xdr:rowOff>0</xdr:rowOff>
    </xdr:to>
    <xdr:sp macro="" textlink="">
      <xdr:nvSpPr>
        <xdr:cNvPr id="3304188" name="Line 2"/>
        <xdr:cNvSpPr>
          <a:spLocks noChangeShapeType="1"/>
        </xdr:cNvSpPr>
      </xdr:nvSpPr>
      <xdr:spPr bwMode="auto">
        <a:xfrm>
          <a:off x="162687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89" name="Line 3"/>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0</xdr:rowOff>
    </xdr:from>
    <xdr:to>
      <xdr:col>7</xdr:col>
      <xdr:colOff>0</xdr:colOff>
      <xdr:row>22</xdr:row>
      <xdr:rowOff>0</xdr:rowOff>
    </xdr:to>
    <xdr:sp macro="" textlink="">
      <xdr:nvSpPr>
        <xdr:cNvPr id="3304190" name="Line 4"/>
        <xdr:cNvSpPr>
          <a:spLocks noChangeShapeType="1"/>
        </xdr:cNvSpPr>
      </xdr:nvSpPr>
      <xdr:spPr bwMode="auto">
        <a:xfrm>
          <a:off x="162687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91" name="Line 5"/>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192" name="Line 6"/>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193" name="Line 7"/>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194" name="Line 8"/>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95" name="Line 1"/>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6</xdr:col>
      <xdr:colOff>0</xdr:colOff>
      <xdr:row>25</xdr:row>
      <xdr:rowOff>0</xdr:rowOff>
    </xdr:to>
    <xdr:sp macro="" textlink="">
      <xdr:nvSpPr>
        <xdr:cNvPr id="3304196" name="Line 2"/>
        <xdr:cNvSpPr>
          <a:spLocks noChangeShapeType="1"/>
        </xdr:cNvSpPr>
      </xdr:nvSpPr>
      <xdr:spPr bwMode="auto">
        <a:xfrm>
          <a:off x="1522095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97" name="Line 3"/>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6</xdr:col>
      <xdr:colOff>0</xdr:colOff>
      <xdr:row>25</xdr:row>
      <xdr:rowOff>0</xdr:rowOff>
    </xdr:to>
    <xdr:sp macro="" textlink="">
      <xdr:nvSpPr>
        <xdr:cNvPr id="3304198" name="Line 4"/>
        <xdr:cNvSpPr>
          <a:spLocks noChangeShapeType="1"/>
        </xdr:cNvSpPr>
      </xdr:nvSpPr>
      <xdr:spPr bwMode="auto">
        <a:xfrm>
          <a:off x="1522095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199" name="Line 11"/>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00" name="Line 12"/>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01" name="Line 13"/>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02" name="Line 14"/>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03" name="Line 15"/>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04" name="Line 16"/>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05" name="Line 17"/>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06" name="Line 18"/>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07" name="Line 1"/>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0</xdr:rowOff>
    </xdr:from>
    <xdr:to>
      <xdr:col>6</xdr:col>
      <xdr:colOff>0</xdr:colOff>
      <xdr:row>23</xdr:row>
      <xdr:rowOff>0</xdr:rowOff>
    </xdr:to>
    <xdr:sp macro="" textlink="">
      <xdr:nvSpPr>
        <xdr:cNvPr id="3304208" name="Line 2"/>
        <xdr:cNvSpPr>
          <a:spLocks noChangeShapeType="1"/>
        </xdr:cNvSpPr>
      </xdr:nvSpPr>
      <xdr:spPr bwMode="auto">
        <a:xfrm>
          <a:off x="1522095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09" name="Line 3"/>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0</xdr:rowOff>
    </xdr:from>
    <xdr:to>
      <xdr:col>6</xdr:col>
      <xdr:colOff>0</xdr:colOff>
      <xdr:row>23</xdr:row>
      <xdr:rowOff>0</xdr:rowOff>
    </xdr:to>
    <xdr:sp macro="" textlink="">
      <xdr:nvSpPr>
        <xdr:cNvPr id="3304210" name="Line 4"/>
        <xdr:cNvSpPr>
          <a:spLocks noChangeShapeType="1"/>
        </xdr:cNvSpPr>
      </xdr:nvSpPr>
      <xdr:spPr bwMode="auto">
        <a:xfrm>
          <a:off x="1522095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11" name="Line 5"/>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12" name="Line 6"/>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213" name="Line 7"/>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214" name="Line 8"/>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15" name="Line 1"/>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0</xdr:rowOff>
    </xdr:from>
    <xdr:to>
      <xdr:col>7</xdr:col>
      <xdr:colOff>0</xdr:colOff>
      <xdr:row>25</xdr:row>
      <xdr:rowOff>0</xdr:rowOff>
    </xdr:to>
    <xdr:sp macro="" textlink="">
      <xdr:nvSpPr>
        <xdr:cNvPr id="3304216" name="Line 2"/>
        <xdr:cNvSpPr>
          <a:spLocks noChangeShapeType="1"/>
        </xdr:cNvSpPr>
      </xdr:nvSpPr>
      <xdr:spPr bwMode="auto">
        <a:xfrm>
          <a:off x="1626870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17" name="Line 3"/>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0</xdr:rowOff>
    </xdr:from>
    <xdr:to>
      <xdr:col>7</xdr:col>
      <xdr:colOff>0</xdr:colOff>
      <xdr:row>25</xdr:row>
      <xdr:rowOff>0</xdr:rowOff>
    </xdr:to>
    <xdr:sp macro="" textlink="">
      <xdr:nvSpPr>
        <xdr:cNvPr id="3304218" name="Line 4"/>
        <xdr:cNvSpPr>
          <a:spLocks noChangeShapeType="1"/>
        </xdr:cNvSpPr>
      </xdr:nvSpPr>
      <xdr:spPr bwMode="auto">
        <a:xfrm>
          <a:off x="1626870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19" name="Line 11"/>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20" name="Line 12"/>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21" name="Line 13"/>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22" name="Line 14"/>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223" name="Line 15"/>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224" name="Line 16"/>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225" name="Line 17"/>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226" name="Line 18"/>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227" name="Line 1"/>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0</xdr:rowOff>
    </xdr:from>
    <xdr:to>
      <xdr:col>7</xdr:col>
      <xdr:colOff>0</xdr:colOff>
      <xdr:row>23</xdr:row>
      <xdr:rowOff>0</xdr:rowOff>
    </xdr:to>
    <xdr:sp macro="" textlink="">
      <xdr:nvSpPr>
        <xdr:cNvPr id="3304228" name="Line 2"/>
        <xdr:cNvSpPr>
          <a:spLocks noChangeShapeType="1"/>
        </xdr:cNvSpPr>
      </xdr:nvSpPr>
      <xdr:spPr bwMode="auto">
        <a:xfrm>
          <a:off x="1626870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229" name="Line 3"/>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0</xdr:rowOff>
    </xdr:from>
    <xdr:to>
      <xdr:col>7</xdr:col>
      <xdr:colOff>0</xdr:colOff>
      <xdr:row>23</xdr:row>
      <xdr:rowOff>0</xdr:rowOff>
    </xdr:to>
    <xdr:sp macro="" textlink="">
      <xdr:nvSpPr>
        <xdr:cNvPr id="3304230" name="Line 4"/>
        <xdr:cNvSpPr>
          <a:spLocks noChangeShapeType="1"/>
        </xdr:cNvSpPr>
      </xdr:nvSpPr>
      <xdr:spPr bwMode="auto">
        <a:xfrm>
          <a:off x="1626870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231" name="Line 5"/>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232" name="Line 6"/>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9525</xdr:rowOff>
    </xdr:from>
    <xdr:to>
      <xdr:col>5</xdr:col>
      <xdr:colOff>0</xdr:colOff>
      <xdr:row>24</xdr:row>
      <xdr:rowOff>9525</xdr:rowOff>
    </xdr:to>
    <xdr:sp macro="" textlink="">
      <xdr:nvSpPr>
        <xdr:cNvPr id="3304233" name="Line 7"/>
        <xdr:cNvSpPr>
          <a:spLocks noChangeShapeType="1"/>
        </xdr:cNvSpPr>
      </xdr:nvSpPr>
      <xdr:spPr bwMode="auto">
        <a:xfrm>
          <a:off x="1417320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9525</xdr:rowOff>
    </xdr:from>
    <xdr:to>
      <xdr:col>5</xdr:col>
      <xdr:colOff>0</xdr:colOff>
      <xdr:row>24</xdr:row>
      <xdr:rowOff>9525</xdr:rowOff>
    </xdr:to>
    <xdr:sp macro="" textlink="">
      <xdr:nvSpPr>
        <xdr:cNvPr id="3304234" name="Line 8"/>
        <xdr:cNvSpPr>
          <a:spLocks noChangeShapeType="1"/>
        </xdr:cNvSpPr>
      </xdr:nvSpPr>
      <xdr:spPr bwMode="auto">
        <a:xfrm>
          <a:off x="1417320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235" name="Line 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236" name="Line 2"/>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237" name="Line 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238" name="Line 4"/>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239" name="Line 1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240" name="Line 12"/>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241" name="Line 1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242" name="Line 14"/>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243" name="Line 1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244" name="Line 1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245" name="Line 17"/>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246" name="Line 18"/>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247" name="Line 1"/>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248" name="Line 2"/>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249" name="Line 3"/>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250" name="Line 4"/>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251" name="Line 5"/>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252" name="Line 6"/>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53" name="Line 7"/>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54" name="Line 8"/>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255" name="Line 1"/>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7</xdr:col>
      <xdr:colOff>0</xdr:colOff>
      <xdr:row>24</xdr:row>
      <xdr:rowOff>0</xdr:rowOff>
    </xdr:to>
    <xdr:sp macro="" textlink="">
      <xdr:nvSpPr>
        <xdr:cNvPr id="3304256" name="Line 2"/>
        <xdr:cNvSpPr>
          <a:spLocks noChangeShapeType="1"/>
        </xdr:cNvSpPr>
      </xdr:nvSpPr>
      <xdr:spPr bwMode="auto">
        <a:xfrm>
          <a:off x="162687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257" name="Line 3"/>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24</xdr:row>
      <xdr:rowOff>0</xdr:rowOff>
    </xdr:from>
    <xdr:to>
      <xdr:col>7</xdr:col>
      <xdr:colOff>0</xdr:colOff>
      <xdr:row>24</xdr:row>
      <xdr:rowOff>0</xdr:rowOff>
    </xdr:to>
    <xdr:sp macro="" textlink="">
      <xdr:nvSpPr>
        <xdr:cNvPr id="3304258" name="Line 4"/>
        <xdr:cNvSpPr>
          <a:spLocks noChangeShapeType="1"/>
        </xdr:cNvSpPr>
      </xdr:nvSpPr>
      <xdr:spPr bwMode="auto">
        <a:xfrm>
          <a:off x="162687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259" name="Line 11"/>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260" name="Line 12"/>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261" name="Line 13"/>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9525</xdr:rowOff>
    </xdr:from>
    <xdr:to>
      <xdr:col>5</xdr:col>
      <xdr:colOff>0</xdr:colOff>
      <xdr:row>22</xdr:row>
      <xdr:rowOff>9525</xdr:rowOff>
    </xdr:to>
    <xdr:sp macro="" textlink="">
      <xdr:nvSpPr>
        <xdr:cNvPr id="3304262" name="Line 14"/>
        <xdr:cNvSpPr>
          <a:spLocks noChangeShapeType="1"/>
        </xdr:cNvSpPr>
      </xdr:nvSpPr>
      <xdr:spPr bwMode="auto">
        <a:xfrm>
          <a:off x="1417320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263" name="Line 15"/>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264" name="Line 16"/>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265" name="Line 17"/>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266" name="Line 18"/>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267" name="Line 1"/>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0</xdr:rowOff>
    </xdr:from>
    <xdr:to>
      <xdr:col>7</xdr:col>
      <xdr:colOff>0</xdr:colOff>
      <xdr:row>22</xdr:row>
      <xdr:rowOff>0</xdr:rowOff>
    </xdr:to>
    <xdr:sp macro="" textlink="">
      <xdr:nvSpPr>
        <xdr:cNvPr id="3304268" name="Line 2"/>
        <xdr:cNvSpPr>
          <a:spLocks noChangeShapeType="1"/>
        </xdr:cNvSpPr>
      </xdr:nvSpPr>
      <xdr:spPr bwMode="auto">
        <a:xfrm>
          <a:off x="162687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269" name="Line 3"/>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0</xdr:rowOff>
    </xdr:from>
    <xdr:to>
      <xdr:col>7</xdr:col>
      <xdr:colOff>0</xdr:colOff>
      <xdr:row>22</xdr:row>
      <xdr:rowOff>0</xdr:rowOff>
    </xdr:to>
    <xdr:sp macro="" textlink="">
      <xdr:nvSpPr>
        <xdr:cNvPr id="3304270" name="Line 4"/>
        <xdr:cNvSpPr>
          <a:spLocks noChangeShapeType="1"/>
        </xdr:cNvSpPr>
      </xdr:nvSpPr>
      <xdr:spPr bwMode="auto">
        <a:xfrm>
          <a:off x="162687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271" name="Line 5"/>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20</xdr:row>
      <xdr:rowOff>9525</xdr:rowOff>
    </xdr:from>
    <xdr:to>
      <xdr:col>5</xdr:col>
      <xdr:colOff>0</xdr:colOff>
      <xdr:row>20</xdr:row>
      <xdr:rowOff>9525</xdr:rowOff>
    </xdr:to>
    <xdr:sp macro="" textlink="">
      <xdr:nvSpPr>
        <xdr:cNvPr id="3304272" name="Line 6"/>
        <xdr:cNvSpPr>
          <a:spLocks noChangeShapeType="1"/>
        </xdr:cNvSpPr>
      </xdr:nvSpPr>
      <xdr:spPr bwMode="auto">
        <a:xfrm>
          <a:off x="1417320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73" name="Line 7"/>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74" name="Line 8"/>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75" name="Line 1"/>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6</xdr:col>
      <xdr:colOff>0</xdr:colOff>
      <xdr:row>25</xdr:row>
      <xdr:rowOff>0</xdr:rowOff>
    </xdr:to>
    <xdr:sp macro="" textlink="">
      <xdr:nvSpPr>
        <xdr:cNvPr id="3304276" name="Line 2"/>
        <xdr:cNvSpPr>
          <a:spLocks noChangeShapeType="1"/>
        </xdr:cNvSpPr>
      </xdr:nvSpPr>
      <xdr:spPr bwMode="auto">
        <a:xfrm>
          <a:off x="1522095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77" name="Line 3"/>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6</xdr:col>
      <xdr:colOff>0</xdr:colOff>
      <xdr:row>25</xdr:row>
      <xdr:rowOff>0</xdr:rowOff>
    </xdr:to>
    <xdr:sp macro="" textlink="">
      <xdr:nvSpPr>
        <xdr:cNvPr id="3304278" name="Line 4"/>
        <xdr:cNvSpPr>
          <a:spLocks noChangeShapeType="1"/>
        </xdr:cNvSpPr>
      </xdr:nvSpPr>
      <xdr:spPr bwMode="auto">
        <a:xfrm>
          <a:off x="1522095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79" name="Line 11"/>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80" name="Line 12"/>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81" name="Line 13"/>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282" name="Line 14"/>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83" name="Line 15"/>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84" name="Line 16"/>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85" name="Line 17"/>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286" name="Line 18"/>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87" name="Line 1"/>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0</xdr:rowOff>
    </xdr:from>
    <xdr:to>
      <xdr:col>6</xdr:col>
      <xdr:colOff>0</xdr:colOff>
      <xdr:row>23</xdr:row>
      <xdr:rowOff>0</xdr:rowOff>
    </xdr:to>
    <xdr:sp macro="" textlink="">
      <xdr:nvSpPr>
        <xdr:cNvPr id="3304288" name="Line 2"/>
        <xdr:cNvSpPr>
          <a:spLocks noChangeShapeType="1"/>
        </xdr:cNvSpPr>
      </xdr:nvSpPr>
      <xdr:spPr bwMode="auto">
        <a:xfrm>
          <a:off x="1522095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89" name="Line 3"/>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0</xdr:rowOff>
    </xdr:from>
    <xdr:to>
      <xdr:col>6</xdr:col>
      <xdr:colOff>0</xdr:colOff>
      <xdr:row>23</xdr:row>
      <xdr:rowOff>0</xdr:rowOff>
    </xdr:to>
    <xdr:sp macro="" textlink="">
      <xdr:nvSpPr>
        <xdr:cNvPr id="3304290" name="Line 4"/>
        <xdr:cNvSpPr>
          <a:spLocks noChangeShapeType="1"/>
        </xdr:cNvSpPr>
      </xdr:nvSpPr>
      <xdr:spPr bwMode="auto">
        <a:xfrm>
          <a:off x="1522095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91" name="Line 5"/>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292" name="Line 6"/>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293" name="Line 7"/>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294" name="Line 8"/>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95" name="Line 1"/>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0</xdr:rowOff>
    </xdr:from>
    <xdr:to>
      <xdr:col>7</xdr:col>
      <xdr:colOff>0</xdr:colOff>
      <xdr:row>25</xdr:row>
      <xdr:rowOff>0</xdr:rowOff>
    </xdr:to>
    <xdr:sp macro="" textlink="">
      <xdr:nvSpPr>
        <xdr:cNvPr id="3304296" name="Line 2"/>
        <xdr:cNvSpPr>
          <a:spLocks noChangeShapeType="1"/>
        </xdr:cNvSpPr>
      </xdr:nvSpPr>
      <xdr:spPr bwMode="auto">
        <a:xfrm>
          <a:off x="1626870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97" name="Line 3"/>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0</xdr:rowOff>
    </xdr:from>
    <xdr:to>
      <xdr:col>7</xdr:col>
      <xdr:colOff>0</xdr:colOff>
      <xdr:row>25</xdr:row>
      <xdr:rowOff>0</xdr:rowOff>
    </xdr:to>
    <xdr:sp macro="" textlink="">
      <xdr:nvSpPr>
        <xdr:cNvPr id="3304298" name="Line 4"/>
        <xdr:cNvSpPr>
          <a:spLocks noChangeShapeType="1"/>
        </xdr:cNvSpPr>
      </xdr:nvSpPr>
      <xdr:spPr bwMode="auto">
        <a:xfrm>
          <a:off x="16268700" y="2034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299" name="Line 11"/>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300" name="Line 12"/>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301" name="Line 13"/>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9525</xdr:rowOff>
    </xdr:from>
    <xdr:to>
      <xdr:col>5</xdr:col>
      <xdr:colOff>0</xdr:colOff>
      <xdr:row>23</xdr:row>
      <xdr:rowOff>9525</xdr:rowOff>
    </xdr:to>
    <xdr:sp macro="" textlink="">
      <xdr:nvSpPr>
        <xdr:cNvPr id="3304302" name="Line 14"/>
        <xdr:cNvSpPr>
          <a:spLocks noChangeShapeType="1"/>
        </xdr:cNvSpPr>
      </xdr:nvSpPr>
      <xdr:spPr bwMode="auto">
        <a:xfrm>
          <a:off x="1417320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303" name="Line 15"/>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304" name="Line 16"/>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305" name="Line 17"/>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306" name="Line 18"/>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307" name="Line 1"/>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0</xdr:rowOff>
    </xdr:from>
    <xdr:to>
      <xdr:col>7</xdr:col>
      <xdr:colOff>0</xdr:colOff>
      <xdr:row>23</xdr:row>
      <xdr:rowOff>0</xdr:rowOff>
    </xdr:to>
    <xdr:sp macro="" textlink="">
      <xdr:nvSpPr>
        <xdr:cNvPr id="3304308" name="Line 2"/>
        <xdr:cNvSpPr>
          <a:spLocks noChangeShapeType="1"/>
        </xdr:cNvSpPr>
      </xdr:nvSpPr>
      <xdr:spPr bwMode="auto">
        <a:xfrm>
          <a:off x="1626870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309" name="Line 3"/>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0</xdr:rowOff>
    </xdr:from>
    <xdr:to>
      <xdr:col>7</xdr:col>
      <xdr:colOff>0</xdr:colOff>
      <xdr:row>23</xdr:row>
      <xdr:rowOff>0</xdr:rowOff>
    </xdr:to>
    <xdr:sp macro="" textlink="">
      <xdr:nvSpPr>
        <xdr:cNvPr id="3304310" name="Line 4"/>
        <xdr:cNvSpPr>
          <a:spLocks noChangeShapeType="1"/>
        </xdr:cNvSpPr>
      </xdr:nvSpPr>
      <xdr:spPr bwMode="auto">
        <a:xfrm>
          <a:off x="1626870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311" name="Line 5"/>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9525</xdr:rowOff>
    </xdr:from>
    <xdr:to>
      <xdr:col>5</xdr:col>
      <xdr:colOff>0</xdr:colOff>
      <xdr:row>21</xdr:row>
      <xdr:rowOff>9525</xdr:rowOff>
    </xdr:to>
    <xdr:sp macro="" textlink="">
      <xdr:nvSpPr>
        <xdr:cNvPr id="3304312" name="Line 6"/>
        <xdr:cNvSpPr>
          <a:spLocks noChangeShapeType="1"/>
        </xdr:cNvSpPr>
      </xdr:nvSpPr>
      <xdr:spPr bwMode="auto">
        <a:xfrm>
          <a:off x="1417320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9525</xdr:rowOff>
    </xdr:from>
    <xdr:to>
      <xdr:col>5</xdr:col>
      <xdr:colOff>0</xdr:colOff>
      <xdr:row>24</xdr:row>
      <xdr:rowOff>9525</xdr:rowOff>
    </xdr:to>
    <xdr:sp macro="" textlink="">
      <xdr:nvSpPr>
        <xdr:cNvPr id="3304313" name="Line 7"/>
        <xdr:cNvSpPr>
          <a:spLocks noChangeShapeType="1"/>
        </xdr:cNvSpPr>
      </xdr:nvSpPr>
      <xdr:spPr bwMode="auto">
        <a:xfrm>
          <a:off x="1417320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9525</xdr:rowOff>
    </xdr:from>
    <xdr:to>
      <xdr:col>5</xdr:col>
      <xdr:colOff>0</xdr:colOff>
      <xdr:row>24</xdr:row>
      <xdr:rowOff>9525</xdr:rowOff>
    </xdr:to>
    <xdr:sp macro="" textlink="">
      <xdr:nvSpPr>
        <xdr:cNvPr id="3304314" name="Line 8"/>
        <xdr:cNvSpPr>
          <a:spLocks noChangeShapeType="1"/>
        </xdr:cNvSpPr>
      </xdr:nvSpPr>
      <xdr:spPr bwMode="auto">
        <a:xfrm>
          <a:off x="1417320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15" name="Line 1"/>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3304316" name="Line 2"/>
        <xdr:cNvSpPr>
          <a:spLocks noChangeShapeType="1"/>
        </xdr:cNvSpPr>
      </xdr:nvSpPr>
      <xdr:spPr bwMode="auto">
        <a:xfrm>
          <a:off x="1522095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17" name="Line 3"/>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3304318" name="Line 4"/>
        <xdr:cNvSpPr>
          <a:spLocks noChangeShapeType="1"/>
        </xdr:cNvSpPr>
      </xdr:nvSpPr>
      <xdr:spPr bwMode="auto">
        <a:xfrm>
          <a:off x="1522095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19" name="Line 11"/>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20" name="Line 12"/>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21" name="Line 13"/>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22" name="Line 14"/>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23" name="Line 15"/>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24" name="Line 16"/>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25" name="Line 17"/>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26" name="Line 18"/>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27" name="Line 1"/>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3304328" name="Line 2"/>
        <xdr:cNvSpPr>
          <a:spLocks noChangeShapeType="1"/>
        </xdr:cNvSpPr>
      </xdr:nvSpPr>
      <xdr:spPr bwMode="auto">
        <a:xfrm>
          <a:off x="1522095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29" name="Line 3"/>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3304330" name="Line 4"/>
        <xdr:cNvSpPr>
          <a:spLocks noChangeShapeType="1"/>
        </xdr:cNvSpPr>
      </xdr:nvSpPr>
      <xdr:spPr bwMode="auto">
        <a:xfrm>
          <a:off x="1522095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31" name="Line 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32" name="Line 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33" name="Line 7"/>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34" name="Line 8"/>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35" name="Line 1"/>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304336" name="Line 2"/>
        <xdr:cNvSpPr>
          <a:spLocks noChangeShapeType="1"/>
        </xdr:cNvSpPr>
      </xdr:nvSpPr>
      <xdr:spPr bwMode="auto">
        <a:xfrm>
          <a:off x="1626870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37" name="Line 3"/>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304338" name="Line 4"/>
        <xdr:cNvSpPr>
          <a:spLocks noChangeShapeType="1"/>
        </xdr:cNvSpPr>
      </xdr:nvSpPr>
      <xdr:spPr bwMode="auto">
        <a:xfrm>
          <a:off x="1626870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39" name="Line 11"/>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40" name="Line 12"/>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41" name="Line 13"/>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42" name="Line 14"/>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43" name="Line 15"/>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44" name="Line 16"/>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45" name="Line 17"/>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46" name="Line 18"/>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47" name="Line 1"/>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27</xdr:row>
      <xdr:rowOff>0</xdr:rowOff>
    </xdr:from>
    <xdr:to>
      <xdr:col>7</xdr:col>
      <xdr:colOff>0</xdr:colOff>
      <xdr:row>27</xdr:row>
      <xdr:rowOff>0</xdr:rowOff>
    </xdr:to>
    <xdr:sp macro="" textlink="">
      <xdr:nvSpPr>
        <xdr:cNvPr id="3304348" name="Line 2"/>
        <xdr:cNvSpPr>
          <a:spLocks noChangeShapeType="1"/>
        </xdr:cNvSpPr>
      </xdr:nvSpPr>
      <xdr:spPr bwMode="auto">
        <a:xfrm>
          <a:off x="1626870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49" name="Line 3"/>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27</xdr:row>
      <xdr:rowOff>0</xdr:rowOff>
    </xdr:from>
    <xdr:to>
      <xdr:col>7</xdr:col>
      <xdr:colOff>0</xdr:colOff>
      <xdr:row>27</xdr:row>
      <xdr:rowOff>0</xdr:rowOff>
    </xdr:to>
    <xdr:sp macro="" textlink="">
      <xdr:nvSpPr>
        <xdr:cNvPr id="3304350" name="Line 4"/>
        <xdr:cNvSpPr>
          <a:spLocks noChangeShapeType="1"/>
        </xdr:cNvSpPr>
      </xdr:nvSpPr>
      <xdr:spPr bwMode="auto">
        <a:xfrm>
          <a:off x="1626870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51" name="Line 5"/>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52" name="Line 6"/>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353" name="Line 7"/>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354" name="Line 8"/>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55" name="Line 1"/>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3304356" name="Line 2"/>
        <xdr:cNvSpPr>
          <a:spLocks noChangeShapeType="1"/>
        </xdr:cNvSpPr>
      </xdr:nvSpPr>
      <xdr:spPr bwMode="auto">
        <a:xfrm>
          <a:off x="1522095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57" name="Line 3"/>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3304358" name="Line 4"/>
        <xdr:cNvSpPr>
          <a:spLocks noChangeShapeType="1"/>
        </xdr:cNvSpPr>
      </xdr:nvSpPr>
      <xdr:spPr bwMode="auto">
        <a:xfrm>
          <a:off x="1522095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59" name="Line 11"/>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60" name="Line 12"/>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61" name="Line 13"/>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362" name="Line 14"/>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63" name="Line 15"/>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64" name="Line 16"/>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65" name="Line 17"/>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366" name="Line 18"/>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67" name="Line 1"/>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3304368" name="Line 2"/>
        <xdr:cNvSpPr>
          <a:spLocks noChangeShapeType="1"/>
        </xdr:cNvSpPr>
      </xdr:nvSpPr>
      <xdr:spPr bwMode="auto">
        <a:xfrm>
          <a:off x="1522095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69" name="Line 3"/>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3304370" name="Line 4"/>
        <xdr:cNvSpPr>
          <a:spLocks noChangeShapeType="1"/>
        </xdr:cNvSpPr>
      </xdr:nvSpPr>
      <xdr:spPr bwMode="auto">
        <a:xfrm>
          <a:off x="1522095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71" name="Line 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372" name="Line 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73" name="Line 7"/>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74" name="Line 8"/>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75" name="Line 1"/>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304376" name="Line 2"/>
        <xdr:cNvSpPr>
          <a:spLocks noChangeShapeType="1"/>
        </xdr:cNvSpPr>
      </xdr:nvSpPr>
      <xdr:spPr bwMode="auto">
        <a:xfrm>
          <a:off x="1626870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77" name="Line 3"/>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29</xdr:row>
      <xdr:rowOff>0</xdr:rowOff>
    </xdr:from>
    <xdr:to>
      <xdr:col>7</xdr:col>
      <xdr:colOff>0</xdr:colOff>
      <xdr:row>29</xdr:row>
      <xdr:rowOff>0</xdr:rowOff>
    </xdr:to>
    <xdr:sp macro="" textlink="">
      <xdr:nvSpPr>
        <xdr:cNvPr id="3304378" name="Line 4"/>
        <xdr:cNvSpPr>
          <a:spLocks noChangeShapeType="1"/>
        </xdr:cNvSpPr>
      </xdr:nvSpPr>
      <xdr:spPr bwMode="auto">
        <a:xfrm>
          <a:off x="1626870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79" name="Line 11"/>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80" name="Line 12"/>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81" name="Line 13"/>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9525</xdr:rowOff>
    </xdr:from>
    <xdr:to>
      <xdr:col>5</xdr:col>
      <xdr:colOff>0</xdr:colOff>
      <xdr:row>27</xdr:row>
      <xdr:rowOff>9525</xdr:rowOff>
    </xdr:to>
    <xdr:sp macro="" textlink="">
      <xdr:nvSpPr>
        <xdr:cNvPr id="3304382" name="Line 14"/>
        <xdr:cNvSpPr>
          <a:spLocks noChangeShapeType="1"/>
        </xdr:cNvSpPr>
      </xdr:nvSpPr>
      <xdr:spPr bwMode="auto">
        <a:xfrm>
          <a:off x="1417320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83" name="Line 15"/>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84" name="Line 16"/>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85" name="Line 17"/>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30</xdr:row>
      <xdr:rowOff>9525</xdr:rowOff>
    </xdr:from>
    <xdr:to>
      <xdr:col>5</xdr:col>
      <xdr:colOff>0</xdr:colOff>
      <xdr:row>30</xdr:row>
      <xdr:rowOff>9525</xdr:rowOff>
    </xdr:to>
    <xdr:sp macro="" textlink="">
      <xdr:nvSpPr>
        <xdr:cNvPr id="3304386" name="Line 18"/>
        <xdr:cNvSpPr>
          <a:spLocks noChangeShapeType="1"/>
        </xdr:cNvSpPr>
      </xdr:nvSpPr>
      <xdr:spPr bwMode="auto">
        <a:xfrm>
          <a:off x="1417320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87" name="Line 1"/>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27</xdr:row>
      <xdr:rowOff>0</xdr:rowOff>
    </xdr:from>
    <xdr:to>
      <xdr:col>7</xdr:col>
      <xdr:colOff>0</xdr:colOff>
      <xdr:row>27</xdr:row>
      <xdr:rowOff>0</xdr:rowOff>
    </xdr:to>
    <xdr:sp macro="" textlink="">
      <xdr:nvSpPr>
        <xdr:cNvPr id="3304388" name="Line 2"/>
        <xdr:cNvSpPr>
          <a:spLocks noChangeShapeType="1"/>
        </xdr:cNvSpPr>
      </xdr:nvSpPr>
      <xdr:spPr bwMode="auto">
        <a:xfrm>
          <a:off x="1626870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89" name="Line 3"/>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27</xdr:row>
      <xdr:rowOff>0</xdr:rowOff>
    </xdr:from>
    <xdr:to>
      <xdr:col>7</xdr:col>
      <xdr:colOff>0</xdr:colOff>
      <xdr:row>27</xdr:row>
      <xdr:rowOff>0</xdr:rowOff>
    </xdr:to>
    <xdr:sp macro="" textlink="">
      <xdr:nvSpPr>
        <xdr:cNvPr id="3304390" name="Line 4"/>
        <xdr:cNvSpPr>
          <a:spLocks noChangeShapeType="1"/>
        </xdr:cNvSpPr>
      </xdr:nvSpPr>
      <xdr:spPr bwMode="auto">
        <a:xfrm>
          <a:off x="1626870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91" name="Line 5"/>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9525</xdr:rowOff>
    </xdr:from>
    <xdr:to>
      <xdr:col>5</xdr:col>
      <xdr:colOff>0</xdr:colOff>
      <xdr:row>25</xdr:row>
      <xdr:rowOff>9525</xdr:rowOff>
    </xdr:to>
    <xdr:sp macro="" textlink="">
      <xdr:nvSpPr>
        <xdr:cNvPr id="3304392" name="Line 6"/>
        <xdr:cNvSpPr>
          <a:spLocks noChangeShapeType="1"/>
        </xdr:cNvSpPr>
      </xdr:nvSpPr>
      <xdr:spPr bwMode="auto">
        <a:xfrm>
          <a:off x="1417320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393" name="Line 7"/>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394" name="Line 8"/>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95" name="Line 1"/>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0</xdr:rowOff>
    </xdr:from>
    <xdr:to>
      <xdr:col>6</xdr:col>
      <xdr:colOff>0</xdr:colOff>
      <xdr:row>30</xdr:row>
      <xdr:rowOff>0</xdr:rowOff>
    </xdr:to>
    <xdr:sp macro="" textlink="">
      <xdr:nvSpPr>
        <xdr:cNvPr id="3304396" name="Line 2"/>
        <xdr:cNvSpPr>
          <a:spLocks noChangeShapeType="1"/>
        </xdr:cNvSpPr>
      </xdr:nvSpPr>
      <xdr:spPr bwMode="auto">
        <a:xfrm>
          <a:off x="15220950" y="2348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97" name="Line 3"/>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30</xdr:row>
      <xdr:rowOff>0</xdr:rowOff>
    </xdr:from>
    <xdr:to>
      <xdr:col>6</xdr:col>
      <xdr:colOff>0</xdr:colOff>
      <xdr:row>30</xdr:row>
      <xdr:rowOff>0</xdr:rowOff>
    </xdr:to>
    <xdr:sp macro="" textlink="">
      <xdr:nvSpPr>
        <xdr:cNvPr id="3304398" name="Line 4"/>
        <xdr:cNvSpPr>
          <a:spLocks noChangeShapeType="1"/>
        </xdr:cNvSpPr>
      </xdr:nvSpPr>
      <xdr:spPr bwMode="auto">
        <a:xfrm>
          <a:off x="15220950" y="2348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399" name="Line 11"/>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400" name="Line 12"/>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401" name="Line 13"/>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402" name="Line 14"/>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9525</xdr:rowOff>
    </xdr:from>
    <xdr:to>
      <xdr:col>4</xdr:col>
      <xdr:colOff>0</xdr:colOff>
      <xdr:row>31</xdr:row>
      <xdr:rowOff>9525</xdr:rowOff>
    </xdr:to>
    <xdr:sp macro="" textlink="">
      <xdr:nvSpPr>
        <xdr:cNvPr id="3304403" name="Line 15"/>
        <xdr:cNvSpPr>
          <a:spLocks noChangeShapeType="1"/>
        </xdr:cNvSpPr>
      </xdr:nvSpPr>
      <xdr:spPr bwMode="auto">
        <a:xfrm>
          <a:off x="1312545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9525</xdr:rowOff>
    </xdr:from>
    <xdr:to>
      <xdr:col>4</xdr:col>
      <xdr:colOff>0</xdr:colOff>
      <xdr:row>31</xdr:row>
      <xdr:rowOff>9525</xdr:rowOff>
    </xdr:to>
    <xdr:sp macro="" textlink="">
      <xdr:nvSpPr>
        <xdr:cNvPr id="3304404" name="Line 16"/>
        <xdr:cNvSpPr>
          <a:spLocks noChangeShapeType="1"/>
        </xdr:cNvSpPr>
      </xdr:nvSpPr>
      <xdr:spPr bwMode="auto">
        <a:xfrm>
          <a:off x="1312545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9525</xdr:rowOff>
    </xdr:from>
    <xdr:to>
      <xdr:col>4</xdr:col>
      <xdr:colOff>0</xdr:colOff>
      <xdr:row>31</xdr:row>
      <xdr:rowOff>9525</xdr:rowOff>
    </xdr:to>
    <xdr:sp macro="" textlink="">
      <xdr:nvSpPr>
        <xdr:cNvPr id="3304405" name="Line 17"/>
        <xdr:cNvSpPr>
          <a:spLocks noChangeShapeType="1"/>
        </xdr:cNvSpPr>
      </xdr:nvSpPr>
      <xdr:spPr bwMode="auto">
        <a:xfrm>
          <a:off x="1312545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9525</xdr:rowOff>
    </xdr:from>
    <xdr:to>
      <xdr:col>4</xdr:col>
      <xdr:colOff>0</xdr:colOff>
      <xdr:row>31</xdr:row>
      <xdr:rowOff>9525</xdr:rowOff>
    </xdr:to>
    <xdr:sp macro="" textlink="">
      <xdr:nvSpPr>
        <xdr:cNvPr id="3304406" name="Line 18"/>
        <xdr:cNvSpPr>
          <a:spLocks noChangeShapeType="1"/>
        </xdr:cNvSpPr>
      </xdr:nvSpPr>
      <xdr:spPr bwMode="auto">
        <a:xfrm>
          <a:off x="1312545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407" name="Line 1"/>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0</xdr:rowOff>
    </xdr:from>
    <xdr:to>
      <xdr:col>6</xdr:col>
      <xdr:colOff>0</xdr:colOff>
      <xdr:row>28</xdr:row>
      <xdr:rowOff>0</xdr:rowOff>
    </xdr:to>
    <xdr:sp macro="" textlink="">
      <xdr:nvSpPr>
        <xdr:cNvPr id="3304408" name="Line 2"/>
        <xdr:cNvSpPr>
          <a:spLocks noChangeShapeType="1"/>
        </xdr:cNvSpPr>
      </xdr:nvSpPr>
      <xdr:spPr bwMode="auto">
        <a:xfrm>
          <a:off x="1522095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409" name="Line 3"/>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0</xdr:rowOff>
    </xdr:from>
    <xdr:to>
      <xdr:col>6</xdr:col>
      <xdr:colOff>0</xdr:colOff>
      <xdr:row>28</xdr:row>
      <xdr:rowOff>0</xdr:rowOff>
    </xdr:to>
    <xdr:sp macro="" textlink="">
      <xdr:nvSpPr>
        <xdr:cNvPr id="3304410" name="Line 4"/>
        <xdr:cNvSpPr>
          <a:spLocks noChangeShapeType="1"/>
        </xdr:cNvSpPr>
      </xdr:nvSpPr>
      <xdr:spPr bwMode="auto">
        <a:xfrm>
          <a:off x="1522095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411" name="Line 5"/>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412" name="Line 6"/>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413" name="Line 7"/>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414" name="Line 8"/>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415" name="Line 1"/>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304416" name="Line 2"/>
        <xdr:cNvSpPr>
          <a:spLocks noChangeShapeType="1"/>
        </xdr:cNvSpPr>
      </xdr:nvSpPr>
      <xdr:spPr bwMode="auto">
        <a:xfrm>
          <a:off x="16268700" y="2348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417" name="Line 3"/>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30</xdr:row>
      <xdr:rowOff>0</xdr:rowOff>
    </xdr:from>
    <xdr:to>
      <xdr:col>7</xdr:col>
      <xdr:colOff>0</xdr:colOff>
      <xdr:row>30</xdr:row>
      <xdr:rowOff>0</xdr:rowOff>
    </xdr:to>
    <xdr:sp macro="" textlink="">
      <xdr:nvSpPr>
        <xdr:cNvPr id="3304418" name="Line 4"/>
        <xdr:cNvSpPr>
          <a:spLocks noChangeShapeType="1"/>
        </xdr:cNvSpPr>
      </xdr:nvSpPr>
      <xdr:spPr bwMode="auto">
        <a:xfrm>
          <a:off x="16268700" y="23488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419" name="Line 11"/>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420" name="Line 12"/>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421" name="Line 13"/>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9525</xdr:rowOff>
    </xdr:from>
    <xdr:to>
      <xdr:col>5</xdr:col>
      <xdr:colOff>0</xdr:colOff>
      <xdr:row>28</xdr:row>
      <xdr:rowOff>9525</xdr:rowOff>
    </xdr:to>
    <xdr:sp macro="" textlink="">
      <xdr:nvSpPr>
        <xdr:cNvPr id="3304422" name="Line 14"/>
        <xdr:cNvSpPr>
          <a:spLocks noChangeShapeType="1"/>
        </xdr:cNvSpPr>
      </xdr:nvSpPr>
      <xdr:spPr bwMode="auto">
        <a:xfrm>
          <a:off x="1417320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31</xdr:row>
      <xdr:rowOff>9525</xdr:rowOff>
    </xdr:from>
    <xdr:to>
      <xdr:col>5</xdr:col>
      <xdr:colOff>0</xdr:colOff>
      <xdr:row>31</xdr:row>
      <xdr:rowOff>9525</xdr:rowOff>
    </xdr:to>
    <xdr:sp macro="" textlink="">
      <xdr:nvSpPr>
        <xdr:cNvPr id="3304423" name="Line 15"/>
        <xdr:cNvSpPr>
          <a:spLocks noChangeShapeType="1"/>
        </xdr:cNvSpPr>
      </xdr:nvSpPr>
      <xdr:spPr bwMode="auto">
        <a:xfrm>
          <a:off x="1417320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31</xdr:row>
      <xdr:rowOff>9525</xdr:rowOff>
    </xdr:from>
    <xdr:to>
      <xdr:col>5</xdr:col>
      <xdr:colOff>0</xdr:colOff>
      <xdr:row>31</xdr:row>
      <xdr:rowOff>9525</xdr:rowOff>
    </xdr:to>
    <xdr:sp macro="" textlink="">
      <xdr:nvSpPr>
        <xdr:cNvPr id="3304424" name="Line 16"/>
        <xdr:cNvSpPr>
          <a:spLocks noChangeShapeType="1"/>
        </xdr:cNvSpPr>
      </xdr:nvSpPr>
      <xdr:spPr bwMode="auto">
        <a:xfrm>
          <a:off x="1417320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31</xdr:row>
      <xdr:rowOff>9525</xdr:rowOff>
    </xdr:from>
    <xdr:to>
      <xdr:col>5</xdr:col>
      <xdr:colOff>0</xdr:colOff>
      <xdr:row>31</xdr:row>
      <xdr:rowOff>9525</xdr:rowOff>
    </xdr:to>
    <xdr:sp macro="" textlink="">
      <xdr:nvSpPr>
        <xdr:cNvPr id="3304425" name="Line 17"/>
        <xdr:cNvSpPr>
          <a:spLocks noChangeShapeType="1"/>
        </xdr:cNvSpPr>
      </xdr:nvSpPr>
      <xdr:spPr bwMode="auto">
        <a:xfrm>
          <a:off x="1417320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31</xdr:row>
      <xdr:rowOff>9525</xdr:rowOff>
    </xdr:from>
    <xdr:to>
      <xdr:col>5</xdr:col>
      <xdr:colOff>0</xdr:colOff>
      <xdr:row>31</xdr:row>
      <xdr:rowOff>9525</xdr:rowOff>
    </xdr:to>
    <xdr:sp macro="" textlink="">
      <xdr:nvSpPr>
        <xdr:cNvPr id="3304426" name="Line 18"/>
        <xdr:cNvSpPr>
          <a:spLocks noChangeShapeType="1"/>
        </xdr:cNvSpPr>
      </xdr:nvSpPr>
      <xdr:spPr bwMode="auto">
        <a:xfrm>
          <a:off x="14173200" y="2412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427" name="Line 1"/>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3304428" name="Line 2"/>
        <xdr:cNvSpPr>
          <a:spLocks noChangeShapeType="1"/>
        </xdr:cNvSpPr>
      </xdr:nvSpPr>
      <xdr:spPr bwMode="auto">
        <a:xfrm>
          <a:off x="1626870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429" name="Line 3"/>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3304430" name="Line 4"/>
        <xdr:cNvSpPr>
          <a:spLocks noChangeShapeType="1"/>
        </xdr:cNvSpPr>
      </xdr:nvSpPr>
      <xdr:spPr bwMode="auto">
        <a:xfrm>
          <a:off x="1626870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431" name="Line 5"/>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9525</xdr:rowOff>
    </xdr:from>
    <xdr:to>
      <xdr:col>5</xdr:col>
      <xdr:colOff>0</xdr:colOff>
      <xdr:row>26</xdr:row>
      <xdr:rowOff>9525</xdr:rowOff>
    </xdr:to>
    <xdr:sp macro="" textlink="">
      <xdr:nvSpPr>
        <xdr:cNvPr id="3304432" name="Line 6"/>
        <xdr:cNvSpPr>
          <a:spLocks noChangeShapeType="1"/>
        </xdr:cNvSpPr>
      </xdr:nvSpPr>
      <xdr:spPr bwMode="auto">
        <a:xfrm>
          <a:off x="1417320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9525</xdr:rowOff>
    </xdr:from>
    <xdr:to>
      <xdr:col>5</xdr:col>
      <xdr:colOff>0</xdr:colOff>
      <xdr:row>29</xdr:row>
      <xdr:rowOff>9525</xdr:rowOff>
    </xdr:to>
    <xdr:sp macro="" textlink="">
      <xdr:nvSpPr>
        <xdr:cNvPr id="3304433" name="Line 7"/>
        <xdr:cNvSpPr>
          <a:spLocks noChangeShapeType="1"/>
        </xdr:cNvSpPr>
      </xdr:nvSpPr>
      <xdr:spPr bwMode="auto">
        <a:xfrm>
          <a:off x="1417320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9525</xdr:rowOff>
    </xdr:from>
    <xdr:to>
      <xdr:col>5</xdr:col>
      <xdr:colOff>0</xdr:colOff>
      <xdr:row>29</xdr:row>
      <xdr:rowOff>9525</xdr:rowOff>
    </xdr:to>
    <xdr:sp macro="" textlink="">
      <xdr:nvSpPr>
        <xdr:cNvPr id="3304434" name="Line 8"/>
        <xdr:cNvSpPr>
          <a:spLocks noChangeShapeType="1"/>
        </xdr:cNvSpPr>
      </xdr:nvSpPr>
      <xdr:spPr bwMode="auto">
        <a:xfrm>
          <a:off x="1417320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9525</xdr:rowOff>
    </xdr:from>
    <xdr:to>
      <xdr:col>3</xdr:col>
      <xdr:colOff>0</xdr:colOff>
      <xdr:row>21</xdr:row>
      <xdr:rowOff>9525</xdr:rowOff>
    </xdr:to>
    <xdr:sp macro="" textlink="">
      <xdr:nvSpPr>
        <xdr:cNvPr id="3304435" name="Line 1"/>
        <xdr:cNvSpPr>
          <a:spLocks noChangeShapeType="1"/>
        </xdr:cNvSpPr>
      </xdr:nvSpPr>
      <xdr:spPr bwMode="auto">
        <a:xfrm>
          <a:off x="11934825"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0</xdr:rowOff>
    </xdr:from>
    <xdr:to>
      <xdr:col>5</xdr:col>
      <xdr:colOff>0</xdr:colOff>
      <xdr:row>23</xdr:row>
      <xdr:rowOff>0</xdr:rowOff>
    </xdr:to>
    <xdr:sp macro="" textlink="">
      <xdr:nvSpPr>
        <xdr:cNvPr id="3304436" name="Line 2"/>
        <xdr:cNvSpPr>
          <a:spLocks noChangeShapeType="1"/>
        </xdr:cNvSpPr>
      </xdr:nvSpPr>
      <xdr:spPr bwMode="auto">
        <a:xfrm>
          <a:off x="1417320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9525</xdr:rowOff>
    </xdr:from>
    <xdr:to>
      <xdr:col>3</xdr:col>
      <xdr:colOff>0</xdr:colOff>
      <xdr:row>21</xdr:row>
      <xdr:rowOff>9525</xdr:rowOff>
    </xdr:to>
    <xdr:sp macro="" textlink="">
      <xdr:nvSpPr>
        <xdr:cNvPr id="3304437" name="Line 3"/>
        <xdr:cNvSpPr>
          <a:spLocks noChangeShapeType="1"/>
        </xdr:cNvSpPr>
      </xdr:nvSpPr>
      <xdr:spPr bwMode="auto">
        <a:xfrm>
          <a:off x="11934825"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23</xdr:row>
      <xdr:rowOff>0</xdr:rowOff>
    </xdr:from>
    <xdr:to>
      <xdr:col>5</xdr:col>
      <xdr:colOff>0</xdr:colOff>
      <xdr:row>23</xdr:row>
      <xdr:rowOff>0</xdr:rowOff>
    </xdr:to>
    <xdr:sp macro="" textlink="">
      <xdr:nvSpPr>
        <xdr:cNvPr id="3304438" name="Line 4"/>
        <xdr:cNvSpPr>
          <a:spLocks noChangeShapeType="1"/>
        </xdr:cNvSpPr>
      </xdr:nvSpPr>
      <xdr:spPr bwMode="auto">
        <a:xfrm>
          <a:off x="1417320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9525</xdr:rowOff>
    </xdr:from>
    <xdr:to>
      <xdr:col>3</xdr:col>
      <xdr:colOff>0</xdr:colOff>
      <xdr:row>21</xdr:row>
      <xdr:rowOff>9525</xdr:rowOff>
    </xdr:to>
    <xdr:sp macro="" textlink="">
      <xdr:nvSpPr>
        <xdr:cNvPr id="3304439" name="Line 11"/>
        <xdr:cNvSpPr>
          <a:spLocks noChangeShapeType="1"/>
        </xdr:cNvSpPr>
      </xdr:nvSpPr>
      <xdr:spPr bwMode="auto">
        <a:xfrm>
          <a:off x="11934825"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9525</xdr:rowOff>
    </xdr:from>
    <xdr:to>
      <xdr:col>3</xdr:col>
      <xdr:colOff>0</xdr:colOff>
      <xdr:row>21</xdr:row>
      <xdr:rowOff>9525</xdr:rowOff>
    </xdr:to>
    <xdr:sp macro="" textlink="">
      <xdr:nvSpPr>
        <xdr:cNvPr id="3304440" name="Line 12"/>
        <xdr:cNvSpPr>
          <a:spLocks noChangeShapeType="1"/>
        </xdr:cNvSpPr>
      </xdr:nvSpPr>
      <xdr:spPr bwMode="auto">
        <a:xfrm>
          <a:off x="11934825"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9525</xdr:rowOff>
    </xdr:from>
    <xdr:to>
      <xdr:col>3</xdr:col>
      <xdr:colOff>0</xdr:colOff>
      <xdr:row>21</xdr:row>
      <xdr:rowOff>9525</xdr:rowOff>
    </xdr:to>
    <xdr:sp macro="" textlink="">
      <xdr:nvSpPr>
        <xdr:cNvPr id="3304441" name="Line 13"/>
        <xdr:cNvSpPr>
          <a:spLocks noChangeShapeType="1"/>
        </xdr:cNvSpPr>
      </xdr:nvSpPr>
      <xdr:spPr bwMode="auto">
        <a:xfrm>
          <a:off x="11934825"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9525</xdr:rowOff>
    </xdr:from>
    <xdr:to>
      <xdr:col>3</xdr:col>
      <xdr:colOff>0</xdr:colOff>
      <xdr:row>21</xdr:row>
      <xdr:rowOff>9525</xdr:rowOff>
    </xdr:to>
    <xdr:sp macro="" textlink="">
      <xdr:nvSpPr>
        <xdr:cNvPr id="3304442" name="Line 14"/>
        <xdr:cNvSpPr>
          <a:spLocks noChangeShapeType="1"/>
        </xdr:cNvSpPr>
      </xdr:nvSpPr>
      <xdr:spPr bwMode="auto">
        <a:xfrm>
          <a:off x="11934825"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443" name="Line 15"/>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444" name="Line 16"/>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445" name="Line 17"/>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446" name="Line 18"/>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9525</xdr:rowOff>
    </xdr:from>
    <xdr:to>
      <xdr:col>3</xdr:col>
      <xdr:colOff>0</xdr:colOff>
      <xdr:row>19</xdr:row>
      <xdr:rowOff>9525</xdr:rowOff>
    </xdr:to>
    <xdr:sp macro="" textlink="">
      <xdr:nvSpPr>
        <xdr:cNvPr id="3304447" name="Line 1"/>
        <xdr:cNvSpPr>
          <a:spLocks noChangeShapeType="1"/>
        </xdr:cNvSpPr>
      </xdr:nvSpPr>
      <xdr:spPr bwMode="auto">
        <a:xfrm>
          <a:off x="11934825"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0</xdr:rowOff>
    </xdr:from>
    <xdr:to>
      <xdr:col>5</xdr:col>
      <xdr:colOff>0</xdr:colOff>
      <xdr:row>21</xdr:row>
      <xdr:rowOff>0</xdr:rowOff>
    </xdr:to>
    <xdr:sp macro="" textlink="">
      <xdr:nvSpPr>
        <xdr:cNvPr id="3304448" name="Line 2"/>
        <xdr:cNvSpPr>
          <a:spLocks noChangeShapeType="1"/>
        </xdr:cNvSpPr>
      </xdr:nvSpPr>
      <xdr:spPr bwMode="auto">
        <a:xfrm>
          <a:off x="14173200" y="1783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9525</xdr:rowOff>
    </xdr:from>
    <xdr:to>
      <xdr:col>3</xdr:col>
      <xdr:colOff>0</xdr:colOff>
      <xdr:row>19</xdr:row>
      <xdr:rowOff>9525</xdr:rowOff>
    </xdr:to>
    <xdr:sp macro="" textlink="">
      <xdr:nvSpPr>
        <xdr:cNvPr id="3304449" name="Line 3"/>
        <xdr:cNvSpPr>
          <a:spLocks noChangeShapeType="1"/>
        </xdr:cNvSpPr>
      </xdr:nvSpPr>
      <xdr:spPr bwMode="auto">
        <a:xfrm>
          <a:off x="11934825"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0</xdr:rowOff>
    </xdr:from>
    <xdr:to>
      <xdr:col>5</xdr:col>
      <xdr:colOff>0</xdr:colOff>
      <xdr:row>21</xdr:row>
      <xdr:rowOff>0</xdr:rowOff>
    </xdr:to>
    <xdr:sp macro="" textlink="">
      <xdr:nvSpPr>
        <xdr:cNvPr id="3304450" name="Line 4"/>
        <xdr:cNvSpPr>
          <a:spLocks noChangeShapeType="1"/>
        </xdr:cNvSpPr>
      </xdr:nvSpPr>
      <xdr:spPr bwMode="auto">
        <a:xfrm>
          <a:off x="14173200" y="1783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9525</xdr:rowOff>
    </xdr:from>
    <xdr:to>
      <xdr:col>3</xdr:col>
      <xdr:colOff>0</xdr:colOff>
      <xdr:row>19</xdr:row>
      <xdr:rowOff>9525</xdr:rowOff>
    </xdr:to>
    <xdr:sp macro="" textlink="">
      <xdr:nvSpPr>
        <xdr:cNvPr id="3304451" name="Line 5"/>
        <xdr:cNvSpPr>
          <a:spLocks noChangeShapeType="1"/>
        </xdr:cNvSpPr>
      </xdr:nvSpPr>
      <xdr:spPr bwMode="auto">
        <a:xfrm>
          <a:off x="11934825"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9525</xdr:rowOff>
    </xdr:from>
    <xdr:to>
      <xdr:col>3</xdr:col>
      <xdr:colOff>0</xdr:colOff>
      <xdr:row>19</xdr:row>
      <xdr:rowOff>9525</xdr:rowOff>
    </xdr:to>
    <xdr:sp macro="" textlink="">
      <xdr:nvSpPr>
        <xdr:cNvPr id="3304452" name="Line 6"/>
        <xdr:cNvSpPr>
          <a:spLocks noChangeShapeType="1"/>
        </xdr:cNvSpPr>
      </xdr:nvSpPr>
      <xdr:spPr bwMode="auto">
        <a:xfrm>
          <a:off x="11934825"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53" name="Line 7"/>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54" name="Line 8"/>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455" name="Line 1"/>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0</xdr:rowOff>
    </xdr:from>
    <xdr:to>
      <xdr:col>6</xdr:col>
      <xdr:colOff>0</xdr:colOff>
      <xdr:row>23</xdr:row>
      <xdr:rowOff>0</xdr:rowOff>
    </xdr:to>
    <xdr:sp macro="" textlink="">
      <xdr:nvSpPr>
        <xdr:cNvPr id="3304456" name="Line 2"/>
        <xdr:cNvSpPr>
          <a:spLocks noChangeShapeType="1"/>
        </xdr:cNvSpPr>
      </xdr:nvSpPr>
      <xdr:spPr bwMode="auto">
        <a:xfrm>
          <a:off x="1522095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457" name="Line 3"/>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23</xdr:row>
      <xdr:rowOff>0</xdr:rowOff>
    </xdr:from>
    <xdr:to>
      <xdr:col>6</xdr:col>
      <xdr:colOff>0</xdr:colOff>
      <xdr:row>23</xdr:row>
      <xdr:rowOff>0</xdr:rowOff>
    </xdr:to>
    <xdr:sp macro="" textlink="">
      <xdr:nvSpPr>
        <xdr:cNvPr id="3304458" name="Line 4"/>
        <xdr:cNvSpPr>
          <a:spLocks noChangeShapeType="1"/>
        </xdr:cNvSpPr>
      </xdr:nvSpPr>
      <xdr:spPr bwMode="auto">
        <a:xfrm>
          <a:off x="15220950" y="1908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459" name="Line 11"/>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460" name="Line 12"/>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461" name="Line 13"/>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21</xdr:row>
      <xdr:rowOff>9525</xdr:rowOff>
    </xdr:from>
    <xdr:to>
      <xdr:col>4</xdr:col>
      <xdr:colOff>0</xdr:colOff>
      <xdr:row>21</xdr:row>
      <xdr:rowOff>9525</xdr:rowOff>
    </xdr:to>
    <xdr:sp macro="" textlink="">
      <xdr:nvSpPr>
        <xdr:cNvPr id="3304462" name="Line 14"/>
        <xdr:cNvSpPr>
          <a:spLocks noChangeShapeType="1"/>
        </xdr:cNvSpPr>
      </xdr:nvSpPr>
      <xdr:spPr bwMode="auto">
        <a:xfrm>
          <a:off x="13125450" y="17840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463" name="Line 15"/>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464" name="Line 16"/>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465" name="Line 17"/>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466" name="Line 18"/>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19</xdr:row>
      <xdr:rowOff>9525</xdr:rowOff>
    </xdr:from>
    <xdr:to>
      <xdr:col>4</xdr:col>
      <xdr:colOff>0</xdr:colOff>
      <xdr:row>19</xdr:row>
      <xdr:rowOff>9525</xdr:rowOff>
    </xdr:to>
    <xdr:sp macro="" textlink="">
      <xdr:nvSpPr>
        <xdr:cNvPr id="3304467" name="Line 1"/>
        <xdr:cNvSpPr>
          <a:spLocks noChangeShapeType="1"/>
        </xdr:cNvSpPr>
      </xdr:nvSpPr>
      <xdr:spPr bwMode="auto">
        <a:xfrm>
          <a:off x="13125450"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0</xdr:rowOff>
    </xdr:from>
    <xdr:to>
      <xdr:col>6</xdr:col>
      <xdr:colOff>0</xdr:colOff>
      <xdr:row>21</xdr:row>
      <xdr:rowOff>0</xdr:rowOff>
    </xdr:to>
    <xdr:sp macro="" textlink="">
      <xdr:nvSpPr>
        <xdr:cNvPr id="3304468" name="Line 2"/>
        <xdr:cNvSpPr>
          <a:spLocks noChangeShapeType="1"/>
        </xdr:cNvSpPr>
      </xdr:nvSpPr>
      <xdr:spPr bwMode="auto">
        <a:xfrm>
          <a:off x="15220950" y="1783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19</xdr:row>
      <xdr:rowOff>9525</xdr:rowOff>
    </xdr:from>
    <xdr:to>
      <xdr:col>4</xdr:col>
      <xdr:colOff>0</xdr:colOff>
      <xdr:row>19</xdr:row>
      <xdr:rowOff>9525</xdr:rowOff>
    </xdr:to>
    <xdr:sp macro="" textlink="">
      <xdr:nvSpPr>
        <xdr:cNvPr id="3304469" name="Line 3"/>
        <xdr:cNvSpPr>
          <a:spLocks noChangeShapeType="1"/>
        </xdr:cNvSpPr>
      </xdr:nvSpPr>
      <xdr:spPr bwMode="auto">
        <a:xfrm>
          <a:off x="13125450"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0</xdr:rowOff>
    </xdr:from>
    <xdr:to>
      <xdr:col>6</xdr:col>
      <xdr:colOff>0</xdr:colOff>
      <xdr:row>21</xdr:row>
      <xdr:rowOff>0</xdr:rowOff>
    </xdr:to>
    <xdr:sp macro="" textlink="">
      <xdr:nvSpPr>
        <xdr:cNvPr id="3304470" name="Line 4"/>
        <xdr:cNvSpPr>
          <a:spLocks noChangeShapeType="1"/>
        </xdr:cNvSpPr>
      </xdr:nvSpPr>
      <xdr:spPr bwMode="auto">
        <a:xfrm>
          <a:off x="15220950" y="1783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19</xdr:row>
      <xdr:rowOff>9525</xdr:rowOff>
    </xdr:from>
    <xdr:to>
      <xdr:col>4</xdr:col>
      <xdr:colOff>0</xdr:colOff>
      <xdr:row>19</xdr:row>
      <xdr:rowOff>9525</xdr:rowOff>
    </xdr:to>
    <xdr:sp macro="" textlink="">
      <xdr:nvSpPr>
        <xdr:cNvPr id="3304471" name="Line 5"/>
        <xdr:cNvSpPr>
          <a:spLocks noChangeShapeType="1"/>
        </xdr:cNvSpPr>
      </xdr:nvSpPr>
      <xdr:spPr bwMode="auto">
        <a:xfrm>
          <a:off x="13125450"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19</xdr:row>
      <xdr:rowOff>9525</xdr:rowOff>
    </xdr:from>
    <xdr:to>
      <xdr:col>4</xdr:col>
      <xdr:colOff>0</xdr:colOff>
      <xdr:row>19</xdr:row>
      <xdr:rowOff>9525</xdr:rowOff>
    </xdr:to>
    <xdr:sp macro="" textlink="">
      <xdr:nvSpPr>
        <xdr:cNvPr id="3304472" name="Line 6"/>
        <xdr:cNvSpPr>
          <a:spLocks noChangeShapeType="1"/>
        </xdr:cNvSpPr>
      </xdr:nvSpPr>
      <xdr:spPr bwMode="auto">
        <a:xfrm>
          <a:off x="13125450" y="16583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473" name="Line 7"/>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474" name="Line 8"/>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75" name="Line 1"/>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24</xdr:row>
      <xdr:rowOff>0</xdr:rowOff>
    </xdr:to>
    <xdr:sp macro="" textlink="">
      <xdr:nvSpPr>
        <xdr:cNvPr id="3304476" name="Line 2"/>
        <xdr:cNvSpPr>
          <a:spLocks noChangeShapeType="1"/>
        </xdr:cNvSpPr>
      </xdr:nvSpPr>
      <xdr:spPr bwMode="auto">
        <a:xfrm>
          <a:off x="141732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77" name="Line 3"/>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24</xdr:row>
      <xdr:rowOff>0</xdr:rowOff>
    </xdr:from>
    <xdr:to>
      <xdr:col>5</xdr:col>
      <xdr:colOff>0</xdr:colOff>
      <xdr:row>24</xdr:row>
      <xdr:rowOff>0</xdr:rowOff>
    </xdr:to>
    <xdr:sp macro="" textlink="">
      <xdr:nvSpPr>
        <xdr:cNvPr id="3304478" name="Line 4"/>
        <xdr:cNvSpPr>
          <a:spLocks noChangeShapeType="1"/>
        </xdr:cNvSpPr>
      </xdr:nvSpPr>
      <xdr:spPr bwMode="auto">
        <a:xfrm>
          <a:off x="1417320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79" name="Line 11"/>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80" name="Line 12"/>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81" name="Line 13"/>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9525</xdr:rowOff>
    </xdr:from>
    <xdr:to>
      <xdr:col>3</xdr:col>
      <xdr:colOff>0</xdr:colOff>
      <xdr:row>22</xdr:row>
      <xdr:rowOff>9525</xdr:rowOff>
    </xdr:to>
    <xdr:sp macro="" textlink="">
      <xdr:nvSpPr>
        <xdr:cNvPr id="3304482" name="Line 14"/>
        <xdr:cNvSpPr>
          <a:spLocks noChangeShapeType="1"/>
        </xdr:cNvSpPr>
      </xdr:nvSpPr>
      <xdr:spPr bwMode="auto">
        <a:xfrm>
          <a:off x="11934825"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483" name="Line 15"/>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484" name="Line 16"/>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485" name="Line 17"/>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486" name="Line 18"/>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9525</xdr:rowOff>
    </xdr:from>
    <xdr:to>
      <xdr:col>3</xdr:col>
      <xdr:colOff>0</xdr:colOff>
      <xdr:row>20</xdr:row>
      <xdr:rowOff>9525</xdr:rowOff>
    </xdr:to>
    <xdr:sp macro="" textlink="">
      <xdr:nvSpPr>
        <xdr:cNvPr id="3304487" name="Line 1"/>
        <xdr:cNvSpPr>
          <a:spLocks noChangeShapeType="1"/>
        </xdr:cNvSpPr>
      </xdr:nvSpPr>
      <xdr:spPr bwMode="auto">
        <a:xfrm>
          <a:off x="11934825"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0</xdr:rowOff>
    </xdr:from>
    <xdr:to>
      <xdr:col>5</xdr:col>
      <xdr:colOff>0</xdr:colOff>
      <xdr:row>22</xdr:row>
      <xdr:rowOff>0</xdr:rowOff>
    </xdr:to>
    <xdr:sp macro="" textlink="">
      <xdr:nvSpPr>
        <xdr:cNvPr id="3304488" name="Line 2"/>
        <xdr:cNvSpPr>
          <a:spLocks noChangeShapeType="1"/>
        </xdr:cNvSpPr>
      </xdr:nvSpPr>
      <xdr:spPr bwMode="auto">
        <a:xfrm>
          <a:off x="141732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9525</xdr:rowOff>
    </xdr:from>
    <xdr:to>
      <xdr:col>3</xdr:col>
      <xdr:colOff>0</xdr:colOff>
      <xdr:row>20</xdr:row>
      <xdr:rowOff>9525</xdr:rowOff>
    </xdr:to>
    <xdr:sp macro="" textlink="">
      <xdr:nvSpPr>
        <xdr:cNvPr id="3304489" name="Line 3"/>
        <xdr:cNvSpPr>
          <a:spLocks noChangeShapeType="1"/>
        </xdr:cNvSpPr>
      </xdr:nvSpPr>
      <xdr:spPr bwMode="auto">
        <a:xfrm>
          <a:off x="11934825"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0</xdr:rowOff>
    </xdr:from>
    <xdr:to>
      <xdr:col>5</xdr:col>
      <xdr:colOff>0</xdr:colOff>
      <xdr:row>22</xdr:row>
      <xdr:rowOff>0</xdr:rowOff>
    </xdr:to>
    <xdr:sp macro="" textlink="">
      <xdr:nvSpPr>
        <xdr:cNvPr id="3304490" name="Line 4"/>
        <xdr:cNvSpPr>
          <a:spLocks noChangeShapeType="1"/>
        </xdr:cNvSpPr>
      </xdr:nvSpPr>
      <xdr:spPr bwMode="auto">
        <a:xfrm>
          <a:off x="1417320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9525</xdr:rowOff>
    </xdr:from>
    <xdr:to>
      <xdr:col>3</xdr:col>
      <xdr:colOff>0</xdr:colOff>
      <xdr:row>20</xdr:row>
      <xdr:rowOff>9525</xdr:rowOff>
    </xdr:to>
    <xdr:sp macro="" textlink="">
      <xdr:nvSpPr>
        <xdr:cNvPr id="3304491" name="Line 5"/>
        <xdr:cNvSpPr>
          <a:spLocks noChangeShapeType="1"/>
        </xdr:cNvSpPr>
      </xdr:nvSpPr>
      <xdr:spPr bwMode="auto">
        <a:xfrm>
          <a:off x="11934825"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20</xdr:row>
      <xdr:rowOff>9525</xdr:rowOff>
    </xdr:from>
    <xdr:to>
      <xdr:col>3</xdr:col>
      <xdr:colOff>0</xdr:colOff>
      <xdr:row>20</xdr:row>
      <xdr:rowOff>9525</xdr:rowOff>
    </xdr:to>
    <xdr:sp macro="" textlink="">
      <xdr:nvSpPr>
        <xdr:cNvPr id="3304492" name="Line 6"/>
        <xdr:cNvSpPr>
          <a:spLocks noChangeShapeType="1"/>
        </xdr:cNvSpPr>
      </xdr:nvSpPr>
      <xdr:spPr bwMode="auto">
        <a:xfrm>
          <a:off x="11934825"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9525</xdr:rowOff>
    </xdr:from>
    <xdr:to>
      <xdr:col>3</xdr:col>
      <xdr:colOff>0</xdr:colOff>
      <xdr:row>23</xdr:row>
      <xdr:rowOff>9525</xdr:rowOff>
    </xdr:to>
    <xdr:sp macro="" textlink="">
      <xdr:nvSpPr>
        <xdr:cNvPr id="3304493" name="Line 7"/>
        <xdr:cNvSpPr>
          <a:spLocks noChangeShapeType="1"/>
        </xdr:cNvSpPr>
      </xdr:nvSpPr>
      <xdr:spPr bwMode="auto">
        <a:xfrm>
          <a:off x="11934825"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9525</xdr:rowOff>
    </xdr:from>
    <xdr:to>
      <xdr:col>3</xdr:col>
      <xdr:colOff>0</xdr:colOff>
      <xdr:row>23</xdr:row>
      <xdr:rowOff>9525</xdr:rowOff>
    </xdr:to>
    <xdr:sp macro="" textlink="">
      <xdr:nvSpPr>
        <xdr:cNvPr id="3304494" name="Line 8"/>
        <xdr:cNvSpPr>
          <a:spLocks noChangeShapeType="1"/>
        </xdr:cNvSpPr>
      </xdr:nvSpPr>
      <xdr:spPr bwMode="auto">
        <a:xfrm>
          <a:off x="11934825"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495" name="Line 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496" name="Line 2"/>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497" name="Line 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0</xdr:rowOff>
    </xdr:from>
    <xdr:to>
      <xdr:col>6</xdr:col>
      <xdr:colOff>0</xdr:colOff>
      <xdr:row>24</xdr:row>
      <xdr:rowOff>0</xdr:rowOff>
    </xdr:to>
    <xdr:sp macro="" textlink="">
      <xdr:nvSpPr>
        <xdr:cNvPr id="3304498" name="Line 4"/>
        <xdr:cNvSpPr>
          <a:spLocks noChangeShapeType="1"/>
        </xdr:cNvSpPr>
      </xdr:nvSpPr>
      <xdr:spPr bwMode="auto">
        <a:xfrm>
          <a:off x="15220950" y="19716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499" name="Line 11"/>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500" name="Line 12"/>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501" name="Line 13"/>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9525</xdr:rowOff>
    </xdr:from>
    <xdr:to>
      <xdr:col>4</xdr:col>
      <xdr:colOff>0</xdr:colOff>
      <xdr:row>22</xdr:row>
      <xdr:rowOff>9525</xdr:rowOff>
    </xdr:to>
    <xdr:sp macro="" textlink="">
      <xdr:nvSpPr>
        <xdr:cNvPr id="3304502" name="Line 14"/>
        <xdr:cNvSpPr>
          <a:spLocks noChangeShapeType="1"/>
        </xdr:cNvSpPr>
      </xdr:nvSpPr>
      <xdr:spPr bwMode="auto">
        <a:xfrm>
          <a:off x="13125450" y="18468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503" name="Line 1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504" name="Line 1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505" name="Line 17"/>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506" name="Line 18"/>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507" name="Line 1"/>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508" name="Line 2"/>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509" name="Line 3"/>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0</xdr:rowOff>
    </xdr:from>
    <xdr:to>
      <xdr:col>6</xdr:col>
      <xdr:colOff>0</xdr:colOff>
      <xdr:row>22</xdr:row>
      <xdr:rowOff>0</xdr:rowOff>
    </xdr:to>
    <xdr:sp macro="" textlink="">
      <xdr:nvSpPr>
        <xdr:cNvPr id="3304510" name="Line 4"/>
        <xdr:cNvSpPr>
          <a:spLocks noChangeShapeType="1"/>
        </xdr:cNvSpPr>
      </xdr:nvSpPr>
      <xdr:spPr bwMode="auto">
        <a:xfrm>
          <a:off x="15220950" y="18459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511" name="Line 5"/>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4</xdr:col>
      <xdr:colOff>0</xdr:colOff>
      <xdr:row>20</xdr:row>
      <xdr:rowOff>9525</xdr:rowOff>
    </xdr:to>
    <xdr:sp macro="" textlink="">
      <xdr:nvSpPr>
        <xdr:cNvPr id="3304512" name="Line 6"/>
        <xdr:cNvSpPr>
          <a:spLocks noChangeShapeType="1"/>
        </xdr:cNvSpPr>
      </xdr:nvSpPr>
      <xdr:spPr bwMode="auto">
        <a:xfrm>
          <a:off x="13125450" y="1721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513" name="Line 7"/>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23</xdr:row>
      <xdr:rowOff>9525</xdr:rowOff>
    </xdr:from>
    <xdr:to>
      <xdr:col>4</xdr:col>
      <xdr:colOff>0</xdr:colOff>
      <xdr:row>23</xdr:row>
      <xdr:rowOff>9525</xdr:rowOff>
    </xdr:to>
    <xdr:sp macro="" textlink="">
      <xdr:nvSpPr>
        <xdr:cNvPr id="3304514" name="Line 8"/>
        <xdr:cNvSpPr>
          <a:spLocks noChangeShapeType="1"/>
        </xdr:cNvSpPr>
      </xdr:nvSpPr>
      <xdr:spPr bwMode="auto">
        <a:xfrm>
          <a:off x="13125450" y="19097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15" name="Line 1"/>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3304516" name="Line 2"/>
        <xdr:cNvSpPr>
          <a:spLocks noChangeShapeType="1"/>
        </xdr:cNvSpPr>
      </xdr:nvSpPr>
      <xdr:spPr bwMode="auto">
        <a:xfrm>
          <a:off x="1417320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17" name="Line 3"/>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3304518" name="Line 4"/>
        <xdr:cNvSpPr>
          <a:spLocks noChangeShapeType="1"/>
        </xdr:cNvSpPr>
      </xdr:nvSpPr>
      <xdr:spPr bwMode="auto">
        <a:xfrm>
          <a:off x="1417320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19" name="Line 11"/>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20" name="Line 12"/>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21" name="Line 13"/>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22" name="Line 14"/>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23" name="Line 15"/>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24" name="Line 16"/>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25" name="Line 17"/>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26" name="Line 18"/>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27" name="Line 1"/>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0</xdr:rowOff>
    </xdr:to>
    <xdr:sp macro="" textlink="">
      <xdr:nvSpPr>
        <xdr:cNvPr id="3304528" name="Line 2"/>
        <xdr:cNvSpPr>
          <a:spLocks noChangeShapeType="1"/>
        </xdr:cNvSpPr>
      </xdr:nvSpPr>
      <xdr:spPr bwMode="auto">
        <a:xfrm>
          <a:off x="1417320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29" name="Line 3"/>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0</xdr:rowOff>
    </xdr:to>
    <xdr:sp macro="" textlink="">
      <xdr:nvSpPr>
        <xdr:cNvPr id="3304530" name="Line 4"/>
        <xdr:cNvSpPr>
          <a:spLocks noChangeShapeType="1"/>
        </xdr:cNvSpPr>
      </xdr:nvSpPr>
      <xdr:spPr bwMode="auto">
        <a:xfrm>
          <a:off x="1417320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31" name="Line 5"/>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32" name="Line 6"/>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33" name="Line 7"/>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34" name="Line 8"/>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35" name="Line 1"/>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0</xdr:rowOff>
    </xdr:from>
    <xdr:to>
      <xdr:col>6</xdr:col>
      <xdr:colOff>0</xdr:colOff>
      <xdr:row>28</xdr:row>
      <xdr:rowOff>0</xdr:rowOff>
    </xdr:to>
    <xdr:sp macro="" textlink="">
      <xdr:nvSpPr>
        <xdr:cNvPr id="3304536" name="Line 2"/>
        <xdr:cNvSpPr>
          <a:spLocks noChangeShapeType="1"/>
        </xdr:cNvSpPr>
      </xdr:nvSpPr>
      <xdr:spPr bwMode="auto">
        <a:xfrm>
          <a:off x="1522095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37" name="Line 3"/>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0</xdr:rowOff>
    </xdr:from>
    <xdr:to>
      <xdr:col>6</xdr:col>
      <xdr:colOff>0</xdr:colOff>
      <xdr:row>28</xdr:row>
      <xdr:rowOff>0</xdr:rowOff>
    </xdr:to>
    <xdr:sp macro="" textlink="">
      <xdr:nvSpPr>
        <xdr:cNvPr id="3304538" name="Line 4"/>
        <xdr:cNvSpPr>
          <a:spLocks noChangeShapeType="1"/>
        </xdr:cNvSpPr>
      </xdr:nvSpPr>
      <xdr:spPr bwMode="auto">
        <a:xfrm>
          <a:off x="1522095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39" name="Line 11"/>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40" name="Line 12"/>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41" name="Line 13"/>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42" name="Line 14"/>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43" name="Line 15"/>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44" name="Line 16"/>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45" name="Line 17"/>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46" name="Line 18"/>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47" name="Line 1"/>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0</xdr:colOff>
      <xdr:row>26</xdr:row>
      <xdr:rowOff>0</xdr:rowOff>
    </xdr:to>
    <xdr:sp macro="" textlink="">
      <xdr:nvSpPr>
        <xdr:cNvPr id="3304548" name="Line 2"/>
        <xdr:cNvSpPr>
          <a:spLocks noChangeShapeType="1"/>
        </xdr:cNvSpPr>
      </xdr:nvSpPr>
      <xdr:spPr bwMode="auto">
        <a:xfrm>
          <a:off x="1522095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49" name="Line 3"/>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0</xdr:colOff>
      <xdr:row>26</xdr:row>
      <xdr:rowOff>0</xdr:rowOff>
    </xdr:to>
    <xdr:sp macro="" textlink="">
      <xdr:nvSpPr>
        <xdr:cNvPr id="3304550" name="Line 4"/>
        <xdr:cNvSpPr>
          <a:spLocks noChangeShapeType="1"/>
        </xdr:cNvSpPr>
      </xdr:nvSpPr>
      <xdr:spPr bwMode="auto">
        <a:xfrm>
          <a:off x="1522095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51" name="Line 5"/>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52" name="Line 6"/>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553" name="Line 7"/>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554" name="Line 8"/>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55" name="Line 1"/>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3304556" name="Line 2"/>
        <xdr:cNvSpPr>
          <a:spLocks noChangeShapeType="1"/>
        </xdr:cNvSpPr>
      </xdr:nvSpPr>
      <xdr:spPr bwMode="auto">
        <a:xfrm>
          <a:off x="1417320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57" name="Line 3"/>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28</xdr:row>
      <xdr:rowOff>0</xdr:rowOff>
    </xdr:from>
    <xdr:to>
      <xdr:col>5</xdr:col>
      <xdr:colOff>0</xdr:colOff>
      <xdr:row>28</xdr:row>
      <xdr:rowOff>0</xdr:rowOff>
    </xdr:to>
    <xdr:sp macro="" textlink="">
      <xdr:nvSpPr>
        <xdr:cNvPr id="3304558" name="Line 4"/>
        <xdr:cNvSpPr>
          <a:spLocks noChangeShapeType="1"/>
        </xdr:cNvSpPr>
      </xdr:nvSpPr>
      <xdr:spPr bwMode="auto">
        <a:xfrm>
          <a:off x="1417320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59" name="Line 11"/>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60" name="Line 12"/>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61" name="Line 13"/>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9525</xdr:rowOff>
    </xdr:from>
    <xdr:to>
      <xdr:col>3</xdr:col>
      <xdr:colOff>0</xdr:colOff>
      <xdr:row>26</xdr:row>
      <xdr:rowOff>9525</xdr:rowOff>
    </xdr:to>
    <xdr:sp macro="" textlink="">
      <xdr:nvSpPr>
        <xdr:cNvPr id="3304562" name="Line 14"/>
        <xdr:cNvSpPr>
          <a:spLocks noChangeShapeType="1"/>
        </xdr:cNvSpPr>
      </xdr:nvSpPr>
      <xdr:spPr bwMode="auto">
        <a:xfrm>
          <a:off x="11934825"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63" name="Line 15"/>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64" name="Line 16"/>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65" name="Line 17"/>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29</xdr:row>
      <xdr:rowOff>9525</xdr:rowOff>
    </xdr:from>
    <xdr:to>
      <xdr:col>3</xdr:col>
      <xdr:colOff>0</xdr:colOff>
      <xdr:row>29</xdr:row>
      <xdr:rowOff>9525</xdr:rowOff>
    </xdr:to>
    <xdr:sp macro="" textlink="">
      <xdr:nvSpPr>
        <xdr:cNvPr id="3304566" name="Line 18"/>
        <xdr:cNvSpPr>
          <a:spLocks noChangeShapeType="1"/>
        </xdr:cNvSpPr>
      </xdr:nvSpPr>
      <xdr:spPr bwMode="auto">
        <a:xfrm>
          <a:off x="11934825"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67" name="Line 1"/>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0</xdr:rowOff>
    </xdr:to>
    <xdr:sp macro="" textlink="">
      <xdr:nvSpPr>
        <xdr:cNvPr id="3304568" name="Line 2"/>
        <xdr:cNvSpPr>
          <a:spLocks noChangeShapeType="1"/>
        </xdr:cNvSpPr>
      </xdr:nvSpPr>
      <xdr:spPr bwMode="auto">
        <a:xfrm>
          <a:off x="1417320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69" name="Line 3"/>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26</xdr:row>
      <xdr:rowOff>0</xdr:rowOff>
    </xdr:from>
    <xdr:to>
      <xdr:col>5</xdr:col>
      <xdr:colOff>0</xdr:colOff>
      <xdr:row>26</xdr:row>
      <xdr:rowOff>0</xdr:rowOff>
    </xdr:to>
    <xdr:sp macro="" textlink="">
      <xdr:nvSpPr>
        <xdr:cNvPr id="3304570" name="Line 4"/>
        <xdr:cNvSpPr>
          <a:spLocks noChangeShapeType="1"/>
        </xdr:cNvSpPr>
      </xdr:nvSpPr>
      <xdr:spPr bwMode="auto">
        <a:xfrm>
          <a:off x="1417320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71" name="Line 5"/>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24</xdr:row>
      <xdr:rowOff>9525</xdr:rowOff>
    </xdr:from>
    <xdr:to>
      <xdr:col>3</xdr:col>
      <xdr:colOff>0</xdr:colOff>
      <xdr:row>24</xdr:row>
      <xdr:rowOff>9525</xdr:rowOff>
    </xdr:to>
    <xdr:sp macro="" textlink="">
      <xdr:nvSpPr>
        <xdr:cNvPr id="3304572" name="Line 6"/>
        <xdr:cNvSpPr>
          <a:spLocks noChangeShapeType="1"/>
        </xdr:cNvSpPr>
      </xdr:nvSpPr>
      <xdr:spPr bwMode="auto">
        <a:xfrm>
          <a:off x="11934825"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73" name="Line 7"/>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74" name="Line 8"/>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75" name="Line 1"/>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0</xdr:rowOff>
    </xdr:from>
    <xdr:to>
      <xdr:col>6</xdr:col>
      <xdr:colOff>0</xdr:colOff>
      <xdr:row>28</xdr:row>
      <xdr:rowOff>0</xdr:rowOff>
    </xdr:to>
    <xdr:sp macro="" textlink="">
      <xdr:nvSpPr>
        <xdr:cNvPr id="3304576" name="Line 2"/>
        <xdr:cNvSpPr>
          <a:spLocks noChangeShapeType="1"/>
        </xdr:cNvSpPr>
      </xdr:nvSpPr>
      <xdr:spPr bwMode="auto">
        <a:xfrm>
          <a:off x="1522095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77" name="Line 3"/>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0</xdr:rowOff>
    </xdr:from>
    <xdr:to>
      <xdr:col>6</xdr:col>
      <xdr:colOff>0</xdr:colOff>
      <xdr:row>28</xdr:row>
      <xdr:rowOff>0</xdr:rowOff>
    </xdr:to>
    <xdr:sp macro="" textlink="">
      <xdr:nvSpPr>
        <xdr:cNvPr id="3304578" name="Line 4"/>
        <xdr:cNvSpPr>
          <a:spLocks noChangeShapeType="1"/>
        </xdr:cNvSpPr>
      </xdr:nvSpPr>
      <xdr:spPr bwMode="auto">
        <a:xfrm>
          <a:off x="15220950" y="222313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79" name="Line 11"/>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80" name="Line 12"/>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81" name="Line 13"/>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9525</xdr:rowOff>
    </xdr:from>
    <xdr:to>
      <xdr:col>4</xdr:col>
      <xdr:colOff>0</xdr:colOff>
      <xdr:row>26</xdr:row>
      <xdr:rowOff>9525</xdr:rowOff>
    </xdr:to>
    <xdr:sp macro="" textlink="">
      <xdr:nvSpPr>
        <xdr:cNvPr id="3304582" name="Line 14"/>
        <xdr:cNvSpPr>
          <a:spLocks noChangeShapeType="1"/>
        </xdr:cNvSpPr>
      </xdr:nvSpPr>
      <xdr:spPr bwMode="auto">
        <a:xfrm>
          <a:off x="13125450" y="2098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83" name="Line 15"/>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84" name="Line 16"/>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85" name="Line 17"/>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9525</xdr:rowOff>
    </xdr:from>
    <xdr:to>
      <xdr:col>4</xdr:col>
      <xdr:colOff>0</xdr:colOff>
      <xdr:row>29</xdr:row>
      <xdr:rowOff>9525</xdr:rowOff>
    </xdr:to>
    <xdr:sp macro="" textlink="">
      <xdr:nvSpPr>
        <xdr:cNvPr id="3304586" name="Line 18"/>
        <xdr:cNvSpPr>
          <a:spLocks noChangeShapeType="1"/>
        </xdr:cNvSpPr>
      </xdr:nvSpPr>
      <xdr:spPr bwMode="auto">
        <a:xfrm>
          <a:off x="13125450" y="22869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87" name="Line 1"/>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0</xdr:colOff>
      <xdr:row>26</xdr:row>
      <xdr:rowOff>0</xdr:rowOff>
    </xdr:to>
    <xdr:sp macro="" textlink="">
      <xdr:nvSpPr>
        <xdr:cNvPr id="3304588" name="Line 2"/>
        <xdr:cNvSpPr>
          <a:spLocks noChangeShapeType="1"/>
        </xdr:cNvSpPr>
      </xdr:nvSpPr>
      <xdr:spPr bwMode="auto">
        <a:xfrm>
          <a:off x="1522095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89" name="Line 3"/>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0</xdr:colOff>
      <xdr:row>26</xdr:row>
      <xdr:rowOff>0</xdr:rowOff>
    </xdr:to>
    <xdr:sp macro="" textlink="">
      <xdr:nvSpPr>
        <xdr:cNvPr id="3304590" name="Line 4"/>
        <xdr:cNvSpPr>
          <a:spLocks noChangeShapeType="1"/>
        </xdr:cNvSpPr>
      </xdr:nvSpPr>
      <xdr:spPr bwMode="auto">
        <a:xfrm>
          <a:off x="15220950" y="2097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91" name="Line 5"/>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9525</xdr:rowOff>
    </xdr:from>
    <xdr:to>
      <xdr:col>4</xdr:col>
      <xdr:colOff>0</xdr:colOff>
      <xdr:row>24</xdr:row>
      <xdr:rowOff>9525</xdr:rowOff>
    </xdr:to>
    <xdr:sp macro="" textlink="">
      <xdr:nvSpPr>
        <xdr:cNvPr id="3304592" name="Line 6"/>
        <xdr:cNvSpPr>
          <a:spLocks noChangeShapeType="1"/>
        </xdr:cNvSpPr>
      </xdr:nvSpPr>
      <xdr:spPr bwMode="auto">
        <a:xfrm>
          <a:off x="13125450" y="1972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593" name="Line 7"/>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594" name="Line 8"/>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95" name="Line 1"/>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0</xdr:rowOff>
    </xdr:to>
    <xdr:sp macro="" textlink="">
      <xdr:nvSpPr>
        <xdr:cNvPr id="3304596" name="Line 2"/>
        <xdr:cNvSpPr>
          <a:spLocks noChangeShapeType="1"/>
        </xdr:cNvSpPr>
      </xdr:nvSpPr>
      <xdr:spPr bwMode="auto">
        <a:xfrm>
          <a:off x="1417320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97" name="Line 3"/>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29</xdr:row>
      <xdr:rowOff>0</xdr:rowOff>
    </xdr:from>
    <xdr:to>
      <xdr:col>5</xdr:col>
      <xdr:colOff>0</xdr:colOff>
      <xdr:row>29</xdr:row>
      <xdr:rowOff>0</xdr:rowOff>
    </xdr:to>
    <xdr:sp macro="" textlink="">
      <xdr:nvSpPr>
        <xdr:cNvPr id="3304598" name="Line 4"/>
        <xdr:cNvSpPr>
          <a:spLocks noChangeShapeType="1"/>
        </xdr:cNvSpPr>
      </xdr:nvSpPr>
      <xdr:spPr bwMode="auto">
        <a:xfrm>
          <a:off x="1417320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599" name="Line 11"/>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600" name="Line 12"/>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601" name="Line 13"/>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9525</xdr:rowOff>
    </xdr:from>
    <xdr:to>
      <xdr:col>3</xdr:col>
      <xdr:colOff>0</xdr:colOff>
      <xdr:row>27</xdr:row>
      <xdr:rowOff>9525</xdr:rowOff>
    </xdr:to>
    <xdr:sp macro="" textlink="">
      <xdr:nvSpPr>
        <xdr:cNvPr id="3304602" name="Line 14"/>
        <xdr:cNvSpPr>
          <a:spLocks noChangeShapeType="1"/>
        </xdr:cNvSpPr>
      </xdr:nvSpPr>
      <xdr:spPr bwMode="auto">
        <a:xfrm>
          <a:off x="11934825"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30</xdr:row>
      <xdr:rowOff>9525</xdr:rowOff>
    </xdr:from>
    <xdr:to>
      <xdr:col>3</xdr:col>
      <xdr:colOff>0</xdr:colOff>
      <xdr:row>30</xdr:row>
      <xdr:rowOff>9525</xdr:rowOff>
    </xdr:to>
    <xdr:sp macro="" textlink="">
      <xdr:nvSpPr>
        <xdr:cNvPr id="3304603" name="Line 15"/>
        <xdr:cNvSpPr>
          <a:spLocks noChangeShapeType="1"/>
        </xdr:cNvSpPr>
      </xdr:nvSpPr>
      <xdr:spPr bwMode="auto">
        <a:xfrm>
          <a:off x="11934825"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30</xdr:row>
      <xdr:rowOff>9525</xdr:rowOff>
    </xdr:from>
    <xdr:to>
      <xdr:col>3</xdr:col>
      <xdr:colOff>0</xdr:colOff>
      <xdr:row>30</xdr:row>
      <xdr:rowOff>9525</xdr:rowOff>
    </xdr:to>
    <xdr:sp macro="" textlink="">
      <xdr:nvSpPr>
        <xdr:cNvPr id="3304604" name="Line 16"/>
        <xdr:cNvSpPr>
          <a:spLocks noChangeShapeType="1"/>
        </xdr:cNvSpPr>
      </xdr:nvSpPr>
      <xdr:spPr bwMode="auto">
        <a:xfrm>
          <a:off x="11934825"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30</xdr:row>
      <xdr:rowOff>9525</xdr:rowOff>
    </xdr:from>
    <xdr:to>
      <xdr:col>3</xdr:col>
      <xdr:colOff>0</xdr:colOff>
      <xdr:row>30</xdr:row>
      <xdr:rowOff>9525</xdr:rowOff>
    </xdr:to>
    <xdr:sp macro="" textlink="">
      <xdr:nvSpPr>
        <xdr:cNvPr id="3304605" name="Line 17"/>
        <xdr:cNvSpPr>
          <a:spLocks noChangeShapeType="1"/>
        </xdr:cNvSpPr>
      </xdr:nvSpPr>
      <xdr:spPr bwMode="auto">
        <a:xfrm>
          <a:off x="11934825"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30</xdr:row>
      <xdr:rowOff>9525</xdr:rowOff>
    </xdr:from>
    <xdr:to>
      <xdr:col>3</xdr:col>
      <xdr:colOff>0</xdr:colOff>
      <xdr:row>30</xdr:row>
      <xdr:rowOff>9525</xdr:rowOff>
    </xdr:to>
    <xdr:sp macro="" textlink="">
      <xdr:nvSpPr>
        <xdr:cNvPr id="3304606" name="Line 18"/>
        <xdr:cNvSpPr>
          <a:spLocks noChangeShapeType="1"/>
        </xdr:cNvSpPr>
      </xdr:nvSpPr>
      <xdr:spPr bwMode="auto">
        <a:xfrm>
          <a:off x="11934825"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607" name="Line 1"/>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0</xdr:rowOff>
    </xdr:from>
    <xdr:to>
      <xdr:col>5</xdr:col>
      <xdr:colOff>0</xdr:colOff>
      <xdr:row>27</xdr:row>
      <xdr:rowOff>0</xdr:rowOff>
    </xdr:to>
    <xdr:sp macro="" textlink="">
      <xdr:nvSpPr>
        <xdr:cNvPr id="3304608" name="Line 2"/>
        <xdr:cNvSpPr>
          <a:spLocks noChangeShapeType="1"/>
        </xdr:cNvSpPr>
      </xdr:nvSpPr>
      <xdr:spPr bwMode="auto">
        <a:xfrm>
          <a:off x="1417320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609" name="Line 3"/>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27</xdr:row>
      <xdr:rowOff>0</xdr:rowOff>
    </xdr:from>
    <xdr:to>
      <xdr:col>5</xdr:col>
      <xdr:colOff>0</xdr:colOff>
      <xdr:row>27</xdr:row>
      <xdr:rowOff>0</xdr:rowOff>
    </xdr:to>
    <xdr:sp macro="" textlink="">
      <xdr:nvSpPr>
        <xdr:cNvPr id="3304610" name="Line 4"/>
        <xdr:cNvSpPr>
          <a:spLocks noChangeShapeType="1"/>
        </xdr:cNvSpPr>
      </xdr:nvSpPr>
      <xdr:spPr bwMode="auto">
        <a:xfrm>
          <a:off x="1417320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611" name="Line 5"/>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9525</xdr:rowOff>
    </xdr:from>
    <xdr:to>
      <xdr:col>3</xdr:col>
      <xdr:colOff>0</xdr:colOff>
      <xdr:row>25</xdr:row>
      <xdr:rowOff>9525</xdr:rowOff>
    </xdr:to>
    <xdr:sp macro="" textlink="">
      <xdr:nvSpPr>
        <xdr:cNvPr id="3304612" name="Line 6"/>
        <xdr:cNvSpPr>
          <a:spLocks noChangeShapeType="1"/>
        </xdr:cNvSpPr>
      </xdr:nvSpPr>
      <xdr:spPr bwMode="auto">
        <a:xfrm>
          <a:off x="11934825"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9525</xdr:rowOff>
    </xdr:from>
    <xdr:to>
      <xdr:col>3</xdr:col>
      <xdr:colOff>0</xdr:colOff>
      <xdr:row>28</xdr:row>
      <xdr:rowOff>9525</xdr:rowOff>
    </xdr:to>
    <xdr:sp macro="" textlink="">
      <xdr:nvSpPr>
        <xdr:cNvPr id="3304613" name="Line 7"/>
        <xdr:cNvSpPr>
          <a:spLocks noChangeShapeType="1"/>
        </xdr:cNvSpPr>
      </xdr:nvSpPr>
      <xdr:spPr bwMode="auto">
        <a:xfrm>
          <a:off x="1193482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28</xdr:row>
      <xdr:rowOff>9525</xdr:rowOff>
    </xdr:from>
    <xdr:to>
      <xdr:col>3</xdr:col>
      <xdr:colOff>0</xdr:colOff>
      <xdr:row>28</xdr:row>
      <xdr:rowOff>9525</xdr:rowOff>
    </xdr:to>
    <xdr:sp macro="" textlink="">
      <xdr:nvSpPr>
        <xdr:cNvPr id="3304614" name="Line 8"/>
        <xdr:cNvSpPr>
          <a:spLocks noChangeShapeType="1"/>
        </xdr:cNvSpPr>
      </xdr:nvSpPr>
      <xdr:spPr bwMode="auto">
        <a:xfrm>
          <a:off x="11934825"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615" name="Line 1"/>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3304616" name="Line 2"/>
        <xdr:cNvSpPr>
          <a:spLocks noChangeShapeType="1"/>
        </xdr:cNvSpPr>
      </xdr:nvSpPr>
      <xdr:spPr bwMode="auto">
        <a:xfrm>
          <a:off x="1522095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617" name="Line 3"/>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29</xdr:row>
      <xdr:rowOff>0</xdr:rowOff>
    </xdr:from>
    <xdr:to>
      <xdr:col>6</xdr:col>
      <xdr:colOff>0</xdr:colOff>
      <xdr:row>29</xdr:row>
      <xdr:rowOff>0</xdr:rowOff>
    </xdr:to>
    <xdr:sp macro="" textlink="">
      <xdr:nvSpPr>
        <xdr:cNvPr id="3304618" name="Line 4"/>
        <xdr:cNvSpPr>
          <a:spLocks noChangeShapeType="1"/>
        </xdr:cNvSpPr>
      </xdr:nvSpPr>
      <xdr:spPr bwMode="auto">
        <a:xfrm>
          <a:off x="15220950" y="22860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619" name="Line 11"/>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620" name="Line 12"/>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621" name="Line 13"/>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9525</xdr:rowOff>
    </xdr:from>
    <xdr:to>
      <xdr:col>4</xdr:col>
      <xdr:colOff>0</xdr:colOff>
      <xdr:row>27</xdr:row>
      <xdr:rowOff>9525</xdr:rowOff>
    </xdr:to>
    <xdr:sp macro="" textlink="">
      <xdr:nvSpPr>
        <xdr:cNvPr id="3304622" name="Line 14"/>
        <xdr:cNvSpPr>
          <a:spLocks noChangeShapeType="1"/>
        </xdr:cNvSpPr>
      </xdr:nvSpPr>
      <xdr:spPr bwMode="auto">
        <a:xfrm>
          <a:off x="13125450" y="2161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623" name="Line 15"/>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624" name="Line 16"/>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625" name="Line 17"/>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9525</xdr:rowOff>
    </xdr:from>
    <xdr:to>
      <xdr:col>4</xdr:col>
      <xdr:colOff>0</xdr:colOff>
      <xdr:row>30</xdr:row>
      <xdr:rowOff>9525</xdr:rowOff>
    </xdr:to>
    <xdr:sp macro="" textlink="">
      <xdr:nvSpPr>
        <xdr:cNvPr id="3304626" name="Line 18"/>
        <xdr:cNvSpPr>
          <a:spLocks noChangeShapeType="1"/>
        </xdr:cNvSpPr>
      </xdr:nvSpPr>
      <xdr:spPr bwMode="auto">
        <a:xfrm>
          <a:off x="13125450" y="2349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627" name="Line 1"/>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3304628" name="Line 2"/>
        <xdr:cNvSpPr>
          <a:spLocks noChangeShapeType="1"/>
        </xdr:cNvSpPr>
      </xdr:nvSpPr>
      <xdr:spPr bwMode="auto">
        <a:xfrm>
          <a:off x="1522095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629" name="Line 3"/>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27</xdr:row>
      <xdr:rowOff>0</xdr:rowOff>
    </xdr:from>
    <xdr:to>
      <xdr:col>6</xdr:col>
      <xdr:colOff>0</xdr:colOff>
      <xdr:row>27</xdr:row>
      <xdr:rowOff>0</xdr:rowOff>
    </xdr:to>
    <xdr:sp macro="" textlink="">
      <xdr:nvSpPr>
        <xdr:cNvPr id="3304630" name="Line 4"/>
        <xdr:cNvSpPr>
          <a:spLocks noChangeShapeType="1"/>
        </xdr:cNvSpPr>
      </xdr:nvSpPr>
      <xdr:spPr bwMode="auto">
        <a:xfrm>
          <a:off x="15220950" y="21602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631" name="Line 5"/>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9525</xdr:rowOff>
    </xdr:from>
    <xdr:to>
      <xdr:col>4</xdr:col>
      <xdr:colOff>0</xdr:colOff>
      <xdr:row>25</xdr:row>
      <xdr:rowOff>9525</xdr:rowOff>
    </xdr:to>
    <xdr:sp macro="" textlink="">
      <xdr:nvSpPr>
        <xdr:cNvPr id="3304632" name="Line 6"/>
        <xdr:cNvSpPr>
          <a:spLocks noChangeShapeType="1"/>
        </xdr:cNvSpPr>
      </xdr:nvSpPr>
      <xdr:spPr bwMode="auto">
        <a:xfrm>
          <a:off x="13125450" y="20354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633" name="Line 7"/>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9525</xdr:rowOff>
    </xdr:from>
    <xdr:to>
      <xdr:col>4</xdr:col>
      <xdr:colOff>0</xdr:colOff>
      <xdr:row>28</xdr:row>
      <xdr:rowOff>9525</xdr:rowOff>
    </xdr:to>
    <xdr:sp macro="" textlink="">
      <xdr:nvSpPr>
        <xdr:cNvPr id="3304634" name="Line 8"/>
        <xdr:cNvSpPr>
          <a:spLocks noChangeShapeType="1"/>
        </xdr:cNvSpPr>
      </xdr:nvSpPr>
      <xdr:spPr bwMode="auto">
        <a:xfrm>
          <a:off x="13125450" y="22240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CC"/>
    <pageSetUpPr fitToPage="1"/>
  </sheetPr>
  <dimension ref="A1:P30"/>
  <sheetViews>
    <sheetView showGridLines="0" tabSelected="1" zoomScale="80" zoomScaleNormal="80" zoomScaleSheetLayoutView="100" workbookViewId="0">
      <selection activeCell="M21" sqref="M21"/>
    </sheetView>
  </sheetViews>
  <sheetFormatPr defaultRowHeight="12.75" x14ac:dyDescent="0.2"/>
  <cols>
    <col min="1" max="1" width="9.140625" style="1"/>
    <col min="2" max="2" width="14.85546875" style="1" customWidth="1"/>
    <col min="3" max="4" width="9.140625" style="1"/>
    <col min="5" max="5" width="16.140625" style="1" customWidth="1"/>
    <col min="6" max="6" width="8.28515625" style="1" customWidth="1"/>
    <col min="7" max="7" width="9.85546875" style="1" customWidth="1"/>
    <col min="8" max="8" width="13.140625" style="1" customWidth="1"/>
    <col min="9" max="9" width="9" style="1" customWidth="1"/>
    <col min="10" max="10" width="6.7109375" style="1" customWidth="1"/>
    <col min="11" max="12" width="9.140625" style="1"/>
    <col min="13" max="13" width="11.42578125" style="1" customWidth="1"/>
    <col min="14" max="14" width="11.28515625" style="1" customWidth="1"/>
    <col min="15" max="15" width="9.140625" style="39"/>
    <col min="16" max="16" width="12.85546875" style="1" customWidth="1"/>
    <col min="17" max="16384" width="9.140625" style="1"/>
  </cols>
  <sheetData>
    <row r="1" spans="1:16" ht="19.899999999999999" customHeight="1" thickBot="1" x14ac:dyDescent="0.3">
      <c r="A1" s="19" t="str">
        <f>"S06r-" &amp;VLOOKUP(G6,Коды_отчетных_периодов,2,FALSE) &amp; "-" &amp; I6 &amp; "-"  &amp;  VLOOKUP(D21,Коды_судов,2,FALSE)</f>
        <v>S06r-t-2024-64RS0002</v>
      </c>
      <c r="B1" s="4"/>
      <c r="F1" s="44" t="s">
        <v>141</v>
      </c>
      <c r="N1" s="33"/>
      <c r="O1" s="38"/>
      <c r="P1" s="21">
        <v>45231</v>
      </c>
    </row>
    <row r="2" spans="1:16" ht="13.5" customHeight="1" thickBot="1" x14ac:dyDescent="0.25">
      <c r="D2" s="238" t="s">
        <v>52</v>
      </c>
      <c r="E2" s="239"/>
      <c r="F2" s="239"/>
      <c r="G2" s="239"/>
      <c r="H2" s="239"/>
      <c r="I2" s="239"/>
      <c r="J2" s="239"/>
      <c r="K2" s="239"/>
      <c r="L2" s="240"/>
      <c r="M2" s="5"/>
    </row>
    <row r="3" spans="1:16" ht="13.5" thickBot="1" x14ac:dyDescent="0.25">
      <c r="E3" s="6"/>
      <c r="F3" s="6"/>
      <c r="G3" s="6"/>
      <c r="H3" s="6"/>
      <c r="I3" s="6"/>
      <c r="J3" s="6"/>
      <c r="K3" s="6"/>
      <c r="L3" s="6"/>
      <c r="M3" s="7"/>
    </row>
    <row r="4" spans="1:16" ht="38.450000000000003" customHeight="1" x14ac:dyDescent="0.2">
      <c r="D4" s="241" t="s">
        <v>280</v>
      </c>
      <c r="E4" s="242"/>
      <c r="F4" s="242"/>
      <c r="G4" s="242"/>
      <c r="H4" s="242"/>
      <c r="I4" s="242"/>
      <c r="J4" s="242"/>
      <c r="K4" s="242"/>
      <c r="L4" s="243"/>
      <c r="M4" s="5"/>
    </row>
    <row r="5" spans="1:16" ht="35.450000000000003" customHeight="1" x14ac:dyDescent="0.2">
      <c r="B5" s="15"/>
      <c r="D5" s="244"/>
      <c r="E5" s="245"/>
      <c r="F5" s="245"/>
      <c r="G5" s="245"/>
      <c r="H5" s="245"/>
      <c r="I5" s="245"/>
      <c r="J5" s="245"/>
      <c r="K5" s="245"/>
      <c r="L5" s="246"/>
      <c r="M5" s="5"/>
    </row>
    <row r="6" spans="1:16" ht="18" customHeight="1" thickBot="1" x14ac:dyDescent="0.3">
      <c r="D6" s="8"/>
      <c r="E6" s="9"/>
      <c r="F6" s="29" t="s">
        <v>53</v>
      </c>
      <c r="G6" s="30">
        <v>3</v>
      </c>
      <c r="H6" s="31" t="s">
        <v>54</v>
      </c>
      <c r="I6" s="30">
        <v>2024</v>
      </c>
      <c r="J6" s="32" t="s">
        <v>55</v>
      </c>
      <c r="K6" s="9"/>
      <c r="L6" s="10"/>
      <c r="M6" s="248" t="str">
        <f>IF(COUNTIF('ФЛК (обязательный)'!A2:A4228,"Неверно!") &gt; 0,"Ошибки ФЛК!"," ")</f>
        <v xml:space="preserve"> </v>
      </c>
      <c r="N6" s="249"/>
    </row>
    <row r="7" spans="1:16" x14ac:dyDescent="0.2">
      <c r="A7" s="16"/>
      <c r="E7" s="5"/>
      <c r="F7" s="5"/>
      <c r="G7" s="5"/>
      <c r="H7" s="5"/>
      <c r="I7" s="5"/>
      <c r="J7" s="5"/>
      <c r="K7" s="5"/>
      <c r="L7" s="5"/>
      <c r="M7" s="256" t="str">
        <f>IF((COUNTIF('ФЛК (информационный)'!G2:G991,"Внести подтверждение к нарушенному информационному ФЛК")&gt;0),"Ошибки инф. ФЛК!"," ")</f>
        <v xml:space="preserve"> </v>
      </c>
      <c r="N7" s="256"/>
    </row>
    <row r="8" spans="1:16" ht="13.5" thickBot="1" x14ac:dyDescent="0.25">
      <c r="A8" s="7"/>
      <c r="B8" s="7"/>
      <c r="C8" s="7"/>
      <c r="D8" s="7"/>
      <c r="E8" s="7"/>
      <c r="F8" s="7"/>
      <c r="G8" s="7"/>
      <c r="H8" s="7"/>
      <c r="I8" s="7"/>
    </row>
    <row r="9" spans="1:16" s="23" customFormat="1" ht="16.5" thickBot="1" x14ac:dyDescent="0.3">
      <c r="A9" s="247" t="s">
        <v>56</v>
      </c>
      <c r="B9" s="247"/>
      <c r="C9" s="247"/>
      <c r="D9" s="247" t="s">
        <v>57</v>
      </c>
      <c r="E9" s="247"/>
      <c r="F9" s="247"/>
      <c r="G9" s="247" t="s">
        <v>58</v>
      </c>
      <c r="H9" s="247"/>
      <c r="I9" s="22"/>
      <c r="K9" s="253" t="s">
        <v>17</v>
      </c>
      <c r="L9" s="254"/>
      <c r="M9" s="254"/>
      <c r="N9" s="255"/>
      <c r="O9" s="40"/>
    </row>
    <row r="10" spans="1:16" s="23" customFormat="1" ht="15" customHeight="1" thickBot="1" x14ac:dyDescent="0.25">
      <c r="A10" s="211" t="s">
        <v>59</v>
      </c>
      <c r="B10" s="211"/>
      <c r="C10" s="211"/>
      <c r="D10" s="211"/>
      <c r="E10" s="211"/>
      <c r="F10" s="211"/>
      <c r="G10" s="211"/>
      <c r="H10" s="211"/>
      <c r="I10" s="24"/>
      <c r="K10" s="250" t="s">
        <v>18</v>
      </c>
      <c r="L10" s="251"/>
      <c r="M10" s="251"/>
      <c r="N10" s="252"/>
      <c r="O10" s="41"/>
    </row>
    <row r="11" spans="1:16" s="23" customFormat="1" ht="19.899999999999999" customHeight="1" thickBot="1" x14ac:dyDescent="0.25">
      <c r="A11" s="221" t="s">
        <v>60</v>
      </c>
      <c r="B11" s="226"/>
      <c r="C11" s="222"/>
      <c r="D11" s="216" t="s">
        <v>142</v>
      </c>
      <c r="E11" s="216"/>
      <c r="F11" s="217"/>
      <c r="G11" s="215" t="s">
        <v>71</v>
      </c>
      <c r="H11" s="217"/>
      <c r="I11" s="24"/>
      <c r="K11" s="257" t="s">
        <v>9667</v>
      </c>
      <c r="L11" s="258"/>
      <c r="M11" s="258"/>
      <c r="N11" s="259"/>
      <c r="O11" s="41"/>
    </row>
    <row r="12" spans="1:16" s="23" customFormat="1" ht="19.899999999999999" customHeight="1" thickBot="1" x14ac:dyDescent="0.25">
      <c r="A12" s="221" t="s">
        <v>61</v>
      </c>
      <c r="B12" s="226"/>
      <c r="C12" s="222"/>
      <c r="D12" s="237"/>
      <c r="E12" s="237"/>
      <c r="F12" s="234"/>
      <c r="G12" s="233"/>
      <c r="H12" s="234"/>
      <c r="I12" s="24"/>
      <c r="K12" s="260"/>
      <c r="L12" s="261"/>
      <c r="M12" s="261"/>
      <c r="N12" s="262"/>
      <c r="O12" s="41"/>
    </row>
    <row r="13" spans="1:16" s="23" customFormat="1" ht="19.899999999999999" customHeight="1" thickBot="1" x14ac:dyDescent="0.25">
      <c r="A13" s="221" t="s">
        <v>9</v>
      </c>
      <c r="B13" s="226"/>
      <c r="C13" s="222"/>
      <c r="D13" s="266" t="s">
        <v>10</v>
      </c>
      <c r="E13" s="267"/>
      <c r="F13" s="268"/>
      <c r="G13" s="235"/>
      <c r="H13" s="236"/>
      <c r="I13" s="24"/>
      <c r="K13" s="260"/>
      <c r="L13" s="261"/>
      <c r="M13" s="261"/>
      <c r="N13" s="262"/>
      <c r="O13" s="41"/>
    </row>
    <row r="14" spans="1:16" s="23" customFormat="1" ht="19.899999999999999" customHeight="1" thickBot="1" x14ac:dyDescent="0.25">
      <c r="A14" s="211" t="s">
        <v>16</v>
      </c>
      <c r="B14" s="211"/>
      <c r="C14" s="211"/>
      <c r="D14" s="215" t="s">
        <v>62</v>
      </c>
      <c r="E14" s="216"/>
      <c r="F14" s="217"/>
      <c r="G14" s="215" t="s">
        <v>72</v>
      </c>
      <c r="H14" s="217"/>
      <c r="I14" s="24"/>
      <c r="K14" s="260"/>
      <c r="L14" s="261"/>
      <c r="M14" s="261"/>
      <c r="N14" s="262"/>
      <c r="O14" s="41"/>
    </row>
    <row r="15" spans="1:16" s="23" customFormat="1" ht="19.899999999999999" customHeight="1" thickBot="1" x14ac:dyDescent="0.25">
      <c r="A15" s="221" t="s">
        <v>11</v>
      </c>
      <c r="B15" s="226"/>
      <c r="C15" s="222"/>
      <c r="D15" s="233"/>
      <c r="E15" s="237"/>
      <c r="F15" s="234"/>
      <c r="G15" s="233"/>
      <c r="H15" s="234"/>
      <c r="I15" s="24"/>
      <c r="K15" s="263"/>
      <c r="L15" s="264"/>
      <c r="M15" s="264"/>
      <c r="N15" s="265"/>
      <c r="O15" s="41"/>
    </row>
    <row r="16" spans="1:16" s="23" customFormat="1" ht="13.5" customHeight="1" thickBot="1" x14ac:dyDescent="0.25">
      <c r="A16" s="211" t="s">
        <v>63</v>
      </c>
      <c r="B16" s="211"/>
      <c r="C16" s="211"/>
      <c r="D16" s="211"/>
      <c r="E16" s="211"/>
      <c r="F16" s="211"/>
      <c r="G16" s="211"/>
      <c r="H16" s="211"/>
      <c r="I16" s="201"/>
      <c r="J16" s="202"/>
      <c r="K16" s="202"/>
      <c r="L16" s="202"/>
      <c r="M16" s="202"/>
      <c r="N16" s="202"/>
      <c r="O16" s="41"/>
    </row>
    <row r="17" spans="1:15" s="23" customFormat="1" ht="30" customHeight="1" thickBot="1" x14ac:dyDescent="0.25">
      <c r="A17" s="215" t="s">
        <v>87</v>
      </c>
      <c r="B17" s="216"/>
      <c r="C17" s="217"/>
      <c r="D17" s="211" t="s">
        <v>64</v>
      </c>
      <c r="E17" s="211"/>
      <c r="F17" s="211"/>
      <c r="G17" s="211" t="s">
        <v>72</v>
      </c>
      <c r="H17" s="211"/>
      <c r="I17" s="201"/>
      <c r="J17" s="202"/>
      <c r="K17" s="202"/>
      <c r="L17" s="202"/>
      <c r="M17" s="202"/>
      <c r="N17" s="202"/>
      <c r="O17" s="41"/>
    </row>
    <row r="18" spans="1:15" s="23" customFormat="1" ht="19.899999999999999" customHeight="1" thickBot="1" x14ac:dyDescent="0.25">
      <c r="A18" s="221" t="s">
        <v>11</v>
      </c>
      <c r="B18" s="226"/>
      <c r="C18" s="222"/>
      <c r="D18" s="211"/>
      <c r="E18" s="211"/>
      <c r="F18" s="211"/>
      <c r="G18" s="211"/>
      <c r="H18" s="211"/>
      <c r="I18" s="201"/>
      <c r="J18" s="202"/>
      <c r="K18" s="202"/>
      <c r="L18" s="202"/>
      <c r="M18" s="202"/>
      <c r="N18" s="202"/>
      <c r="O18" s="41"/>
    </row>
    <row r="19" spans="1:15" s="23" customFormat="1" ht="30" customHeight="1" thickBot="1" x14ac:dyDescent="0.25">
      <c r="A19" s="211" t="s">
        <v>65</v>
      </c>
      <c r="B19" s="211"/>
      <c r="C19" s="211"/>
      <c r="D19" s="221" t="s">
        <v>66</v>
      </c>
      <c r="E19" s="226"/>
      <c r="F19" s="222"/>
      <c r="G19" s="221" t="s">
        <v>73</v>
      </c>
      <c r="H19" s="222"/>
      <c r="I19" s="201"/>
      <c r="J19" s="202"/>
      <c r="K19" s="202"/>
      <c r="L19" s="202"/>
      <c r="M19" s="202"/>
      <c r="N19" s="202"/>
      <c r="O19" s="41"/>
    </row>
    <row r="20" spans="1:15" s="26" customFormat="1" ht="27.75" customHeight="1" thickBot="1" x14ac:dyDescent="0.25">
      <c r="A20" s="25"/>
      <c r="B20" s="25"/>
      <c r="C20" s="25"/>
      <c r="D20" s="25"/>
      <c r="E20" s="25"/>
      <c r="F20" s="25"/>
      <c r="G20" s="25"/>
      <c r="H20" s="25"/>
      <c r="I20" s="24"/>
      <c r="O20" s="42"/>
    </row>
    <row r="21" spans="1:15" ht="24" customHeight="1" thickBot="1" x14ac:dyDescent="0.3">
      <c r="A21" s="227" t="s">
        <v>0</v>
      </c>
      <c r="B21" s="219"/>
      <c r="C21" s="220"/>
      <c r="D21" s="212" t="s">
        <v>6083</v>
      </c>
      <c r="E21" s="213"/>
      <c r="F21" s="213"/>
      <c r="G21" s="213"/>
      <c r="H21" s="213"/>
      <c r="I21" s="213"/>
      <c r="J21" s="213"/>
      <c r="K21" s="214"/>
      <c r="M21" s="7"/>
    </row>
    <row r="22" spans="1:15" ht="13.5" thickBot="1" x14ac:dyDescent="0.25">
      <c r="A22" s="218" t="s">
        <v>69</v>
      </c>
      <c r="B22" s="219"/>
      <c r="C22" s="220"/>
      <c r="D22" s="231" t="s">
        <v>10148</v>
      </c>
      <c r="E22" s="231"/>
      <c r="F22" s="231"/>
      <c r="G22" s="231"/>
      <c r="H22" s="231"/>
      <c r="I22" s="231"/>
      <c r="J22" s="231"/>
      <c r="K22" s="232"/>
    </row>
    <row r="23" spans="1:15" ht="13.5" thickBot="1" x14ac:dyDescent="0.25">
      <c r="A23" s="12"/>
      <c r="B23" s="13"/>
      <c r="C23" s="13"/>
      <c r="D23" s="209"/>
      <c r="E23" s="209"/>
      <c r="F23" s="209"/>
      <c r="G23" s="209"/>
      <c r="H23" s="209"/>
      <c r="I23" s="209"/>
      <c r="J23" s="209"/>
      <c r="K23" s="210"/>
    </row>
    <row r="24" spans="1:15" ht="13.5" thickBot="1" x14ac:dyDescent="0.25">
      <c r="A24" s="206" t="s">
        <v>67</v>
      </c>
      <c r="B24" s="207"/>
      <c r="C24" s="207"/>
      <c r="D24" s="207"/>
      <c r="E24" s="208"/>
      <c r="F24" s="206" t="s">
        <v>68</v>
      </c>
      <c r="G24" s="207"/>
      <c r="H24" s="207"/>
      <c r="I24" s="207"/>
      <c r="J24" s="207"/>
      <c r="K24" s="208"/>
    </row>
    <row r="25" spans="1:15" ht="13.5" thickBot="1" x14ac:dyDescent="0.25">
      <c r="A25" s="228">
        <v>1</v>
      </c>
      <c r="B25" s="229"/>
      <c r="C25" s="229"/>
      <c r="D25" s="229"/>
      <c r="E25" s="230"/>
      <c r="F25" s="228">
        <v>2</v>
      </c>
      <c r="G25" s="229"/>
      <c r="H25" s="229"/>
      <c r="I25" s="229"/>
      <c r="J25" s="229"/>
      <c r="K25" s="230"/>
    </row>
    <row r="26" spans="1:15" ht="13.5" thickBot="1" x14ac:dyDescent="0.25">
      <c r="A26" s="225"/>
      <c r="B26" s="225"/>
      <c r="C26" s="225"/>
      <c r="D26" s="225"/>
      <c r="E26" s="225"/>
      <c r="F26" s="225"/>
      <c r="G26" s="225"/>
      <c r="H26" s="206"/>
      <c r="I26" s="207"/>
      <c r="J26" s="207"/>
      <c r="K26" s="208"/>
    </row>
    <row r="27" spans="1:15" ht="13.5" thickBot="1" x14ac:dyDescent="0.25">
      <c r="A27" s="6"/>
      <c r="B27" s="6"/>
      <c r="C27" s="6"/>
      <c r="D27" s="6"/>
      <c r="E27" s="6"/>
      <c r="F27" s="6"/>
      <c r="G27" s="6"/>
      <c r="H27" s="6"/>
      <c r="I27" s="6"/>
      <c r="J27" s="6"/>
      <c r="K27" s="6"/>
    </row>
    <row r="28" spans="1:15" ht="13.5" thickBot="1" x14ac:dyDescent="0.25">
      <c r="A28" s="218" t="s">
        <v>6</v>
      </c>
      <c r="B28" s="219"/>
      <c r="C28" s="220"/>
      <c r="D28" s="203" t="s">
        <v>10149</v>
      </c>
      <c r="E28" s="204"/>
      <c r="F28" s="204"/>
      <c r="G28" s="204"/>
      <c r="H28" s="204"/>
      <c r="I28" s="204"/>
      <c r="J28" s="204"/>
      <c r="K28" s="205"/>
    </row>
    <row r="29" spans="1:15" ht="13.5" thickBot="1" x14ac:dyDescent="0.25">
      <c r="A29" s="27"/>
      <c r="B29" s="28"/>
      <c r="C29" s="28"/>
      <c r="D29" s="2"/>
      <c r="E29" s="2"/>
      <c r="F29" s="2"/>
      <c r="G29" s="2"/>
      <c r="H29" s="2"/>
      <c r="I29" s="2"/>
      <c r="J29" s="2"/>
      <c r="K29" s="3"/>
      <c r="L29" s="1" t="s">
        <v>7</v>
      </c>
      <c r="M29" s="11"/>
      <c r="N29" s="21">
        <f ca="1">TODAY()</f>
        <v>45390</v>
      </c>
    </row>
    <row r="30" spans="1:15" ht="16.5" thickBot="1" x14ac:dyDescent="0.3">
      <c r="A30" s="218" t="s">
        <v>69</v>
      </c>
      <c r="B30" s="223"/>
      <c r="C30" s="224"/>
      <c r="D30" s="203" t="s">
        <v>10150</v>
      </c>
      <c r="E30" s="204"/>
      <c r="F30" s="204"/>
      <c r="G30" s="204"/>
      <c r="H30" s="204"/>
      <c r="I30" s="204"/>
      <c r="J30" s="204"/>
      <c r="K30" s="205"/>
      <c r="L30" s="1" t="s">
        <v>8</v>
      </c>
      <c r="N30" s="18" t="str">
        <f>IF(D21=0," ",VLOOKUP(D21,Коды_судов,2,0)) &amp; IF(D21=0," "," r")</f>
        <v>64RS0002 r</v>
      </c>
    </row>
  </sheetData>
  <sheetProtection autoFilter="0"/>
  <mergeCells count="49">
    <mergeCell ref="M6:N6"/>
    <mergeCell ref="K10:N10"/>
    <mergeCell ref="K9:N9"/>
    <mergeCell ref="M7:N7"/>
    <mergeCell ref="A10:F10"/>
    <mergeCell ref="G10:H10"/>
    <mergeCell ref="G14:H15"/>
    <mergeCell ref="G11:H13"/>
    <mergeCell ref="A13:C13"/>
    <mergeCell ref="D14:F15"/>
    <mergeCell ref="D2:L2"/>
    <mergeCell ref="D4:L5"/>
    <mergeCell ref="A9:C9"/>
    <mergeCell ref="D9:F9"/>
    <mergeCell ref="G9:H9"/>
    <mergeCell ref="K11:N15"/>
    <mergeCell ref="A12:C12"/>
    <mergeCell ref="A15:C15"/>
    <mergeCell ref="A11:C11"/>
    <mergeCell ref="A14:C14"/>
    <mergeCell ref="D11:F12"/>
    <mergeCell ref="D13:F13"/>
    <mergeCell ref="A30:C30"/>
    <mergeCell ref="A26:C26"/>
    <mergeCell ref="A18:C18"/>
    <mergeCell ref="A21:C21"/>
    <mergeCell ref="A22:C22"/>
    <mergeCell ref="A24:E24"/>
    <mergeCell ref="A25:E25"/>
    <mergeCell ref="D26:E26"/>
    <mergeCell ref="A19:C19"/>
    <mergeCell ref="D19:F19"/>
    <mergeCell ref="D30:K30"/>
    <mergeCell ref="F26:G26"/>
    <mergeCell ref="H26:K26"/>
    <mergeCell ref="D22:K22"/>
    <mergeCell ref="F25:K25"/>
    <mergeCell ref="I16:N19"/>
    <mergeCell ref="D28:K28"/>
    <mergeCell ref="F24:K24"/>
    <mergeCell ref="D23:K23"/>
    <mergeCell ref="G17:H18"/>
    <mergeCell ref="D21:K21"/>
    <mergeCell ref="A16:F16"/>
    <mergeCell ref="A17:C17"/>
    <mergeCell ref="D17:F18"/>
    <mergeCell ref="A28:C28"/>
    <mergeCell ref="G19:H19"/>
    <mergeCell ref="G16:H16"/>
  </mergeCells>
  <phoneticPr fontId="7" type="noConversion"/>
  <dataValidations xWindow="550" yWindow="434"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1:K21">
      <formula1>Наим_УСД</formula1>
    </dataValidation>
  </dataValidations>
  <pageMargins left="0.78740157480314965" right="0.78740157480314965" top="0.78740157480314965" bottom="0.78740157480314965" header="0.78740157480314965" footer="0.78740157480314965"/>
  <pageSetup paperSize="9" scale="88" orientation="landscape" r:id="rId1"/>
  <headerFooter alignWithMargins="0"/>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47625</xdr:colOff>
                    <xdr:row>1</xdr:row>
                    <xdr:rowOff>9525</xdr:rowOff>
                  </from>
                  <to>
                    <xdr:col>14</xdr:col>
                    <xdr:colOff>9525</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26"/>
  </sheetPr>
  <dimension ref="A1:AQ142"/>
  <sheetViews>
    <sheetView showGridLines="0" zoomScale="30" zoomScaleNormal="30" zoomScaleSheetLayoutView="30" workbookViewId="0">
      <pane xSplit="2" ySplit="8" topLeftCell="C9" activePane="bottomRight" state="frozen"/>
      <selection pane="topRight" activeCell="D1" sqref="D1"/>
      <selection pane="bottomLeft" activeCell="A9" sqref="A9"/>
      <selection pane="bottomRight" activeCell="D9" sqref="D9"/>
    </sheetView>
  </sheetViews>
  <sheetFormatPr defaultRowHeight="12.75" x14ac:dyDescent="0.2"/>
  <cols>
    <col min="1" max="1" width="53.7109375" style="34" customWidth="1"/>
    <col min="2" max="2" width="53.7109375" style="35" customWidth="1"/>
    <col min="3" max="3" width="17.7109375" style="34" customWidth="1"/>
    <col min="4" max="4" width="26.7109375" style="34" customWidth="1"/>
    <col min="5" max="5" width="20.85546875" style="34" customWidth="1"/>
    <col min="6" max="6" width="15.28515625" style="34" customWidth="1"/>
    <col min="7" max="7" width="14.7109375" style="34" customWidth="1"/>
    <col min="8" max="8" width="14.140625" style="34" customWidth="1"/>
    <col min="9" max="9" width="19.7109375" style="34" customWidth="1"/>
    <col min="10" max="10" width="20.140625" style="34" customWidth="1"/>
    <col min="11" max="11" width="16.7109375" style="34" customWidth="1"/>
    <col min="12" max="12" width="24.7109375" style="34" customWidth="1"/>
    <col min="13" max="13" width="13.5703125" style="34" customWidth="1"/>
    <col min="14" max="14" width="18.28515625" style="34" customWidth="1"/>
    <col min="15" max="15" width="15.28515625" style="34" customWidth="1"/>
    <col min="16" max="16" width="15.5703125" style="34" customWidth="1"/>
    <col min="17" max="17" width="16.140625" style="34" customWidth="1"/>
    <col min="18" max="18" width="14.7109375" style="34" customWidth="1"/>
    <col min="19" max="19" width="14.140625" style="34" customWidth="1"/>
    <col min="20" max="20" width="14" style="34" customWidth="1"/>
    <col min="21" max="21" width="13.28515625" style="34" customWidth="1"/>
    <col min="22" max="22" width="13.85546875" style="34" customWidth="1"/>
    <col min="23" max="23" width="13" style="34" customWidth="1"/>
    <col min="24" max="24" width="13.42578125" style="34" customWidth="1"/>
    <col min="25" max="25" width="12.7109375" style="34" customWidth="1"/>
    <col min="26" max="26" width="14.7109375" style="34" customWidth="1"/>
    <col min="27" max="27" width="21.7109375" style="34" customWidth="1"/>
    <col min="28" max="28" width="36.28515625" style="34" customWidth="1"/>
    <col min="29" max="29" width="21.140625" style="34" customWidth="1"/>
    <col min="30" max="30" width="23.5703125" style="34" customWidth="1"/>
    <col min="31" max="16384" width="9.140625" style="34"/>
  </cols>
  <sheetData>
    <row r="1" spans="1:43" s="55" customFormat="1" ht="21" customHeight="1" x14ac:dyDescent="0.3">
      <c r="A1" s="292" t="s">
        <v>4</v>
      </c>
      <c r="B1" s="292"/>
      <c r="C1" s="287" t="str">
        <f>IF('Титул ф.S06'!D21=0," ",'Титул ф.S06'!D21)</f>
        <v>Аткарский городской суд</v>
      </c>
      <c r="D1" s="287"/>
      <c r="E1" s="287"/>
      <c r="F1" s="287"/>
      <c r="G1" s="287"/>
      <c r="H1" s="287"/>
      <c r="I1" s="288"/>
    </row>
    <row r="2" spans="1:43" s="55" customFormat="1" ht="25.5" x14ac:dyDescent="0.35">
      <c r="A2" s="56" t="s">
        <v>19</v>
      </c>
      <c r="B2" s="126"/>
      <c r="F2" s="289" t="s">
        <v>20</v>
      </c>
      <c r="G2" s="290"/>
      <c r="H2" s="290"/>
      <c r="I2" s="291"/>
      <c r="Y2" s="128" t="s">
        <v>281</v>
      </c>
      <c r="Z2" s="128"/>
    </row>
    <row r="3" spans="1:43" s="55" customFormat="1" ht="22.5" x14ac:dyDescent="0.3">
      <c r="A3" s="56" t="s">
        <v>21</v>
      </c>
      <c r="B3" s="126"/>
      <c r="F3" s="289" t="s">
        <v>20</v>
      </c>
      <c r="G3" s="290"/>
      <c r="H3" s="290"/>
      <c r="I3" s="291"/>
    </row>
    <row r="4" spans="1:43" s="55" customFormat="1" ht="15.75" x14ac:dyDescent="0.25">
      <c r="A4" s="127"/>
      <c r="B4" s="126"/>
      <c r="C4" s="124"/>
      <c r="D4" s="124"/>
      <c r="E4" s="124"/>
    </row>
    <row r="5" spans="1:43" s="45" customFormat="1" ht="214.15" customHeight="1" x14ac:dyDescent="0.25">
      <c r="A5" s="293" t="s">
        <v>9670</v>
      </c>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row>
    <row r="6" spans="1:43" s="46" customFormat="1" ht="268.5" customHeight="1" x14ac:dyDescent="0.2">
      <c r="A6" s="271" t="s">
        <v>22</v>
      </c>
      <c r="B6" s="271" t="s">
        <v>154</v>
      </c>
      <c r="C6" s="269" t="s">
        <v>149</v>
      </c>
      <c r="D6" s="276" t="s">
        <v>216</v>
      </c>
      <c r="E6" s="277"/>
      <c r="F6" s="276" t="s">
        <v>23</v>
      </c>
      <c r="G6" s="277"/>
      <c r="H6" s="276" t="s">
        <v>24</v>
      </c>
      <c r="I6" s="277"/>
      <c r="J6" s="281" t="s">
        <v>25</v>
      </c>
      <c r="K6" s="276" t="s">
        <v>26</v>
      </c>
      <c r="L6" s="278"/>
      <c r="M6" s="277"/>
      <c r="N6" s="284" t="s">
        <v>277</v>
      </c>
      <c r="O6" s="284" t="s">
        <v>282</v>
      </c>
      <c r="P6" s="286" t="s">
        <v>28</v>
      </c>
      <c r="Q6" s="286"/>
      <c r="R6" s="286" t="s">
        <v>29</v>
      </c>
      <c r="S6" s="286" t="s">
        <v>30</v>
      </c>
      <c r="T6" s="286"/>
      <c r="U6" s="286" t="s">
        <v>31</v>
      </c>
      <c r="V6" s="283" t="s">
        <v>283</v>
      </c>
      <c r="W6" s="283"/>
      <c r="X6" s="283"/>
      <c r="Y6" s="283"/>
      <c r="Z6" s="283"/>
      <c r="AA6" s="283"/>
      <c r="AB6" s="283"/>
      <c r="AC6" s="283"/>
      <c r="AD6" s="279" t="s">
        <v>284</v>
      </c>
    </row>
    <row r="7" spans="1:43" s="47" customFormat="1" ht="347.45" customHeight="1" x14ac:dyDescent="0.2">
      <c r="A7" s="272"/>
      <c r="B7" s="272" t="s">
        <v>32</v>
      </c>
      <c r="C7" s="270"/>
      <c r="D7" s="129" t="s">
        <v>217</v>
      </c>
      <c r="E7" s="129" t="s">
        <v>218</v>
      </c>
      <c r="F7" s="129" t="s">
        <v>2033</v>
      </c>
      <c r="G7" s="129" t="s">
        <v>219</v>
      </c>
      <c r="H7" s="129" t="s">
        <v>2034</v>
      </c>
      <c r="I7" s="129" t="s">
        <v>2035</v>
      </c>
      <c r="J7" s="282"/>
      <c r="K7" s="129" t="s">
        <v>2036</v>
      </c>
      <c r="L7" s="129" t="s">
        <v>285</v>
      </c>
      <c r="M7" s="129" t="s">
        <v>219</v>
      </c>
      <c r="N7" s="285"/>
      <c r="O7" s="285"/>
      <c r="P7" s="130" t="s">
        <v>2033</v>
      </c>
      <c r="Q7" s="129" t="s">
        <v>286</v>
      </c>
      <c r="R7" s="129" t="s">
        <v>220</v>
      </c>
      <c r="S7" s="130" t="s">
        <v>2033</v>
      </c>
      <c r="T7" s="129" t="s">
        <v>287</v>
      </c>
      <c r="U7" s="129" t="s">
        <v>219</v>
      </c>
      <c r="V7" s="129" t="s">
        <v>33</v>
      </c>
      <c r="W7" s="129" t="s">
        <v>34</v>
      </c>
      <c r="X7" s="129" t="s">
        <v>206</v>
      </c>
      <c r="Y7" s="129" t="s">
        <v>207</v>
      </c>
      <c r="Z7" s="131" t="s">
        <v>208</v>
      </c>
      <c r="AA7" s="131" t="s">
        <v>35</v>
      </c>
      <c r="AB7" s="186" t="s">
        <v>209</v>
      </c>
      <c r="AC7" s="131" t="s">
        <v>288</v>
      </c>
      <c r="AD7" s="280"/>
    </row>
    <row r="8" spans="1:43" s="48" customFormat="1" ht="31.9" customHeight="1" x14ac:dyDescent="0.4">
      <c r="A8" s="174" t="s">
        <v>5</v>
      </c>
      <c r="B8" s="174" t="s">
        <v>36</v>
      </c>
      <c r="C8" s="174"/>
      <c r="D8" s="139">
        <v>1</v>
      </c>
      <c r="E8" s="139">
        <v>2</v>
      </c>
      <c r="F8" s="139">
        <v>3</v>
      </c>
      <c r="G8" s="139">
        <v>4</v>
      </c>
      <c r="H8" s="139">
        <v>5</v>
      </c>
      <c r="I8" s="139">
        <v>6</v>
      </c>
      <c r="J8" s="139">
        <v>7</v>
      </c>
      <c r="K8" s="139">
        <v>8</v>
      </c>
      <c r="L8" s="139">
        <v>9</v>
      </c>
      <c r="M8" s="139">
        <v>10</v>
      </c>
      <c r="N8" s="139">
        <v>11</v>
      </c>
      <c r="O8" s="139">
        <v>12</v>
      </c>
      <c r="P8" s="139">
        <v>13</v>
      </c>
      <c r="Q8" s="139">
        <v>14</v>
      </c>
      <c r="R8" s="139">
        <v>15</v>
      </c>
      <c r="S8" s="139">
        <v>16</v>
      </c>
      <c r="T8" s="139">
        <v>17</v>
      </c>
      <c r="U8" s="139">
        <v>18</v>
      </c>
      <c r="V8" s="139">
        <v>19</v>
      </c>
      <c r="W8" s="139">
        <v>20</v>
      </c>
      <c r="X8" s="139">
        <v>21</v>
      </c>
      <c r="Y8" s="139">
        <v>22</v>
      </c>
      <c r="Z8" s="139">
        <v>23</v>
      </c>
      <c r="AA8" s="139">
        <v>24</v>
      </c>
      <c r="AB8" s="139">
        <v>25</v>
      </c>
      <c r="AC8" s="139">
        <v>26</v>
      </c>
      <c r="AD8" s="139">
        <v>27</v>
      </c>
    </row>
    <row r="9" spans="1:43" s="45" customFormat="1" ht="49.9" customHeight="1" x14ac:dyDescent="0.35">
      <c r="A9" s="273" t="s">
        <v>2037</v>
      </c>
      <c r="B9" s="185" t="s">
        <v>221</v>
      </c>
      <c r="C9" s="158">
        <v>1</v>
      </c>
      <c r="D9" s="162"/>
      <c r="E9" s="162"/>
      <c r="F9" s="162"/>
      <c r="G9" s="162"/>
      <c r="H9" s="162"/>
      <c r="I9" s="162"/>
      <c r="J9" s="162"/>
      <c r="K9" s="162"/>
      <c r="L9" s="162"/>
      <c r="M9" s="162"/>
      <c r="N9" s="162"/>
      <c r="O9" s="154"/>
      <c r="P9" s="162"/>
      <c r="Q9" s="154"/>
      <c r="R9" s="162"/>
      <c r="S9" s="162"/>
      <c r="T9" s="154"/>
      <c r="U9" s="162"/>
      <c r="V9" s="162"/>
      <c r="W9" s="162"/>
      <c r="X9" s="162"/>
      <c r="Y9" s="162"/>
      <c r="Z9" s="162"/>
      <c r="AA9" s="162"/>
      <c r="AB9" s="162"/>
      <c r="AC9" s="162"/>
      <c r="AD9" s="162"/>
      <c r="AE9" s="49"/>
      <c r="AF9" s="49"/>
      <c r="AG9" s="49"/>
      <c r="AH9" s="49"/>
      <c r="AI9" s="49"/>
      <c r="AJ9" s="49"/>
      <c r="AK9" s="49"/>
      <c r="AL9" s="49"/>
      <c r="AM9" s="49"/>
      <c r="AN9" s="49"/>
      <c r="AO9" s="49"/>
      <c r="AP9" s="49"/>
      <c r="AQ9" s="49"/>
    </row>
    <row r="10" spans="1:43" s="45" customFormat="1" ht="49.9" customHeight="1" x14ac:dyDescent="0.35">
      <c r="A10" s="273"/>
      <c r="B10" s="185" t="s">
        <v>222</v>
      </c>
      <c r="C10" s="158">
        <v>2</v>
      </c>
      <c r="D10" s="162"/>
      <c r="E10" s="162"/>
      <c r="F10" s="162"/>
      <c r="G10" s="162"/>
      <c r="H10" s="162"/>
      <c r="I10" s="162"/>
      <c r="J10" s="162"/>
      <c r="K10" s="162"/>
      <c r="L10" s="162"/>
      <c r="M10" s="162"/>
      <c r="N10" s="162"/>
      <c r="O10" s="159"/>
      <c r="P10" s="162"/>
      <c r="Q10" s="159"/>
      <c r="R10" s="162"/>
      <c r="S10" s="162"/>
      <c r="T10" s="159"/>
      <c r="U10" s="162"/>
      <c r="V10" s="162"/>
      <c r="W10" s="162"/>
      <c r="X10" s="162"/>
      <c r="Y10" s="162"/>
      <c r="Z10" s="162"/>
      <c r="AA10" s="162"/>
      <c r="AB10" s="162"/>
      <c r="AC10" s="162"/>
      <c r="AD10" s="162"/>
      <c r="AE10" s="49"/>
      <c r="AF10" s="49"/>
      <c r="AG10" s="49"/>
      <c r="AH10" s="49"/>
      <c r="AI10" s="49"/>
      <c r="AJ10" s="49"/>
      <c r="AK10" s="49"/>
      <c r="AL10" s="49"/>
      <c r="AM10" s="49"/>
      <c r="AN10" s="49"/>
      <c r="AO10" s="49"/>
      <c r="AP10" s="49"/>
      <c r="AQ10" s="49"/>
    </row>
    <row r="11" spans="1:43" s="45" customFormat="1" ht="49.9" customHeight="1" x14ac:dyDescent="0.35">
      <c r="A11" s="273"/>
      <c r="B11" s="185" t="s">
        <v>223</v>
      </c>
      <c r="C11" s="158">
        <v>3</v>
      </c>
      <c r="D11" s="162"/>
      <c r="E11" s="162"/>
      <c r="F11" s="162"/>
      <c r="G11" s="162"/>
      <c r="H11" s="162"/>
      <c r="I11" s="162"/>
      <c r="J11" s="162"/>
      <c r="K11" s="162"/>
      <c r="L11" s="162"/>
      <c r="M11" s="162"/>
      <c r="N11" s="162"/>
      <c r="O11" s="159"/>
      <c r="P11" s="162"/>
      <c r="Q11" s="159"/>
      <c r="R11" s="162"/>
      <c r="S11" s="162"/>
      <c r="T11" s="159"/>
      <c r="U11" s="162"/>
      <c r="V11" s="162"/>
      <c r="W11" s="162"/>
      <c r="X11" s="162"/>
      <c r="Y11" s="162"/>
      <c r="Z11" s="162"/>
      <c r="AA11" s="162"/>
      <c r="AB11" s="162"/>
      <c r="AC11" s="162"/>
      <c r="AD11" s="162"/>
      <c r="AE11" s="49"/>
      <c r="AF11" s="49"/>
      <c r="AG11" s="49"/>
      <c r="AH11" s="49"/>
      <c r="AI11" s="49"/>
      <c r="AJ11" s="49"/>
      <c r="AK11" s="49"/>
      <c r="AL11" s="49"/>
      <c r="AM11" s="49"/>
      <c r="AN11" s="49"/>
      <c r="AO11" s="49"/>
      <c r="AP11" s="49"/>
      <c r="AQ11" s="49"/>
    </row>
    <row r="12" spans="1:43" s="45" customFormat="1" ht="49.9" customHeight="1" x14ac:dyDescent="0.35">
      <c r="A12" s="273"/>
      <c r="B12" s="185" t="s">
        <v>224</v>
      </c>
      <c r="C12" s="158">
        <v>4</v>
      </c>
      <c r="D12" s="162"/>
      <c r="E12" s="162"/>
      <c r="F12" s="162"/>
      <c r="G12" s="162"/>
      <c r="H12" s="162"/>
      <c r="I12" s="162"/>
      <c r="J12" s="162"/>
      <c r="K12" s="162"/>
      <c r="L12" s="162"/>
      <c r="M12" s="162"/>
      <c r="N12" s="162"/>
      <c r="O12" s="159"/>
      <c r="P12" s="162"/>
      <c r="Q12" s="159"/>
      <c r="R12" s="162"/>
      <c r="S12" s="162"/>
      <c r="T12" s="159"/>
      <c r="U12" s="162"/>
      <c r="V12" s="162"/>
      <c r="W12" s="162"/>
      <c r="X12" s="162"/>
      <c r="Y12" s="162"/>
      <c r="Z12" s="162"/>
      <c r="AA12" s="162"/>
      <c r="AB12" s="162"/>
      <c r="AC12" s="162"/>
      <c r="AD12" s="162"/>
      <c r="AE12" s="49"/>
      <c r="AF12" s="49"/>
      <c r="AG12" s="49"/>
      <c r="AH12" s="49"/>
      <c r="AI12" s="49"/>
      <c r="AJ12" s="49"/>
      <c r="AK12" s="49"/>
      <c r="AL12" s="49"/>
      <c r="AM12" s="49"/>
      <c r="AN12" s="49"/>
      <c r="AO12" s="49"/>
      <c r="AP12" s="49"/>
      <c r="AQ12" s="49"/>
    </row>
    <row r="13" spans="1:43" s="45" customFormat="1" ht="49.9" customHeight="1" x14ac:dyDescent="0.35">
      <c r="A13" s="273"/>
      <c r="B13" s="185" t="s">
        <v>225</v>
      </c>
      <c r="C13" s="158">
        <v>5</v>
      </c>
      <c r="D13" s="162"/>
      <c r="E13" s="162"/>
      <c r="F13" s="162"/>
      <c r="G13" s="162"/>
      <c r="H13" s="162"/>
      <c r="I13" s="162"/>
      <c r="J13" s="162"/>
      <c r="K13" s="162"/>
      <c r="L13" s="162"/>
      <c r="M13" s="162"/>
      <c r="N13" s="162"/>
      <c r="O13" s="159"/>
      <c r="P13" s="162"/>
      <c r="Q13" s="159"/>
      <c r="R13" s="162"/>
      <c r="S13" s="162"/>
      <c r="T13" s="159"/>
      <c r="U13" s="162"/>
      <c r="V13" s="162"/>
      <c r="W13" s="162"/>
      <c r="X13" s="162"/>
      <c r="Y13" s="162"/>
      <c r="Z13" s="162"/>
      <c r="AA13" s="162"/>
      <c r="AB13" s="162"/>
      <c r="AC13" s="162"/>
      <c r="AD13" s="162"/>
      <c r="AE13" s="49"/>
      <c r="AF13" s="49"/>
      <c r="AG13" s="49"/>
      <c r="AH13" s="49"/>
      <c r="AI13" s="49"/>
      <c r="AJ13" s="49"/>
      <c r="AK13" s="49"/>
      <c r="AL13" s="49"/>
      <c r="AM13" s="49"/>
      <c r="AN13" s="49"/>
      <c r="AO13" s="49"/>
      <c r="AP13" s="49"/>
      <c r="AQ13" s="49"/>
    </row>
    <row r="14" spans="1:43" s="45" customFormat="1" ht="49.9" customHeight="1" x14ac:dyDescent="0.35">
      <c r="A14" s="273"/>
      <c r="B14" s="185" t="s">
        <v>226</v>
      </c>
      <c r="C14" s="158">
        <v>6</v>
      </c>
      <c r="D14" s="162"/>
      <c r="E14" s="162"/>
      <c r="F14" s="162"/>
      <c r="G14" s="162"/>
      <c r="H14" s="162"/>
      <c r="I14" s="162"/>
      <c r="J14" s="162"/>
      <c r="K14" s="162"/>
      <c r="L14" s="162"/>
      <c r="M14" s="162"/>
      <c r="N14" s="162"/>
      <c r="O14" s="159"/>
      <c r="P14" s="162"/>
      <c r="Q14" s="159"/>
      <c r="R14" s="162"/>
      <c r="S14" s="162"/>
      <c r="T14" s="159"/>
      <c r="U14" s="162"/>
      <c r="V14" s="162"/>
      <c r="W14" s="162"/>
      <c r="X14" s="162"/>
      <c r="Y14" s="162"/>
      <c r="Z14" s="162"/>
      <c r="AA14" s="162"/>
      <c r="AB14" s="162"/>
      <c r="AC14" s="162"/>
      <c r="AD14" s="162"/>
      <c r="AE14" s="49"/>
      <c r="AF14" s="49"/>
      <c r="AG14" s="49"/>
      <c r="AH14" s="49"/>
      <c r="AI14" s="49"/>
      <c r="AJ14" s="49"/>
      <c r="AK14" s="49"/>
      <c r="AL14" s="49"/>
      <c r="AM14" s="49"/>
      <c r="AN14" s="49"/>
      <c r="AO14" s="49"/>
      <c r="AP14" s="49"/>
      <c r="AQ14" s="49"/>
    </row>
    <row r="15" spans="1:43" s="45" customFormat="1" ht="49.9" customHeight="1" x14ac:dyDescent="0.35">
      <c r="A15" s="273"/>
      <c r="B15" s="185" t="s">
        <v>150</v>
      </c>
      <c r="C15" s="158">
        <v>7</v>
      </c>
      <c r="D15" s="162"/>
      <c r="E15" s="162"/>
      <c r="F15" s="162"/>
      <c r="G15" s="162"/>
      <c r="H15" s="162"/>
      <c r="I15" s="162"/>
      <c r="J15" s="162"/>
      <c r="K15" s="162"/>
      <c r="L15" s="162"/>
      <c r="M15" s="162"/>
      <c r="N15" s="162"/>
      <c r="O15" s="159"/>
      <c r="P15" s="162"/>
      <c r="Q15" s="159"/>
      <c r="R15" s="162"/>
      <c r="S15" s="162"/>
      <c r="T15" s="159"/>
      <c r="U15" s="162"/>
      <c r="V15" s="162"/>
      <c r="W15" s="162"/>
      <c r="X15" s="162"/>
      <c r="Y15" s="162"/>
      <c r="Z15" s="162"/>
      <c r="AA15" s="162"/>
      <c r="AB15" s="162"/>
      <c r="AC15" s="162"/>
      <c r="AD15" s="162"/>
      <c r="AE15" s="49"/>
      <c r="AF15" s="49"/>
      <c r="AG15" s="49"/>
      <c r="AH15" s="49"/>
      <c r="AI15" s="49"/>
      <c r="AJ15" s="49"/>
      <c r="AK15" s="49"/>
      <c r="AL15" s="49"/>
      <c r="AM15" s="49"/>
      <c r="AN15" s="49"/>
      <c r="AO15" s="49"/>
      <c r="AP15" s="49"/>
      <c r="AQ15" s="49"/>
    </row>
    <row r="16" spans="1:43" s="45" customFormat="1" ht="49.9" customHeight="1" x14ac:dyDescent="0.35">
      <c r="A16" s="273"/>
      <c r="B16" s="185" t="s">
        <v>227</v>
      </c>
      <c r="C16" s="158">
        <v>8</v>
      </c>
      <c r="D16" s="177"/>
      <c r="E16" s="177"/>
      <c r="F16" s="177"/>
      <c r="G16" s="177"/>
      <c r="H16" s="177"/>
      <c r="I16" s="177"/>
      <c r="J16" s="177"/>
      <c r="K16" s="177"/>
      <c r="L16" s="177"/>
      <c r="M16" s="177"/>
      <c r="N16" s="177"/>
      <c r="O16" s="154"/>
      <c r="P16" s="177"/>
      <c r="Q16" s="154"/>
      <c r="R16" s="177"/>
      <c r="S16" s="177"/>
      <c r="T16" s="154"/>
      <c r="U16" s="157"/>
      <c r="V16" s="177"/>
      <c r="W16" s="177"/>
      <c r="X16" s="177"/>
      <c r="Y16" s="177"/>
      <c r="Z16" s="177"/>
      <c r="AA16" s="177"/>
      <c r="AB16" s="177"/>
      <c r="AC16" s="177"/>
      <c r="AD16" s="177"/>
      <c r="AE16" s="49"/>
      <c r="AF16" s="49"/>
      <c r="AG16" s="49"/>
      <c r="AH16" s="49"/>
      <c r="AI16" s="49"/>
      <c r="AJ16" s="49"/>
      <c r="AK16" s="49"/>
      <c r="AL16" s="49"/>
      <c r="AM16" s="49"/>
      <c r="AN16" s="49"/>
      <c r="AO16" s="49"/>
      <c r="AP16" s="49"/>
      <c r="AQ16" s="49"/>
    </row>
    <row r="17" spans="1:43" s="45" customFormat="1" ht="49.9" customHeight="1" x14ac:dyDescent="0.35">
      <c r="A17" s="273"/>
      <c r="B17" s="185" t="s">
        <v>228</v>
      </c>
      <c r="C17" s="158">
        <v>9</v>
      </c>
      <c r="D17" s="162"/>
      <c r="E17" s="162"/>
      <c r="F17" s="162"/>
      <c r="G17" s="162"/>
      <c r="H17" s="162"/>
      <c r="I17" s="162"/>
      <c r="J17" s="162"/>
      <c r="K17" s="162"/>
      <c r="L17" s="162"/>
      <c r="M17" s="162"/>
      <c r="N17" s="162"/>
      <c r="O17" s="154"/>
      <c r="P17" s="162"/>
      <c r="Q17" s="154"/>
      <c r="R17" s="162"/>
      <c r="S17" s="162"/>
      <c r="T17" s="154"/>
      <c r="U17" s="162"/>
      <c r="V17" s="162"/>
      <c r="W17" s="162"/>
      <c r="X17" s="162"/>
      <c r="Y17" s="162"/>
      <c r="Z17" s="162"/>
      <c r="AA17" s="162"/>
      <c r="AB17" s="162"/>
      <c r="AC17" s="162"/>
      <c r="AD17" s="162"/>
      <c r="AE17" s="49"/>
      <c r="AF17" s="49"/>
      <c r="AG17" s="49"/>
      <c r="AH17" s="49"/>
      <c r="AI17" s="49"/>
      <c r="AJ17" s="49"/>
      <c r="AK17" s="49"/>
      <c r="AL17" s="49"/>
      <c r="AM17" s="49"/>
      <c r="AN17" s="49"/>
      <c r="AO17" s="49"/>
      <c r="AP17" s="49"/>
      <c r="AQ17" s="49"/>
    </row>
    <row r="18" spans="1:43" s="45" customFormat="1" ht="49.9" customHeight="1" x14ac:dyDescent="0.35">
      <c r="A18" s="273"/>
      <c r="B18" s="185" t="s">
        <v>231</v>
      </c>
      <c r="C18" s="158">
        <v>10</v>
      </c>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49"/>
      <c r="AF18" s="49"/>
      <c r="AG18" s="49"/>
      <c r="AH18" s="49"/>
      <c r="AI18" s="49"/>
      <c r="AJ18" s="49"/>
      <c r="AK18" s="49"/>
      <c r="AL18" s="49"/>
      <c r="AM18" s="49"/>
      <c r="AN18" s="49"/>
      <c r="AO18" s="49"/>
      <c r="AP18" s="49"/>
      <c r="AQ18" s="49"/>
    </row>
    <row r="19" spans="1:43" s="45" customFormat="1" ht="49.9" customHeight="1" x14ac:dyDescent="0.35">
      <c r="A19" s="273"/>
      <c r="B19" s="185" t="s">
        <v>233</v>
      </c>
      <c r="C19" s="158">
        <v>11</v>
      </c>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49"/>
      <c r="AF19" s="49"/>
      <c r="AG19" s="49"/>
      <c r="AH19" s="49"/>
      <c r="AI19" s="49"/>
      <c r="AJ19" s="49"/>
      <c r="AK19" s="49"/>
      <c r="AL19" s="49"/>
      <c r="AM19" s="49"/>
      <c r="AN19" s="49"/>
      <c r="AO19" s="49"/>
      <c r="AP19" s="49"/>
      <c r="AQ19" s="49"/>
    </row>
    <row r="20" spans="1:43" s="45" customFormat="1" ht="49.9" customHeight="1" x14ac:dyDescent="0.35">
      <c r="A20" s="273"/>
      <c r="B20" s="185" t="s">
        <v>151</v>
      </c>
      <c r="C20" s="158">
        <v>12</v>
      </c>
      <c r="D20" s="162"/>
      <c r="E20" s="162"/>
      <c r="F20" s="162"/>
      <c r="G20" s="162"/>
      <c r="H20" s="162"/>
      <c r="I20" s="162"/>
      <c r="J20" s="162"/>
      <c r="K20" s="162"/>
      <c r="L20" s="162"/>
      <c r="M20" s="162"/>
      <c r="N20" s="162"/>
      <c r="O20" s="159"/>
      <c r="P20" s="162"/>
      <c r="Q20" s="159"/>
      <c r="R20" s="162"/>
      <c r="S20" s="162"/>
      <c r="T20" s="159"/>
      <c r="U20" s="162"/>
      <c r="V20" s="162"/>
      <c r="W20" s="162"/>
      <c r="X20" s="162"/>
      <c r="Y20" s="162"/>
      <c r="Z20" s="162"/>
      <c r="AA20" s="162"/>
      <c r="AB20" s="162"/>
      <c r="AC20" s="162"/>
      <c r="AD20" s="162"/>
      <c r="AE20" s="49"/>
      <c r="AF20" s="49"/>
      <c r="AG20" s="49"/>
      <c r="AH20" s="49"/>
      <c r="AI20" s="49"/>
      <c r="AJ20" s="49"/>
      <c r="AK20" s="49"/>
      <c r="AL20" s="49"/>
      <c r="AM20" s="49"/>
      <c r="AN20" s="49"/>
      <c r="AO20" s="49"/>
      <c r="AP20" s="49"/>
      <c r="AQ20" s="49"/>
    </row>
    <row r="21" spans="1:43" s="45" customFormat="1" ht="79.900000000000006" customHeight="1" x14ac:dyDescent="0.35">
      <c r="A21" s="273" t="s">
        <v>2038</v>
      </c>
      <c r="B21" s="185" t="s">
        <v>234</v>
      </c>
      <c r="C21" s="158">
        <v>13</v>
      </c>
      <c r="D21" s="161"/>
      <c r="E21" s="161"/>
      <c r="F21" s="177"/>
      <c r="G21" s="177"/>
      <c r="H21" s="177"/>
      <c r="I21" s="177"/>
      <c r="J21" s="159"/>
      <c r="K21" s="177"/>
      <c r="L21" s="177"/>
      <c r="M21" s="177"/>
      <c r="N21" s="177"/>
      <c r="O21" s="159"/>
      <c r="P21" s="177"/>
      <c r="Q21" s="159"/>
      <c r="R21" s="177"/>
      <c r="S21" s="177"/>
      <c r="T21" s="159"/>
      <c r="U21" s="177"/>
      <c r="V21" s="177"/>
      <c r="W21" s="177"/>
      <c r="X21" s="177"/>
      <c r="Y21" s="177"/>
      <c r="Z21" s="177"/>
      <c r="AA21" s="177"/>
      <c r="AB21" s="177"/>
      <c r="AC21" s="177"/>
      <c r="AD21" s="177"/>
      <c r="AE21" s="49"/>
      <c r="AF21" s="49"/>
      <c r="AG21" s="49"/>
      <c r="AH21" s="49"/>
      <c r="AI21" s="49"/>
      <c r="AJ21" s="49"/>
      <c r="AK21" s="49"/>
      <c r="AL21" s="49"/>
      <c r="AM21" s="49"/>
      <c r="AN21" s="49"/>
      <c r="AO21" s="49"/>
      <c r="AP21" s="49"/>
      <c r="AQ21" s="49"/>
    </row>
    <row r="22" spans="1:43" s="45" customFormat="1" ht="79.900000000000006" customHeight="1" x14ac:dyDescent="0.35">
      <c r="A22" s="273"/>
      <c r="B22" s="185" t="s">
        <v>235</v>
      </c>
      <c r="C22" s="158">
        <v>14</v>
      </c>
      <c r="D22" s="161"/>
      <c r="E22" s="161"/>
      <c r="F22" s="162"/>
      <c r="G22" s="162"/>
      <c r="H22" s="162"/>
      <c r="I22" s="162"/>
      <c r="J22" s="159"/>
      <c r="K22" s="162"/>
      <c r="L22" s="162"/>
      <c r="M22" s="162"/>
      <c r="N22" s="162"/>
      <c r="O22" s="159"/>
      <c r="P22" s="162"/>
      <c r="Q22" s="159"/>
      <c r="R22" s="162"/>
      <c r="S22" s="162"/>
      <c r="T22" s="159"/>
      <c r="U22" s="162"/>
      <c r="V22" s="162"/>
      <c r="W22" s="162"/>
      <c r="X22" s="162"/>
      <c r="Y22" s="162"/>
      <c r="Z22" s="162"/>
      <c r="AA22" s="162"/>
      <c r="AB22" s="162"/>
      <c r="AC22" s="162"/>
      <c r="AD22" s="162"/>
      <c r="AE22" s="49"/>
      <c r="AF22" s="49"/>
      <c r="AG22" s="49"/>
      <c r="AH22" s="49"/>
      <c r="AI22" s="49"/>
      <c r="AJ22" s="49"/>
      <c r="AK22" s="49"/>
      <c r="AL22" s="49"/>
      <c r="AM22" s="49"/>
      <c r="AN22" s="49"/>
      <c r="AO22" s="49"/>
      <c r="AP22" s="49"/>
      <c r="AQ22" s="49"/>
    </row>
    <row r="23" spans="1:43" s="45" customFormat="1" ht="79.900000000000006" customHeight="1" x14ac:dyDescent="0.35">
      <c r="A23" s="273"/>
      <c r="B23" s="185" t="s">
        <v>229</v>
      </c>
      <c r="C23" s="158">
        <v>15</v>
      </c>
      <c r="D23" s="161"/>
      <c r="E23" s="161"/>
      <c r="F23" s="177"/>
      <c r="G23" s="177"/>
      <c r="H23" s="177"/>
      <c r="I23" s="177"/>
      <c r="J23" s="159"/>
      <c r="K23" s="177"/>
      <c r="L23" s="177"/>
      <c r="M23" s="177"/>
      <c r="N23" s="177"/>
      <c r="O23" s="159"/>
      <c r="P23" s="177"/>
      <c r="Q23" s="159"/>
      <c r="R23" s="177"/>
      <c r="S23" s="177"/>
      <c r="T23" s="159"/>
      <c r="U23" s="177"/>
      <c r="V23" s="177"/>
      <c r="W23" s="177"/>
      <c r="X23" s="177"/>
      <c r="Y23" s="177"/>
      <c r="Z23" s="177"/>
      <c r="AA23" s="177"/>
      <c r="AB23" s="177"/>
      <c r="AC23" s="177"/>
      <c r="AD23" s="177"/>
      <c r="AE23" s="49"/>
      <c r="AF23" s="49"/>
      <c r="AG23" s="49"/>
      <c r="AH23" s="49"/>
      <c r="AI23" s="49"/>
      <c r="AJ23" s="49"/>
      <c r="AK23" s="49"/>
      <c r="AL23" s="49"/>
      <c r="AM23" s="49"/>
      <c r="AN23" s="49"/>
      <c r="AO23" s="49"/>
      <c r="AP23" s="49"/>
      <c r="AQ23" s="49"/>
    </row>
    <row r="24" spans="1:43" s="45" customFormat="1" ht="79.900000000000006" customHeight="1" x14ac:dyDescent="0.35">
      <c r="A24" s="273"/>
      <c r="B24" s="185" t="s">
        <v>230</v>
      </c>
      <c r="C24" s="158">
        <v>16</v>
      </c>
      <c r="D24" s="161"/>
      <c r="E24" s="161"/>
      <c r="F24" s="177"/>
      <c r="G24" s="177"/>
      <c r="H24" s="177"/>
      <c r="I24" s="177"/>
      <c r="J24" s="159"/>
      <c r="K24" s="177"/>
      <c r="L24" s="177"/>
      <c r="M24" s="177"/>
      <c r="N24" s="177"/>
      <c r="O24" s="159"/>
      <c r="P24" s="177"/>
      <c r="Q24" s="159"/>
      <c r="R24" s="177"/>
      <c r="S24" s="177"/>
      <c r="T24" s="159"/>
      <c r="U24" s="177"/>
      <c r="V24" s="177"/>
      <c r="W24" s="177"/>
      <c r="X24" s="177"/>
      <c r="Y24" s="177"/>
      <c r="Z24" s="177"/>
      <c r="AA24" s="177"/>
      <c r="AB24" s="177"/>
      <c r="AC24" s="177"/>
      <c r="AD24" s="177"/>
      <c r="AE24" s="49"/>
      <c r="AF24" s="49"/>
      <c r="AG24" s="49"/>
      <c r="AH24" s="49"/>
      <c r="AI24" s="49"/>
      <c r="AJ24" s="49"/>
      <c r="AK24" s="49"/>
      <c r="AL24" s="49"/>
      <c r="AM24" s="49"/>
      <c r="AN24" s="49"/>
      <c r="AO24" s="49"/>
      <c r="AP24" s="49"/>
      <c r="AQ24" s="49"/>
    </row>
    <row r="25" spans="1:43" s="45" customFormat="1" ht="79.900000000000006" customHeight="1" x14ac:dyDescent="0.35">
      <c r="A25" s="273"/>
      <c r="B25" s="185" t="s">
        <v>236</v>
      </c>
      <c r="C25" s="158">
        <v>17</v>
      </c>
      <c r="D25" s="161"/>
      <c r="E25" s="161"/>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49"/>
      <c r="AF25" s="49"/>
      <c r="AG25" s="49"/>
      <c r="AH25" s="49"/>
      <c r="AI25" s="49"/>
      <c r="AJ25" s="49"/>
      <c r="AK25" s="49"/>
      <c r="AL25" s="49"/>
      <c r="AM25" s="49"/>
      <c r="AN25" s="49"/>
      <c r="AO25" s="49"/>
      <c r="AP25" s="49"/>
      <c r="AQ25" s="49"/>
    </row>
    <row r="26" spans="1:43" s="45" customFormat="1" ht="79.900000000000006" customHeight="1" x14ac:dyDescent="0.35">
      <c r="A26" s="273"/>
      <c r="B26" s="185" t="s">
        <v>237</v>
      </c>
      <c r="C26" s="158">
        <v>18</v>
      </c>
      <c r="D26" s="161"/>
      <c r="E26" s="161"/>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49"/>
      <c r="AF26" s="49"/>
      <c r="AG26" s="49"/>
      <c r="AH26" s="49"/>
      <c r="AI26" s="49"/>
      <c r="AJ26" s="49"/>
      <c r="AK26" s="49"/>
      <c r="AL26" s="49"/>
      <c r="AM26" s="49"/>
      <c r="AN26" s="49"/>
      <c r="AO26" s="49"/>
      <c r="AP26" s="49"/>
      <c r="AQ26" s="49"/>
    </row>
    <row r="27" spans="1:43" s="45" customFormat="1" ht="79.900000000000006" customHeight="1" x14ac:dyDescent="0.35">
      <c r="A27" s="273"/>
      <c r="B27" s="185" t="s">
        <v>7283</v>
      </c>
      <c r="C27" s="158">
        <v>19</v>
      </c>
      <c r="D27" s="161"/>
      <c r="E27" s="161"/>
      <c r="F27" s="177"/>
      <c r="G27" s="177"/>
      <c r="H27" s="177"/>
      <c r="I27" s="177"/>
      <c r="J27" s="159"/>
      <c r="K27" s="177"/>
      <c r="L27" s="177"/>
      <c r="M27" s="177"/>
      <c r="N27" s="177"/>
      <c r="O27" s="159"/>
      <c r="P27" s="177"/>
      <c r="Q27" s="159"/>
      <c r="R27" s="177"/>
      <c r="S27" s="177"/>
      <c r="T27" s="159"/>
      <c r="U27" s="177"/>
      <c r="V27" s="177"/>
      <c r="W27" s="177"/>
      <c r="X27" s="177"/>
      <c r="Y27" s="177"/>
      <c r="Z27" s="177"/>
      <c r="AA27" s="177"/>
      <c r="AB27" s="177"/>
      <c r="AC27" s="177"/>
      <c r="AD27" s="177"/>
      <c r="AE27" s="49"/>
      <c r="AF27" s="49"/>
      <c r="AG27" s="49"/>
      <c r="AH27" s="49"/>
      <c r="AI27" s="49"/>
      <c r="AJ27" s="49"/>
      <c r="AK27" s="49"/>
      <c r="AL27" s="49"/>
      <c r="AM27" s="49"/>
      <c r="AN27" s="49"/>
      <c r="AO27" s="49"/>
      <c r="AP27" s="49"/>
      <c r="AQ27" s="49"/>
    </row>
    <row r="28" spans="1:43" s="45" customFormat="1" ht="79.900000000000006" customHeight="1" x14ac:dyDescent="0.35">
      <c r="A28" s="273"/>
      <c r="B28" s="185" t="s">
        <v>7284</v>
      </c>
      <c r="C28" s="158">
        <v>20</v>
      </c>
      <c r="D28" s="161"/>
      <c r="E28" s="161"/>
      <c r="F28" s="177"/>
      <c r="G28" s="177"/>
      <c r="H28" s="177"/>
      <c r="I28" s="177"/>
      <c r="J28" s="159"/>
      <c r="K28" s="177"/>
      <c r="L28" s="177"/>
      <c r="M28" s="177"/>
      <c r="N28" s="177"/>
      <c r="O28" s="159"/>
      <c r="P28" s="177"/>
      <c r="Q28" s="159"/>
      <c r="R28" s="177"/>
      <c r="S28" s="177"/>
      <c r="T28" s="159"/>
      <c r="U28" s="177"/>
      <c r="V28" s="177"/>
      <c r="W28" s="177"/>
      <c r="X28" s="177"/>
      <c r="Y28" s="177"/>
      <c r="Z28" s="177"/>
      <c r="AA28" s="177"/>
      <c r="AB28" s="177"/>
      <c r="AC28" s="177"/>
      <c r="AD28" s="177"/>
      <c r="AE28" s="49"/>
      <c r="AF28" s="49"/>
      <c r="AG28" s="49"/>
      <c r="AH28" s="49"/>
      <c r="AI28" s="49"/>
      <c r="AJ28" s="49"/>
      <c r="AK28" s="49"/>
      <c r="AL28" s="49"/>
      <c r="AM28" s="49"/>
      <c r="AN28" s="49"/>
      <c r="AO28" s="49"/>
      <c r="AP28" s="49"/>
      <c r="AQ28" s="49"/>
    </row>
    <row r="29" spans="1:43" s="45" customFormat="1" ht="49.9" customHeight="1" x14ac:dyDescent="0.35">
      <c r="A29" s="298" t="s">
        <v>238</v>
      </c>
      <c r="B29" s="185" t="s">
        <v>7282</v>
      </c>
      <c r="C29" s="158">
        <v>21</v>
      </c>
      <c r="D29" s="161"/>
      <c r="E29" s="161"/>
      <c r="F29" s="177"/>
      <c r="G29" s="177"/>
      <c r="H29" s="177"/>
      <c r="I29" s="177"/>
      <c r="J29" s="159"/>
      <c r="K29" s="177"/>
      <c r="L29" s="177"/>
      <c r="M29" s="177"/>
      <c r="N29" s="177"/>
      <c r="O29" s="159"/>
      <c r="P29" s="177"/>
      <c r="Q29" s="159"/>
      <c r="R29" s="177"/>
      <c r="S29" s="177"/>
      <c r="T29" s="159"/>
      <c r="U29" s="177"/>
      <c r="V29" s="177"/>
      <c r="W29" s="177"/>
      <c r="X29" s="177"/>
      <c r="Y29" s="177"/>
      <c r="Z29" s="177"/>
      <c r="AA29" s="177"/>
      <c r="AB29" s="177"/>
      <c r="AC29" s="177"/>
      <c r="AD29" s="177"/>
      <c r="AE29" s="49"/>
      <c r="AF29" s="49"/>
      <c r="AG29" s="49"/>
      <c r="AH29" s="49"/>
      <c r="AI29" s="49"/>
      <c r="AJ29" s="49"/>
      <c r="AK29" s="49"/>
      <c r="AL29" s="49"/>
      <c r="AM29" s="49"/>
      <c r="AN29" s="49"/>
      <c r="AO29" s="49"/>
      <c r="AP29" s="49"/>
      <c r="AQ29" s="49"/>
    </row>
    <row r="30" spans="1:43" s="45" customFormat="1" ht="49.9" customHeight="1" x14ac:dyDescent="0.35">
      <c r="A30" s="299"/>
      <c r="B30" s="185" t="s">
        <v>239</v>
      </c>
      <c r="C30" s="158">
        <v>22</v>
      </c>
      <c r="D30" s="161"/>
      <c r="E30" s="161"/>
      <c r="F30" s="177"/>
      <c r="G30" s="177"/>
      <c r="H30" s="177"/>
      <c r="I30" s="177"/>
      <c r="J30" s="159"/>
      <c r="K30" s="177"/>
      <c r="L30" s="177"/>
      <c r="M30" s="177"/>
      <c r="N30" s="177"/>
      <c r="O30" s="159"/>
      <c r="P30" s="177"/>
      <c r="Q30" s="159"/>
      <c r="R30" s="177"/>
      <c r="S30" s="177"/>
      <c r="T30" s="159"/>
      <c r="U30" s="177"/>
      <c r="V30" s="177"/>
      <c r="W30" s="177"/>
      <c r="X30" s="177"/>
      <c r="Y30" s="177"/>
      <c r="Z30" s="177"/>
      <c r="AA30" s="177"/>
      <c r="AB30" s="177"/>
      <c r="AC30" s="177"/>
      <c r="AD30" s="177"/>
      <c r="AE30" s="49"/>
      <c r="AF30" s="49"/>
      <c r="AG30" s="49"/>
      <c r="AH30" s="49"/>
      <c r="AI30" s="49"/>
      <c r="AJ30" s="49"/>
      <c r="AK30" s="49"/>
      <c r="AL30" s="49"/>
      <c r="AM30" s="49"/>
      <c r="AN30" s="49"/>
      <c r="AO30" s="49"/>
      <c r="AP30" s="49"/>
      <c r="AQ30" s="49"/>
    </row>
    <row r="31" spans="1:43" s="45" customFormat="1" ht="49.9" customHeight="1" x14ac:dyDescent="0.35">
      <c r="A31" s="299"/>
      <c r="B31" s="185" t="s">
        <v>240</v>
      </c>
      <c r="C31" s="158">
        <v>23</v>
      </c>
      <c r="D31" s="161"/>
      <c r="E31" s="161"/>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49"/>
      <c r="AF31" s="49"/>
      <c r="AG31" s="49"/>
      <c r="AH31" s="49"/>
      <c r="AI31" s="49"/>
      <c r="AJ31" s="49"/>
      <c r="AK31" s="49"/>
      <c r="AL31" s="49"/>
      <c r="AM31" s="49"/>
      <c r="AN31" s="49"/>
      <c r="AO31" s="49"/>
      <c r="AP31" s="49"/>
      <c r="AQ31" s="49"/>
    </row>
    <row r="32" spans="1:43" s="45" customFormat="1" ht="49.9" customHeight="1" x14ac:dyDescent="0.35">
      <c r="A32" s="299"/>
      <c r="B32" s="185" t="s">
        <v>241</v>
      </c>
      <c r="C32" s="158">
        <v>24</v>
      </c>
      <c r="D32" s="161"/>
      <c r="E32" s="161"/>
      <c r="F32" s="177"/>
      <c r="G32" s="177"/>
      <c r="H32" s="177"/>
      <c r="I32" s="177"/>
      <c r="J32" s="159"/>
      <c r="K32" s="177"/>
      <c r="L32" s="177"/>
      <c r="M32" s="177"/>
      <c r="N32" s="177"/>
      <c r="O32" s="159"/>
      <c r="P32" s="177"/>
      <c r="Q32" s="159"/>
      <c r="R32" s="177"/>
      <c r="S32" s="177"/>
      <c r="T32" s="159"/>
      <c r="U32" s="177"/>
      <c r="V32" s="177"/>
      <c r="W32" s="177"/>
      <c r="X32" s="177"/>
      <c r="Y32" s="177"/>
      <c r="Z32" s="177"/>
      <c r="AA32" s="177"/>
      <c r="AB32" s="177"/>
      <c r="AC32" s="177"/>
      <c r="AD32" s="177"/>
      <c r="AE32" s="49"/>
      <c r="AF32" s="49"/>
      <c r="AG32" s="49"/>
      <c r="AH32" s="49"/>
      <c r="AI32" s="49"/>
      <c r="AJ32" s="49"/>
      <c r="AK32" s="49"/>
      <c r="AL32" s="49"/>
      <c r="AM32" s="49"/>
      <c r="AN32" s="49"/>
      <c r="AO32" s="49"/>
      <c r="AP32" s="49"/>
      <c r="AQ32" s="49"/>
    </row>
    <row r="33" spans="1:43" s="45" customFormat="1" ht="49.9" customHeight="1" x14ac:dyDescent="0.35">
      <c r="A33" s="299"/>
      <c r="B33" s="185" t="s">
        <v>303</v>
      </c>
      <c r="C33" s="158">
        <v>25</v>
      </c>
      <c r="D33" s="161"/>
      <c r="E33" s="161"/>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49"/>
      <c r="AF33" s="49"/>
      <c r="AG33" s="49"/>
      <c r="AH33" s="49"/>
      <c r="AI33" s="49"/>
      <c r="AJ33" s="49"/>
      <c r="AK33" s="49"/>
      <c r="AL33" s="49"/>
      <c r="AM33" s="49"/>
      <c r="AN33" s="49"/>
      <c r="AO33" s="49"/>
      <c r="AP33" s="49"/>
      <c r="AQ33" s="49"/>
    </row>
    <row r="34" spans="1:43" s="45" customFormat="1" ht="49.9" customHeight="1" x14ac:dyDescent="0.35">
      <c r="A34" s="299"/>
      <c r="B34" s="185" t="s">
        <v>2025</v>
      </c>
      <c r="C34" s="158">
        <v>26</v>
      </c>
      <c r="D34" s="161"/>
      <c r="E34" s="161"/>
      <c r="F34" s="177"/>
      <c r="G34" s="177"/>
      <c r="H34" s="177"/>
      <c r="I34" s="177"/>
      <c r="J34" s="159"/>
      <c r="K34" s="177"/>
      <c r="L34" s="177"/>
      <c r="M34" s="177"/>
      <c r="N34" s="177"/>
      <c r="O34" s="159"/>
      <c r="P34" s="177"/>
      <c r="Q34" s="159"/>
      <c r="R34" s="177"/>
      <c r="S34" s="177"/>
      <c r="T34" s="159"/>
      <c r="U34" s="177"/>
      <c r="V34" s="177"/>
      <c r="W34" s="177"/>
      <c r="X34" s="177"/>
      <c r="Y34" s="177"/>
      <c r="Z34" s="177"/>
      <c r="AA34" s="177"/>
      <c r="AB34" s="177"/>
      <c r="AC34" s="177"/>
      <c r="AD34" s="177"/>
      <c r="AE34" s="49"/>
      <c r="AF34" s="49"/>
      <c r="AG34" s="49"/>
      <c r="AH34" s="49"/>
      <c r="AI34" s="49"/>
      <c r="AJ34" s="49"/>
      <c r="AK34" s="49"/>
      <c r="AL34" s="49"/>
      <c r="AM34" s="49"/>
      <c r="AN34" s="49"/>
      <c r="AO34" s="49"/>
      <c r="AP34" s="49"/>
      <c r="AQ34" s="49"/>
    </row>
    <row r="35" spans="1:43" s="45" customFormat="1" ht="49.9" customHeight="1" x14ac:dyDescent="0.35">
      <c r="A35" s="299"/>
      <c r="B35" s="185" t="s">
        <v>2026</v>
      </c>
      <c r="C35" s="158">
        <v>27</v>
      </c>
      <c r="D35" s="161"/>
      <c r="E35" s="161"/>
      <c r="F35" s="177"/>
      <c r="G35" s="177"/>
      <c r="H35" s="177"/>
      <c r="I35" s="177"/>
      <c r="J35" s="159"/>
      <c r="K35" s="177"/>
      <c r="L35" s="177"/>
      <c r="M35" s="177"/>
      <c r="N35" s="177"/>
      <c r="O35" s="159"/>
      <c r="P35" s="177"/>
      <c r="Q35" s="159"/>
      <c r="R35" s="177"/>
      <c r="S35" s="177"/>
      <c r="T35" s="159"/>
      <c r="U35" s="177"/>
      <c r="V35" s="177"/>
      <c r="W35" s="177"/>
      <c r="X35" s="177"/>
      <c r="Y35" s="177"/>
      <c r="Z35" s="177"/>
      <c r="AA35" s="177"/>
      <c r="AB35" s="177"/>
      <c r="AC35" s="177"/>
      <c r="AD35" s="177"/>
      <c r="AE35" s="49"/>
      <c r="AF35" s="49"/>
      <c r="AG35" s="49"/>
      <c r="AH35" s="49"/>
      <c r="AI35" s="49"/>
      <c r="AJ35" s="49"/>
      <c r="AK35" s="49"/>
      <c r="AL35" s="49"/>
      <c r="AM35" s="49"/>
      <c r="AN35" s="49"/>
      <c r="AO35" s="49"/>
      <c r="AP35" s="49"/>
      <c r="AQ35" s="49"/>
    </row>
    <row r="36" spans="1:43" s="45" customFormat="1" ht="49.9" customHeight="1" x14ac:dyDescent="0.25">
      <c r="A36" s="299"/>
      <c r="B36" s="185" t="s">
        <v>2027</v>
      </c>
      <c r="C36" s="158">
        <v>28</v>
      </c>
      <c r="D36" s="161"/>
      <c r="E36" s="161"/>
      <c r="F36" s="177"/>
      <c r="G36" s="177"/>
      <c r="H36" s="177"/>
      <c r="I36" s="177"/>
      <c r="J36" s="159"/>
      <c r="K36" s="177"/>
      <c r="L36" s="177"/>
      <c r="M36" s="177"/>
      <c r="N36" s="177"/>
      <c r="O36" s="159"/>
      <c r="P36" s="177"/>
      <c r="Q36" s="159"/>
      <c r="R36" s="177"/>
      <c r="S36" s="177"/>
      <c r="T36" s="159"/>
      <c r="U36" s="177"/>
      <c r="V36" s="177"/>
      <c r="W36" s="177"/>
      <c r="X36" s="177"/>
      <c r="Y36" s="177"/>
      <c r="Z36" s="177"/>
      <c r="AA36" s="177"/>
      <c r="AB36" s="177"/>
      <c r="AC36" s="177"/>
      <c r="AD36" s="177"/>
    </row>
    <row r="37" spans="1:43" s="45" customFormat="1" ht="49.9" customHeight="1" x14ac:dyDescent="0.25">
      <c r="A37" s="299"/>
      <c r="B37" s="185" t="s">
        <v>2028</v>
      </c>
      <c r="C37" s="158">
        <v>29</v>
      </c>
      <c r="D37" s="161"/>
      <c r="E37" s="161"/>
      <c r="F37" s="177"/>
      <c r="G37" s="177"/>
      <c r="H37" s="177"/>
      <c r="I37" s="177"/>
      <c r="J37" s="159"/>
      <c r="K37" s="177"/>
      <c r="L37" s="177"/>
      <c r="M37" s="177"/>
      <c r="N37" s="177"/>
      <c r="O37" s="159"/>
      <c r="P37" s="177"/>
      <c r="Q37" s="159"/>
      <c r="R37" s="177"/>
      <c r="S37" s="177"/>
      <c r="T37" s="159"/>
      <c r="U37" s="177"/>
      <c r="V37" s="177"/>
      <c r="W37" s="177"/>
      <c r="X37" s="177"/>
      <c r="Y37" s="177"/>
      <c r="Z37" s="177"/>
      <c r="AA37" s="177"/>
      <c r="AB37" s="177"/>
      <c r="AC37" s="177"/>
      <c r="AD37" s="177"/>
    </row>
    <row r="38" spans="1:43" s="45" customFormat="1" ht="49.9" customHeight="1" x14ac:dyDescent="0.25">
      <c r="A38" s="299"/>
      <c r="B38" s="185" t="s">
        <v>2029</v>
      </c>
      <c r="C38" s="158">
        <v>30</v>
      </c>
      <c r="D38" s="161"/>
      <c r="E38" s="161"/>
      <c r="F38" s="177"/>
      <c r="G38" s="177"/>
      <c r="H38" s="177"/>
      <c r="I38" s="177"/>
      <c r="J38" s="159"/>
      <c r="K38" s="177"/>
      <c r="L38" s="177"/>
      <c r="M38" s="177"/>
      <c r="N38" s="177"/>
      <c r="O38" s="159"/>
      <c r="P38" s="177"/>
      <c r="Q38" s="159"/>
      <c r="R38" s="177"/>
      <c r="S38" s="177"/>
      <c r="T38" s="159"/>
      <c r="U38" s="177"/>
      <c r="V38" s="177"/>
      <c r="W38" s="177"/>
      <c r="X38" s="177"/>
      <c r="Y38" s="177"/>
      <c r="Z38" s="177"/>
      <c r="AA38" s="177"/>
      <c r="AB38" s="177"/>
      <c r="AC38" s="177"/>
      <c r="AD38" s="177"/>
    </row>
    <row r="39" spans="1:43" s="45" customFormat="1" ht="67.900000000000006" customHeight="1" x14ac:dyDescent="0.25">
      <c r="A39" s="299"/>
      <c r="B39" s="185" t="s">
        <v>9669</v>
      </c>
      <c r="C39" s="158">
        <v>31</v>
      </c>
      <c r="D39" s="161"/>
      <c r="E39" s="161"/>
      <c r="F39" s="173"/>
      <c r="G39" s="173"/>
      <c r="H39" s="173"/>
      <c r="I39" s="173"/>
      <c r="J39" s="159"/>
      <c r="K39" s="173"/>
      <c r="L39" s="173"/>
      <c r="M39" s="173"/>
      <c r="N39" s="173"/>
      <c r="O39" s="159"/>
      <c r="P39" s="173"/>
      <c r="Q39" s="159"/>
      <c r="R39" s="173"/>
      <c r="S39" s="173"/>
      <c r="T39" s="159"/>
      <c r="U39" s="173"/>
      <c r="V39" s="173"/>
      <c r="W39" s="173"/>
      <c r="X39" s="173"/>
      <c r="Y39" s="173"/>
      <c r="Z39" s="173"/>
      <c r="AA39" s="173"/>
      <c r="AB39" s="173"/>
      <c r="AC39" s="173"/>
      <c r="AD39" s="173"/>
    </row>
    <row r="40" spans="1:43" s="45" customFormat="1" ht="49.9" customHeight="1" x14ac:dyDescent="0.25">
      <c r="A40" s="299"/>
      <c r="B40" s="185" t="s">
        <v>7296</v>
      </c>
      <c r="C40" s="158">
        <v>32</v>
      </c>
      <c r="D40" s="161"/>
      <c r="E40" s="161"/>
      <c r="F40" s="162"/>
      <c r="G40" s="162"/>
      <c r="H40" s="162"/>
      <c r="I40" s="162"/>
      <c r="J40" s="159"/>
      <c r="K40" s="162"/>
      <c r="L40" s="162"/>
      <c r="M40" s="162"/>
      <c r="N40" s="162"/>
      <c r="O40" s="162"/>
      <c r="P40" s="162"/>
      <c r="Q40" s="162"/>
      <c r="R40" s="162"/>
      <c r="S40" s="162"/>
      <c r="T40" s="162"/>
      <c r="U40" s="162"/>
      <c r="V40" s="162"/>
      <c r="W40" s="162"/>
      <c r="X40" s="162"/>
      <c r="Y40" s="162"/>
      <c r="Z40" s="162"/>
      <c r="AA40" s="162"/>
      <c r="AB40" s="162"/>
      <c r="AC40" s="162"/>
      <c r="AD40" s="162"/>
    </row>
    <row r="41" spans="1:43" s="45" customFormat="1" ht="49.9" customHeight="1" x14ac:dyDescent="0.25">
      <c r="A41" s="299"/>
      <c r="B41" s="185" t="s">
        <v>6981</v>
      </c>
      <c r="C41" s="158">
        <v>33</v>
      </c>
      <c r="D41" s="161"/>
      <c r="E41" s="161"/>
      <c r="F41" s="162"/>
      <c r="G41" s="162"/>
      <c r="H41" s="162"/>
      <c r="I41" s="162"/>
      <c r="J41" s="159"/>
      <c r="K41" s="162"/>
      <c r="L41" s="162"/>
      <c r="M41" s="162"/>
      <c r="N41" s="162"/>
      <c r="O41" s="162"/>
      <c r="P41" s="162"/>
      <c r="Q41" s="162"/>
      <c r="R41" s="162"/>
      <c r="S41" s="162"/>
      <c r="T41" s="162"/>
      <c r="U41" s="162"/>
      <c r="V41" s="162"/>
      <c r="W41" s="162"/>
      <c r="X41" s="162"/>
      <c r="Y41" s="162"/>
      <c r="Z41" s="162"/>
      <c r="AA41" s="162"/>
      <c r="AB41" s="162"/>
      <c r="AC41" s="162"/>
      <c r="AD41" s="162"/>
    </row>
    <row r="42" spans="1:43" s="45" customFormat="1" ht="49.9" customHeight="1" x14ac:dyDescent="0.25">
      <c r="A42" s="299"/>
      <c r="B42" s="185" t="s">
        <v>6982</v>
      </c>
      <c r="C42" s="158">
        <v>34</v>
      </c>
      <c r="D42" s="161"/>
      <c r="E42" s="161"/>
      <c r="F42" s="177"/>
      <c r="G42" s="177"/>
      <c r="H42" s="177"/>
      <c r="I42" s="177"/>
      <c r="J42" s="159"/>
      <c r="K42" s="177"/>
      <c r="L42" s="177"/>
      <c r="M42" s="177"/>
      <c r="N42" s="177"/>
      <c r="O42" s="154"/>
      <c r="P42" s="177"/>
      <c r="Q42" s="154"/>
      <c r="R42" s="177"/>
      <c r="S42" s="177"/>
      <c r="T42" s="154"/>
      <c r="U42" s="157"/>
      <c r="V42" s="177"/>
      <c r="W42" s="177"/>
      <c r="X42" s="177"/>
      <c r="Y42" s="177"/>
      <c r="Z42" s="177"/>
      <c r="AA42" s="177"/>
      <c r="AB42" s="177"/>
      <c r="AC42" s="177"/>
      <c r="AD42" s="177"/>
    </row>
    <row r="43" spans="1:43" s="45" customFormat="1" ht="49.9" customHeight="1" x14ac:dyDescent="0.25">
      <c r="A43" s="300"/>
      <c r="B43" s="185" t="s">
        <v>304</v>
      </c>
      <c r="C43" s="158">
        <v>35</v>
      </c>
      <c r="D43" s="161"/>
      <c r="E43" s="161"/>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row>
    <row r="44" spans="1:43" s="45" customFormat="1" ht="94.9" customHeight="1" x14ac:dyDescent="0.25">
      <c r="A44" s="296" t="s">
        <v>242</v>
      </c>
      <c r="B44" s="297"/>
      <c r="C44" s="158">
        <v>36</v>
      </c>
      <c r="D44" s="157"/>
      <c r="E44" s="157"/>
      <c r="F44" s="177"/>
      <c r="G44" s="177"/>
      <c r="H44" s="177"/>
      <c r="I44" s="177"/>
      <c r="J44" s="177"/>
      <c r="K44" s="177"/>
      <c r="L44" s="177"/>
      <c r="M44" s="177"/>
      <c r="N44" s="177"/>
      <c r="O44" s="178"/>
      <c r="P44" s="177"/>
      <c r="Q44" s="178"/>
      <c r="R44" s="177"/>
      <c r="S44" s="177"/>
      <c r="T44" s="178"/>
      <c r="U44" s="177"/>
      <c r="V44" s="177"/>
      <c r="W44" s="177"/>
      <c r="X44" s="177"/>
      <c r="Y44" s="177"/>
      <c r="Z44" s="177"/>
      <c r="AA44" s="177"/>
      <c r="AB44" s="177"/>
      <c r="AC44" s="177"/>
      <c r="AD44" s="177"/>
    </row>
    <row r="45" spans="1:43" s="45" customFormat="1" ht="120" customHeight="1" x14ac:dyDescent="0.25">
      <c r="A45" s="185" t="s">
        <v>37</v>
      </c>
      <c r="B45" s="185" t="s">
        <v>241</v>
      </c>
      <c r="C45" s="158">
        <v>37</v>
      </c>
      <c r="D45" s="177"/>
      <c r="E45" s="177"/>
      <c r="F45" s="177"/>
      <c r="G45" s="177"/>
      <c r="H45" s="177"/>
      <c r="I45" s="177"/>
      <c r="J45" s="177"/>
      <c r="K45" s="177"/>
      <c r="L45" s="177"/>
      <c r="M45" s="177"/>
      <c r="N45" s="177"/>
      <c r="O45" s="159"/>
      <c r="P45" s="177"/>
      <c r="Q45" s="159"/>
      <c r="R45" s="177"/>
      <c r="S45" s="177"/>
      <c r="T45" s="159"/>
      <c r="U45" s="177"/>
      <c r="V45" s="177"/>
      <c r="W45" s="177"/>
      <c r="X45" s="177"/>
      <c r="Y45" s="177"/>
      <c r="Z45" s="177"/>
      <c r="AA45" s="177"/>
      <c r="AB45" s="177"/>
      <c r="AC45" s="177"/>
      <c r="AD45" s="177"/>
    </row>
    <row r="46" spans="1:43" s="45" customFormat="1" ht="64.900000000000006" customHeight="1" x14ac:dyDescent="0.25">
      <c r="A46" s="275" t="s">
        <v>38</v>
      </c>
      <c r="B46" s="185" t="s">
        <v>243</v>
      </c>
      <c r="C46" s="158">
        <v>38</v>
      </c>
      <c r="D46" s="177"/>
      <c r="E46" s="177"/>
      <c r="F46" s="177"/>
      <c r="G46" s="177"/>
      <c r="H46" s="177"/>
      <c r="I46" s="177"/>
      <c r="J46" s="177"/>
      <c r="K46" s="177"/>
      <c r="L46" s="177"/>
      <c r="M46" s="177"/>
      <c r="N46" s="177"/>
      <c r="O46" s="159"/>
      <c r="P46" s="177"/>
      <c r="Q46" s="159"/>
      <c r="R46" s="177"/>
      <c r="S46" s="177"/>
      <c r="T46" s="159"/>
      <c r="U46" s="177"/>
      <c r="V46" s="177"/>
      <c r="W46" s="177"/>
      <c r="X46" s="177"/>
      <c r="Y46" s="177"/>
      <c r="Z46" s="177"/>
      <c r="AA46" s="177"/>
      <c r="AB46" s="177"/>
      <c r="AC46" s="177"/>
      <c r="AD46" s="177"/>
    </row>
    <row r="47" spans="1:43" s="45" customFormat="1" ht="64.900000000000006" customHeight="1" x14ac:dyDescent="0.25">
      <c r="A47" s="275"/>
      <c r="B47" s="185" t="s">
        <v>244</v>
      </c>
      <c r="C47" s="158">
        <v>39</v>
      </c>
      <c r="D47" s="177"/>
      <c r="E47" s="177"/>
      <c r="F47" s="177"/>
      <c r="G47" s="177"/>
      <c r="H47" s="177"/>
      <c r="I47" s="177"/>
      <c r="J47" s="177"/>
      <c r="K47" s="177"/>
      <c r="L47" s="177"/>
      <c r="M47" s="177"/>
      <c r="N47" s="177"/>
      <c r="O47" s="159"/>
      <c r="P47" s="177"/>
      <c r="Q47" s="159"/>
      <c r="R47" s="177"/>
      <c r="S47" s="177"/>
      <c r="T47" s="159"/>
      <c r="U47" s="177"/>
      <c r="V47" s="177"/>
      <c r="W47" s="177"/>
      <c r="X47" s="177"/>
      <c r="Y47" s="177"/>
      <c r="Z47" s="177"/>
      <c r="AA47" s="177"/>
      <c r="AB47" s="177"/>
      <c r="AC47" s="177"/>
      <c r="AD47" s="177"/>
    </row>
    <row r="48" spans="1:43" s="45" customFormat="1" ht="64.900000000000006" customHeight="1" x14ac:dyDescent="0.25">
      <c r="A48" s="275"/>
      <c r="B48" s="185" t="s">
        <v>245</v>
      </c>
      <c r="C48" s="158">
        <v>40</v>
      </c>
      <c r="D48" s="177"/>
      <c r="E48" s="177"/>
      <c r="F48" s="177"/>
      <c r="G48" s="177"/>
      <c r="H48" s="177"/>
      <c r="I48" s="177"/>
      <c r="J48" s="177"/>
      <c r="K48" s="177"/>
      <c r="L48" s="177"/>
      <c r="M48" s="177"/>
      <c r="N48" s="177"/>
      <c r="O48" s="159"/>
      <c r="P48" s="177"/>
      <c r="Q48" s="159"/>
      <c r="R48" s="177"/>
      <c r="S48" s="177"/>
      <c r="T48" s="159"/>
      <c r="U48" s="177"/>
      <c r="V48" s="177"/>
      <c r="W48" s="177"/>
      <c r="X48" s="177"/>
      <c r="Y48" s="177"/>
      <c r="Z48" s="177"/>
      <c r="AA48" s="177"/>
      <c r="AB48" s="177"/>
      <c r="AC48" s="177"/>
      <c r="AD48" s="177"/>
    </row>
    <row r="49" spans="1:30" s="45" customFormat="1" ht="64.900000000000006" customHeight="1" x14ac:dyDescent="0.25">
      <c r="A49" s="275"/>
      <c r="B49" s="185" t="s">
        <v>246</v>
      </c>
      <c r="C49" s="158">
        <v>41</v>
      </c>
      <c r="D49" s="177"/>
      <c r="E49" s="177"/>
      <c r="F49" s="177"/>
      <c r="G49" s="177"/>
      <c r="H49" s="177"/>
      <c r="I49" s="177"/>
      <c r="J49" s="177"/>
      <c r="K49" s="177"/>
      <c r="L49" s="177"/>
      <c r="M49" s="177"/>
      <c r="N49" s="177"/>
      <c r="O49" s="159"/>
      <c r="P49" s="177"/>
      <c r="Q49" s="159"/>
      <c r="R49" s="177"/>
      <c r="S49" s="177"/>
      <c r="T49" s="159"/>
      <c r="U49" s="177"/>
      <c r="V49" s="177"/>
      <c r="W49" s="177"/>
      <c r="X49" s="177"/>
      <c r="Y49" s="177"/>
      <c r="Z49" s="177"/>
      <c r="AA49" s="177"/>
      <c r="AB49" s="177"/>
      <c r="AC49" s="177"/>
      <c r="AD49" s="177"/>
    </row>
    <row r="50" spans="1:30" s="45" customFormat="1" ht="49.9" customHeight="1" x14ac:dyDescent="0.25">
      <c r="A50" s="275" t="s">
        <v>39</v>
      </c>
      <c r="B50" s="185" t="s">
        <v>97</v>
      </c>
      <c r="C50" s="158">
        <v>42</v>
      </c>
      <c r="D50" s="177"/>
      <c r="E50" s="177"/>
      <c r="F50" s="177"/>
      <c r="G50" s="177"/>
      <c r="H50" s="177"/>
      <c r="I50" s="177"/>
      <c r="J50" s="177"/>
      <c r="K50" s="177"/>
      <c r="L50" s="177"/>
      <c r="M50" s="177"/>
      <c r="N50" s="177"/>
      <c r="O50" s="159"/>
      <c r="P50" s="177"/>
      <c r="Q50" s="159"/>
      <c r="R50" s="177"/>
      <c r="S50" s="177"/>
      <c r="T50" s="159"/>
      <c r="U50" s="177"/>
      <c r="V50" s="177"/>
      <c r="W50" s="177"/>
      <c r="X50" s="177"/>
      <c r="Y50" s="177"/>
      <c r="Z50" s="177"/>
      <c r="AA50" s="177"/>
      <c r="AB50" s="177"/>
      <c r="AC50" s="177"/>
      <c r="AD50" s="177"/>
    </row>
    <row r="51" spans="1:30" s="45" customFormat="1" ht="49.9" customHeight="1" x14ac:dyDescent="0.25">
      <c r="A51" s="275"/>
      <c r="B51" s="185" t="s">
        <v>98</v>
      </c>
      <c r="C51" s="158">
        <v>43</v>
      </c>
      <c r="D51" s="177"/>
      <c r="E51" s="177"/>
      <c r="F51" s="177"/>
      <c r="G51" s="177"/>
      <c r="H51" s="177"/>
      <c r="I51" s="177"/>
      <c r="J51" s="177"/>
      <c r="K51" s="177"/>
      <c r="L51" s="177"/>
      <c r="M51" s="177"/>
      <c r="N51" s="177"/>
      <c r="O51" s="159"/>
      <c r="P51" s="177"/>
      <c r="Q51" s="159"/>
      <c r="R51" s="177"/>
      <c r="S51" s="177"/>
      <c r="T51" s="159"/>
      <c r="U51" s="177"/>
      <c r="V51" s="177"/>
      <c r="W51" s="177"/>
      <c r="X51" s="177"/>
      <c r="Y51" s="177"/>
      <c r="Z51" s="177"/>
      <c r="AA51" s="177"/>
      <c r="AB51" s="177"/>
      <c r="AC51" s="177"/>
      <c r="AD51" s="177"/>
    </row>
    <row r="52" spans="1:30" s="45" customFormat="1" ht="49.9" customHeight="1" x14ac:dyDescent="0.25">
      <c r="A52" s="274" t="s">
        <v>84</v>
      </c>
      <c r="B52" s="185" t="s">
        <v>247</v>
      </c>
      <c r="C52" s="158">
        <v>44</v>
      </c>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row>
    <row r="53" spans="1:30" s="45" customFormat="1" ht="49.9" customHeight="1" x14ac:dyDescent="0.25">
      <c r="A53" s="274"/>
      <c r="B53" s="185" t="s">
        <v>248</v>
      </c>
      <c r="C53" s="158">
        <v>45</v>
      </c>
      <c r="D53" s="177"/>
      <c r="E53" s="177"/>
      <c r="F53" s="177"/>
      <c r="G53" s="177"/>
      <c r="H53" s="177"/>
      <c r="I53" s="177"/>
      <c r="J53" s="177"/>
      <c r="K53" s="177"/>
      <c r="L53" s="177"/>
      <c r="M53" s="177"/>
      <c r="N53" s="177"/>
      <c r="O53" s="159"/>
      <c r="P53" s="177"/>
      <c r="Q53" s="159"/>
      <c r="R53" s="177"/>
      <c r="S53" s="177"/>
      <c r="T53" s="159"/>
      <c r="U53" s="177"/>
      <c r="V53" s="177"/>
      <c r="W53" s="177"/>
      <c r="X53" s="177"/>
      <c r="Y53" s="177"/>
      <c r="Z53" s="177"/>
      <c r="AA53" s="177"/>
      <c r="AB53" s="177"/>
      <c r="AC53" s="177"/>
      <c r="AD53" s="177"/>
    </row>
    <row r="54" spans="1:30" s="45" customFormat="1" ht="49.9" customHeight="1" x14ac:dyDescent="0.25">
      <c r="A54" s="274"/>
      <c r="B54" s="185" t="s">
        <v>40</v>
      </c>
      <c r="C54" s="158">
        <v>46</v>
      </c>
      <c r="D54" s="177"/>
      <c r="E54" s="177"/>
      <c r="F54" s="177"/>
      <c r="G54" s="177"/>
      <c r="H54" s="177"/>
      <c r="I54" s="177"/>
      <c r="J54" s="177"/>
      <c r="K54" s="177"/>
      <c r="L54" s="177"/>
      <c r="M54" s="177"/>
      <c r="N54" s="177"/>
      <c r="O54" s="159"/>
      <c r="P54" s="177"/>
      <c r="Q54" s="159"/>
      <c r="R54" s="177"/>
      <c r="S54" s="177"/>
      <c r="T54" s="159"/>
      <c r="U54" s="177"/>
      <c r="V54" s="177"/>
      <c r="W54" s="177"/>
      <c r="X54" s="177"/>
      <c r="Y54" s="177"/>
      <c r="Z54" s="177"/>
      <c r="AA54" s="177"/>
      <c r="AB54" s="177"/>
      <c r="AC54" s="177"/>
      <c r="AD54" s="177"/>
    </row>
    <row r="55" spans="1:30" s="45" customFormat="1" ht="49.9" customHeight="1" x14ac:dyDescent="0.25">
      <c r="A55" s="274"/>
      <c r="B55" s="185" t="s">
        <v>249</v>
      </c>
      <c r="C55" s="158">
        <v>47</v>
      </c>
      <c r="D55" s="177"/>
      <c r="E55" s="177"/>
      <c r="F55" s="177"/>
      <c r="G55" s="177"/>
      <c r="H55" s="177"/>
      <c r="I55" s="177"/>
      <c r="J55" s="177"/>
      <c r="K55" s="177"/>
      <c r="L55" s="177"/>
      <c r="M55" s="177"/>
      <c r="N55" s="177"/>
      <c r="O55" s="159"/>
      <c r="P55" s="177"/>
      <c r="Q55" s="159"/>
      <c r="R55" s="177"/>
      <c r="S55" s="177"/>
      <c r="T55" s="159"/>
      <c r="U55" s="177"/>
      <c r="V55" s="177"/>
      <c r="W55" s="177"/>
      <c r="X55" s="177"/>
      <c r="Y55" s="177"/>
      <c r="Z55" s="177"/>
      <c r="AA55" s="177"/>
      <c r="AB55" s="177"/>
      <c r="AC55" s="177"/>
      <c r="AD55" s="177"/>
    </row>
    <row r="56" spans="1:30" s="45" customFormat="1" ht="49.9" customHeight="1" x14ac:dyDescent="0.25">
      <c r="A56" s="274"/>
      <c r="B56" s="185" t="s">
        <v>250</v>
      </c>
      <c r="C56" s="158">
        <v>48</v>
      </c>
      <c r="D56" s="177"/>
      <c r="E56" s="177"/>
      <c r="F56" s="177"/>
      <c r="G56" s="177"/>
      <c r="H56" s="177"/>
      <c r="I56" s="177"/>
      <c r="J56" s="177"/>
      <c r="K56" s="177"/>
      <c r="L56" s="177"/>
      <c r="M56" s="177"/>
      <c r="N56" s="177"/>
      <c r="O56" s="159"/>
      <c r="P56" s="177"/>
      <c r="Q56" s="159"/>
      <c r="R56" s="177"/>
      <c r="S56" s="177"/>
      <c r="T56" s="159"/>
      <c r="U56" s="177"/>
      <c r="V56" s="177"/>
      <c r="W56" s="177"/>
      <c r="X56" s="177"/>
      <c r="Y56" s="177"/>
      <c r="Z56" s="177"/>
      <c r="AA56" s="177"/>
      <c r="AB56" s="177"/>
      <c r="AC56" s="177"/>
      <c r="AD56" s="177"/>
    </row>
    <row r="57" spans="1:30" s="45" customFormat="1" ht="49.9" customHeight="1" x14ac:dyDescent="0.25">
      <c r="A57" s="274"/>
      <c r="B57" s="185" t="s">
        <v>251</v>
      </c>
      <c r="C57" s="158">
        <v>49</v>
      </c>
      <c r="D57" s="177"/>
      <c r="E57" s="177"/>
      <c r="F57" s="177"/>
      <c r="G57" s="177"/>
      <c r="H57" s="177"/>
      <c r="I57" s="177"/>
      <c r="J57" s="177"/>
      <c r="K57" s="177"/>
      <c r="L57" s="177"/>
      <c r="M57" s="177"/>
      <c r="N57" s="177"/>
      <c r="O57" s="159"/>
      <c r="P57" s="177"/>
      <c r="Q57" s="159"/>
      <c r="R57" s="177"/>
      <c r="S57" s="177"/>
      <c r="T57" s="159"/>
      <c r="U57" s="177"/>
      <c r="V57" s="177"/>
      <c r="W57" s="177"/>
      <c r="X57" s="177"/>
      <c r="Y57" s="177"/>
      <c r="Z57" s="177"/>
      <c r="AA57" s="177"/>
      <c r="AB57" s="177"/>
      <c r="AC57" s="177"/>
      <c r="AD57" s="177"/>
    </row>
    <row r="58" spans="1:30" s="45" customFormat="1" ht="49.9" customHeight="1" x14ac:dyDescent="0.25">
      <c r="A58" s="274"/>
      <c r="B58" s="185" t="s">
        <v>6983</v>
      </c>
      <c r="C58" s="158">
        <v>50</v>
      </c>
      <c r="D58" s="177"/>
      <c r="E58" s="177"/>
      <c r="F58" s="177"/>
      <c r="G58" s="177"/>
      <c r="H58" s="177"/>
      <c r="I58" s="177"/>
      <c r="J58" s="177"/>
      <c r="K58" s="177"/>
      <c r="L58" s="177"/>
      <c r="M58" s="177"/>
      <c r="N58" s="177"/>
      <c r="O58" s="159"/>
      <c r="P58" s="177"/>
      <c r="Q58" s="159"/>
      <c r="R58" s="177"/>
      <c r="S58" s="177"/>
      <c r="T58" s="159"/>
      <c r="U58" s="177"/>
      <c r="V58" s="177"/>
      <c r="W58" s="177"/>
      <c r="X58" s="177"/>
      <c r="Y58" s="177"/>
      <c r="Z58" s="177"/>
      <c r="AA58" s="177"/>
      <c r="AB58" s="177"/>
      <c r="AC58" s="177"/>
      <c r="AD58" s="177"/>
    </row>
    <row r="59" spans="1:30" s="45" customFormat="1" ht="49.9" customHeight="1" x14ac:dyDescent="0.25">
      <c r="A59" s="274"/>
      <c r="B59" s="185" t="s">
        <v>7612</v>
      </c>
      <c r="C59" s="158">
        <v>51</v>
      </c>
      <c r="D59" s="177"/>
      <c r="E59" s="177"/>
      <c r="F59" s="177"/>
      <c r="G59" s="177"/>
      <c r="H59" s="177"/>
      <c r="I59" s="177"/>
      <c r="J59" s="177"/>
      <c r="K59" s="177"/>
      <c r="L59" s="177"/>
      <c r="M59" s="177"/>
      <c r="N59" s="177"/>
      <c r="O59" s="159"/>
      <c r="P59" s="177"/>
      <c r="Q59" s="159"/>
      <c r="R59" s="177"/>
      <c r="S59" s="177"/>
      <c r="T59" s="159"/>
      <c r="U59" s="177"/>
      <c r="V59" s="177"/>
      <c r="W59" s="177"/>
      <c r="X59" s="177"/>
      <c r="Y59" s="177"/>
      <c r="Z59" s="177"/>
      <c r="AA59" s="177"/>
      <c r="AB59" s="177"/>
      <c r="AC59" s="177"/>
      <c r="AD59" s="177"/>
    </row>
    <row r="60" spans="1:30" s="45" customFormat="1" ht="49.9" customHeight="1" x14ac:dyDescent="0.25">
      <c r="A60" s="274"/>
      <c r="B60" s="185" t="s">
        <v>41</v>
      </c>
      <c r="C60" s="158">
        <v>52</v>
      </c>
      <c r="D60" s="177"/>
      <c r="E60" s="177"/>
      <c r="F60" s="177"/>
      <c r="G60" s="177"/>
      <c r="H60" s="177"/>
      <c r="I60" s="177"/>
      <c r="J60" s="177"/>
      <c r="K60" s="177"/>
      <c r="L60" s="177"/>
      <c r="M60" s="177"/>
      <c r="N60" s="177"/>
      <c r="O60" s="159"/>
      <c r="P60" s="177"/>
      <c r="Q60" s="159"/>
      <c r="R60" s="177"/>
      <c r="S60" s="177"/>
      <c r="T60" s="159"/>
      <c r="U60" s="177"/>
      <c r="V60" s="177"/>
      <c r="W60" s="177"/>
      <c r="X60" s="177"/>
      <c r="Y60" s="177"/>
      <c r="Z60" s="177"/>
      <c r="AA60" s="177"/>
      <c r="AB60" s="177"/>
      <c r="AC60" s="177"/>
      <c r="AD60" s="177"/>
    </row>
    <row r="61" spans="1:30" s="45" customFormat="1" ht="49.9" customHeight="1" x14ac:dyDescent="0.25">
      <c r="A61" s="274"/>
      <c r="B61" s="185" t="s">
        <v>7285</v>
      </c>
      <c r="C61" s="158">
        <v>53</v>
      </c>
      <c r="D61" s="177"/>
      <c r="E61" s="177"/>
      <c r="F61" s="177"/>
      <c r="G61" s="177"/>
      <c r="H61" s="177"/>
      <c r="I61" s="177"/>
      <c r="J61" s="177"/>
      <c r="K61" s="177"/>
      <c r="L61" s="177"/>
      <c r="M61" s="177"/>
      <c r="N61" s="177"/>
      <c r="O61" s="159"/>
      <c r="P61" s="177"/>
      <c r="Q61" s="159"/>
      <c r="R61" s="177"/>
      <c r="S61" s="177"/>
      <c r="T61" s="159"/>
      <c r="U61" s="177"/>
      <c r="V61" s="177"/>
      <c r="W61" s="177"/>
      <c r="X61" s="177"/>
      <c r="Y61" s="177"/>
      <c r="Z61" s="177"/>
      <c r="AA61" s="177"/>
      <c r="AB61" s="177"/>
      <c r="AC61" s="177"/>
      <c r="AD61" s="177"/>
    </row>
    <row r="62" spans="1:30" s="45" customFormat="1" ht="49.9" customHeight="1" x14ac:dyDescent="0.25">
      <c r="A62" s="274"/>
      <c r="B62" s="185" t="s">
        <v>232</v>
      </c>
      <c r="C62" s="158">
        <v>54</v>
      </c>
      <c r="D62" s="177"/>
      <c r="E62" s="177"/>
      <c r="F62" s="177"/>
      <c r="G62" s="177"/>
      <c r="H62" s="177"/>
      <c r="I62" s="177"/>
      <c r="J62" s="177"/>
      <c r="K62" s="177"/>
      <c r="L62" s="177"/>
      <c r="M62" s="177"/>
      <c r="N62" s="177"/>
      <c r="O62" s="159"/>
      <c r="P62" s="177"/>
      <c r="Q62" s="159"/>
      <c r="R62" s="177"/>
      <c r="S62" s="177"/>
      <c r="T62" s="159"/>
      <c r="U62" s="177"/>
      <c r="V62" s="177"/>
      <c r="W62" s="177"/>
      <c r="X62" s="177"/>
      <c r="Y62" s="177"/>
      <c r="Z62" s="177"/>
      <c r="AA62" s="177"/>
      <c r="AB62" s="177"/>
      <c r="AC62" s="177"/>
      <c r="AD62" s="177"/>
    </row>
    <row r="63" spans="1:30" s="45" customFormat="1" ht="49.9" customHeight="1" x14ac:dyDescent="0.25">
      <c r="A63" s="274"/>
      <c r="B63" s="185" t="s">
        <v>252</v>
      </c>
      <c r="C63" s="158">
        <v>55</v>
      </c>
      <c r="D63" s="177"/>
      <c r="E63" s="177"/>
      <c r="F63" s="177"/>
      <c r="G63" s="177"/>
      <c r="H63" s="177"/>
      <c r="I63" s="177"/>
      <c r="J63" s="177"/>
      <c r="K63" s="177"/>
      <c r="L63" s="177"/>
      <c r="M63" s="177"/>
      <c r="N63" s="177"/>
      <c r="O63" s="159"/>
      <c r="P63" s="177"/>
      <c r="Q63" s="159"/>
      <c r="R63" s="177"/>
      <c r="S63" s="177"/>
      <c r="T63" s="159"/>
      <c r="U63" s="177"/>
      <c r="V63" s="177"/>
      <c r="W63" s="177"/>
      <c r="X63" s="177"/>
      <c r="Y63" s="177"/>
      <c r="Z63" s="177"/>
      <c r="AA63" s="177"/>
      <c r="AB63" s="177"/>
      <c r="AC63" s="177"/>
      <c r="AD63" s="177"/>
    </row>
    <row r="64" spans="1:30" s="45" customFormat="1" ht="49.9" customHeight="1" x14ac:dyDescent="0.25">
      <c r="A64" s="274"/>
      <c r="B64" s="185" t="s">
        <v>7276</v>
      </c>
      <c r="C64" s="158">
        <v>56</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row>
    <row r="65" spans="1:30" s="45" customFormat="1" ht="49.9" customHeight="1" x14ac:dyDescent="0.25">
      <c r="A65" s="274"/>
      <c r="B65" s="185" t="s">
        <v>253</v>
      </c>
      <c r="C65" s="158">
        <v>57</v>
      </c>
      <c r="D65" s="177"/>
      <c r="E65" s="177"/>
      <c r="F65" s="177"/>
      <c r="G65" s="177"/>
      <c r="H65" s="177"/>
      <c r="I65" s="177"/>
      <c r="J65" s="177"/>
      <c r="K65" s="177"/>
      <c r="L65" s="177"/>
      <c r="M65" s="177"/>
      <c r="N65" s="177"/>
      <c r="O65" s="159"/>
      <c r="P65" s="177"/>
      <c r="Q65" s="159"/>
      <c r="R65" s="177"/>
      <c r="S65" s="177"/>
      <c r="T65" s="159"/>
      <c r="U65" s="177"/>
      <c r="V65" s="177"/>
      <c r="W65" s="177"/>
      <c r="X65" s="177"/>
      <c r="Y65" s="177"/>
      <c r="Z65" s="177"/>
      <c r="AA65" s="177"/>
      <c r="AB65" s="177"/>
      <c r="AC65" s="177"/>
      <c r="AD65" s="177"/>
    </row>
    <row r="66" spans="1:30" s="45" customFormat="1" ht="49.9" customHeight="1" x14ac:dyDescent="0.25">
      <c r="A66" s="274"/>
      <c r="B66" s="185" t="s">
        <v>2030</v>
      </c>
      <c r="C66" s="158">
        <v>58</v>
      </c>
      <c r="D66" s="177"/>
      <c r="E66" s="177"/>
      <c r="F66" s="177"/>
      <c r="G66" s="177"/>
      <c r="H66" s="177"/>
      <c r="I66" s="177"/>
      <c r="J66" s="177"/>
      <c r="K66" s="177"/>
      <c r="L66" s="177"/>
      <c r="M66" s="177"/>
      <c r="N66" s="177"/>
      <c r="O66" s="159"/>
      <c r="P66" s="177"/>
      <c r="Q66" s="159"/>
      <c r="R66" s="177"/>
      <c r="S66" s="177"/>
      <c r="T66" s="159"/>
      <c r="U66" s="177"/>
      <c r="V66" s="177"/>
      <c r="W66" s="177"/>
      <c r="X66" s="177"/>
      <c r="Y66" s="177"/>
      <c r="Z66" s="177"/>
      <c r="AA66" s="177"/>
      <c r="AB66" s="177"/>
      <c r="AC66" s="177"/>
      <c r="AD66" s="177"/>
    </row>
    <row r="67" spans="1:30" s="45" customFormat="1" ht="49.9" customHeight="1" x14ac:dyDescent="0.25">
      <c r="A67" s="274"/>
      <c r="B67" s="185" t="s">
        <v>2031</v>
      </c>
      <c r="C67" s="158">
        <v>59</v>
      </c>
      <c r="D67" s="177"/>
      <c r="E67" s="177"/>
      <c r="F67" s="177"/>
      <c r="G67" s="177"/>
      <c r="H67" s="177"/>
      <c r="I67" s="177"/>
      <c r="J67" s="177"/>
      <c r="K67" s="177"/>
      <c r="L67" s="177"/>
      <c r="M67" s="177"/>
      <c r="N67" s="177"/>
      <c r="O67" s="159"/>
      <c r="P67" s="177"/>
      <c r="Q67" s="159"/>
      <c r="R67" s="177"/>
      <c r="S67" s="177"/>
      <c r="T67" s="159"/>
      <c r="U67" s="177"/>
      <c r="V67" s="177"/>
      <c r="W67" s="177"/>
      <c r="X67" s="177"/>
      <c r="Y67" s="177"/>
      <c r="Z67" s="177"/>
      <c r="AA67" s="177"/>
      <c r="AB67" s="177"/>
      <c r="AC67" s="177"/>
      <c r="AD67" s="177"/>
    </row>
    <row r="68" spans="1:30" s="45" customFormat="1" ht="49.9" customHeight="1" x14ac:dyDescent="0.25">
      <c r="A68" s="274"/>
      <c r="B68" s="185" t="s">
        <v>254</v>
      </c>
      <c r="C68" s="158">
        <v>60</v>
      </c>
      <c r="D68" s="177"/>
      <c r="E68" s="177"/>
      <c r="F68" s="177"/>
      <c r="G68" s="177"/>
      <c r="H68" s="177"/>
      <c r="I68" s="177"/>
      <c r="J68" s="177"/>
      <c r="K68" s="177"/>
      <c r="L68" s="177"/>
      <c r="M68" s="177"/>
      <c r="N68" s="177"/>
      <c r="O68" s="159"/>
      <c r="P68" s="177"/>
      <c r="Q68" s="159"/>
      <c r="R68" s="177"/>
      <c r="S68" s="177"/>
      <c r="T68" s="159"/>
      <c r="U68" s="177"/>
      <c r="V68" s="177"/>
      <c r="W68" s="177"/>
      <c r="X68" s="177"/>
      <c r="Y68" s="177"/>
      <c r="Z68" s="177"/>
      <c r="AA68" s="177"/>
      <c r="AB68" s="177"/>
      <c r="AC68" s="177"/>
      <c r="AD68" s="177"/>
    </row>
    <row r="69" spans="1:30" s="45" customFormat="1" ht="49.9" customHeight="1" x14ac:dyDescent="0.25">
      <c r="A69" s="274"/>
      <c r="B69" s="185" t="s">
        <v>7613</v>
      </c>
      <c r="C69" s="158">
        <v>61</v>
      </c>
      <c r="D69" s="177"/>
      <c r="E69" s="177"/>
      <c r="F69" s="177"/>
      <c r="G69" s="177"/>
      <c r="H69" s="177"/>
      <c r="I69" s="177"/>
      <c r="J69" s="177"/>
      <c r="K69" s="177"/>
      <c r="L69" s="177"/>
      <c r="M69" s="177"/>
      <c r="N69" s="177"/>
      <c r="O69" s="159"/>
      <c r="P69" s="177"/>
      <c r="Q69" s="159"/>
      <c r="R69" s="177"/>
      <c r="S69" s="177"/>
      <c r="T69" s="159"/>
      <c r="U69" s="177"/>
      <c r="V69" s="177"/>
      <c r="W69" s="177"/>
      <c r="X69" s="177"/>
      <c r="Y69" s="177"/>
      <c r="Z69" s="177"/>
      <c r="AA69" s="177"/>
      <c r="AB69" s="177"/>
      <c r="AC69" s="177"/>
      <c r="AD69" s="177"/>
    </row>
    <row r="70" spans="1:30" s="45" customFormat="1" ht="49.9" customHeight="1" x14ac:dyDescent="0.25">
      <c r="A70" s="274"/>
      <c r="B70" s="185" t="s">
        <v>255</v>
      </c>
      <c r="C70" s="158">
        <v>62</v>
      </c>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row>
    <row r="71" spans="1:30" s="45" customFormat="1" ht="49.9" customHeight="1" x14ac:dyDescent="0.25">
      <c r="A71" s="275" t="s">
        <v>2032</v>
      </c>
      <c r="B71" s="185" t="s">
        <v>256</v>
      </c>
      <c r="C71" s="158">
        <v>63</v>
      </c>
      <c r="D71" s="161"/>
      <c r="E71" s="161"/>
      <c r="F71" s="178"/>
      <c r="G71" s="178"/>
      <c r="H71" s="178"/>
      <c r="I71" s="178"/>
      <c r="J71" s="159"/>
      <c r="K71" s="178"/>
      <c r="L71" s="178"/>
      <c r="M71" s="178"/>
      <c r="N71" s="178"/>
      <c r="O71" s="178"/>
      <c r="P71" s="178"/>
      <c r="Q71" s="178"/>
      <c r="R71" s="178"/>
      <c r="S71" s="178"/>
      <c r="T71" s="178"/>
      <c r="U71" s="178"/>
      <c r="V71" s="178"/>
      <c r="W71" s="178"/>
      <c r="X71" s="178"/>
      <c r="Y71" s="178"/>
      <c r="Z71" s="178"/>
      <c r="AA71" s="178"/>
      <c r="AB71" s="178"/>
      <c r="AC71" s="178"/>
      <c r="AD71" s="178"/>
    </row>
    <row r="72" spans="1:30" s="45" customFormat="1" ht="49.9" customHeight="1" x14ac:dyDescent="0.25">
      <c r="A72" s="275"/>
      <c r="B72" s="185" t="s">
        <v>257</v>
      </c>
      <c r="C72" s="158">
        <v>64</v>
      </c>
      <c r="D72" s="161"/>
      <c r="E72" s="161"/>
      <c r="F72" s="177"/>
      <c r="G72" s="177"/>
      <c r="H72" s="177"/>
      <c r="I72" s="177"/>
      <c r="J72" s="159"/>
      <c r="K72" s="177"/>
      <c r="L72" s="177"/>
      <c r="M72" s="177"/>
      <c r="N72" s="177"/>
      <c r="O72" s="159"/>
      <c r="P72" s="177"/>
      <c r="Q72" s="159"/>
      <c r="R72" s="177"/>
      <c r="S72" s="177"/>
      <c r="T72" s="159"/>
      <c r="U72" s="177"/>
      <c r="V72" s="177"/>
      <c r="W72" s="177"/>
      <c r="X72" s="177"/>
      <c r="Y72" s="177"/>
      <c r="Z72" s="177"/>
      <c r="AA72" s="177"/>
      <c r="AB72" s="177"/>
      <c r="AC72" s="177"/>
      <c r="AD72" s="177"/>
    </row>
    <row r="73" spans="1:30" s="45" customFormat="1" ht="49.9" customHeight="1" x14ac:dyDescent="0.25">
      <c r="A73" s="275"/>
      <c r="B73" s="185" t="s">
        <v>258</v>
      </c>
      <c r="C73" s="158">
        <v>65</v>
      </c>
      <c r="D73" s="161"/>
      <c r="E73" s="161"/>
      <c r="F73" s="177"/>
      <c r="G73" s="177"/>
      <c r="H73" s="177"/>
      <c r="I73" s="177"/>
      <c r="J73" s="159"/>
      <c r="K73" s="177"/>
      <c r="L73" s="177"/>
      <c r="M73" s="177"/>
      <c r="N73" s="177"/>
      <c r="O73" s="177"/>
      <c r="P73" s="177"/>
      <c r="Q73" s="177"/>
      <c r="R73" s="177"/>
      <c r="S73" s="177"/>
      <c r="T73" s="177"/>
      <c r="U73" s="177"/>
      <c r="V73" s="177"/>
      <c r="W73" s="177"/>
      <c r="X73" s="177"/>
      <c r="Y73" s="177"/>
      <c r="Z73" s="177"/>
      <c r="AA73" s="177"/>
      <c r="AB73" s="177"/>
      <c r="AC73" s="177"/>
      <c r="AD73" s="177"/>
    </row>
    <row r="74" spans="1:30" s="45" customFormat="1" ht="49.9" customHeight="1" x14ac:dyDescent="0.25">
      <c r="A74" s="275"/>
      <c r="B74" s="185" t="s">
        <v>152</v>
      </c>
      <c r="C74" s="158">
        <v>66</v>
      </c>
      <c r="D74" s="161"/>
      <c r="E74" s="161"/>
      <c r="F74" s="177"/>
      <c r="G74" s="177"/>
      <c r="H74" s="177"/>
      <c r="I74" s="177"/>
      <c r="J74" s="159"/>
      <c r="K74" s="177"/>
      <c r="L74" s="177"/>
      <c r="M74" s="177"/>
      <c r="N74" s="177"/>
      <c r="O74" s="159"/>
      <c r="P74" s="177"/>
      <c r="Q74" s="159"/>
      <c r="R74" s="177"/>
      <c r="S74" s="177"/>
      <c r="T74" s="159"/>
      <c r="U74" s="177"/>
      <c r="V74" s="177"/>
      <c r="W74" s="177"/>
      <c r="X74" s="177"/>
      <c r="Y74" s="177"/>
      <c r="Z74" s="177"/>
      <c r="AA74" s="177"/>
      <c r="AB74" s="177"/>
      <c r="AC74" s="177"/>
      <c r="AD74" s="177"/>
    </row>
    <row r="75" spans="1:30" s="45" customFormat="1" ht="49.9" customHeight="1" x14ac:dyDescent="0.25">
      <c r="A75" s="275"/>
      <c r="B75" s="185" t="s">
        <v>6980</v>
      </c>
      <c r="C75" s="158">
        <v>67</v>
      </c>
      <c r="D75" s="161"/>
      <c r="E75" s="161"/>
      <c r="F75" s="177"/>
      <c r="G75" s="177"/>
      <c r="H75" s="177"/>
      <c r="I75" s="177"/>
      <c r="J75" s="159"/>
      <c r="K75" s="177"/>
      <c r="L75" s="177"/>
      <c r="M75" s="177"/>
      <c r="N75" s="177"/>
      <c r="O75" s="159"/>
      <c r="P75" s="177"/>
      <c r="Q75" s="159"/>
      <c r="R75" s="177"/>
      <c r="S75" s="177"/>
      <c r="T75" s="159"/>
      <c r="U75" s="177"/>
      <c r="V75" s="177"/>
      <c r="W75" s="177"/>
      <c r="X75" s="177"/>
      <c r="Y75" s="177"/>
      <c r="Z75" s="177"/>
      <c r="AA75" s="177"/>
      <c r="AB75" s="177"/>
      <c r="AC75" s="177"/>
      <c r="AD75" s="177"/>
    </row>
    <row r="76" spans="1:30" s="45" customFormat="1" ht="49.9" customHeight="1" x14ac:dyDescent="0.25">
      <c r="A76" s="275"/>
      <c r="B76" s="185" t="s">
        <v>259</v>
      </c>
      <c r="C76" s="158">
        <v>68</v>
      </c>
      <c r="D76" s="161"/>
      <c r="E76" s="161"/>
      <c r="F76" s="177"/>
      <c r="G76" s="177"/>
      <c r="H76" s="177"/>
      <c r="I76" s="177"/>
      <c r="J76" s="159"/>
      <c r="K76" s="177"/>
      <c r="L76" s="177"/>
      <c r="M76" s="177"/>
      <c r="N76" s="177"/>
      <c r="O76" s="159"/>
      <c r="P76" s="177"/>
      <c r="Q76" s="159"/>
      <c r="R76" s="177"/>
      <c r="S76" s="177"/>
      <c r="T76" s="159"/>
      <c r="U76" s="177"/>
      <c r="V76" s="177"/>
      <c r="W76" s="177"/>
      <c r="X76" s="177"/>
      <c r="Y76" s="177"/>
      <c r="Z76" s="177"/>
      <c r="AA76" s="177"/>
      <c r="AB76" s="177"/>
      <c r="AC76" s="177"/>
      <c r="AD76" s="177"/>
    </row>
    <row r="77" spans="1:30" s="50" customFormat="1" ht="49.9" customHeight="1" x14ac:dyDescent="0.2">
      <c r="A77" s="275"/>
      <c r="B77" s="185" t="s">
        <v>260</v>
      </c>
      <c r="C77" s="158">
        <v>69</v>
      </c>
      <c r="D77" s="161"/>
      <c r="E77" s="161"/>
      <c r="F77" s="177"/>
      <c r="G77" s="177"/>
      <c r="H77" s="177"/>
      <c r="I77" s="177"/>
      <c r="J77" s="159"/>
      <c r="K77" s="177"/>
      <c r="L77" s="177"/>
      <c r="M77" s="177"/>
      <c r="N77" s="177"/>
      <c r="O77" s="159"/>
      <c r="P77" s="177"/>
      <c r="Q77" s="159"/>
      <c r="R77" s="177"/>
      <c r="S77" s="177"/>
      <c r="T77" s="159"/>
      <c r="U77" s="177"/>
      <c r="V77" s="177"/>
      <c r="W77" s="177"/>
      <c r="X77" s="177"/>
      <c r="Y77" s="177"/>
      <c r="Z77" s="177"/>
      <c r="AA77" s="177"/>
      <c r="AB77" s="177"/>
      <c r="AC77" s="177"/>
      <c r="AD77" s="177"/>
    </row>
    <row r="78" spans="1:30" s="50" customFormat="1" ht="49.9" customHeight="1" x14ac:dyDescent="0.2">
      <c r="A78" s="275"/>
      <c r="B78" s="185" t="s">
        <v>261</v>
      </c>
      <c r="C78" s="158">
        <v>70</v>
      </c>
      <c r="D78" s="161"/>
      <c r="E78" s="161"/>
      <c r="F78" s="177"/>
      <c r="G78" s="177"/>
      <c r="H78" s="177"/>
      <c r="I78" s="177"/>
      <c r="J78" s="159"/>
      <c r="K78" s="177"/>
      <c r="L78" s="177"/>
      <c r="M78" s="177"/>
      <c r="N78" s="177"/>
      <c r="O78" s="159"/>
      <c r="P78" s="177"/>
      <c r="Q78" s="159"/>
      <c r="R78" s="177"/>
      <c r="S78" s="177"/>
      <c r="T78" s="159"/>
      <c r="U78" s="177"/>
      <c r="V78" s="177"/>
      <c r="W78" s="177"/>
      <c r="X78" s="177"/>
      <c r="Y78" s="177"/>
      <c r="Z78" s="177"/>
      <c r="AA78" s="177"/>
      <c r="AB78" s="177"/>
      <c r="AC78" s="177"/>
      <c r="AD78" s="177"/>
    </row>
    <row r="79" spans="1:30" s="132" customFormat="1" ht="49.9" customHeight="1" x14ac:dyDescent="0.2">
      <c r="A79" s="275"/>
      <c r="B79" s="185" t="s">
        <v>262</v>
      </c>
      <c r="C79" s="158">
        <v>71</v>
      </c>
      <c r="D79" s="161"/>
      <c r="E79" s="161"/>
      <c r="F79" s="177"/>
      <c r="G79" s="177"/>
      <c r="H79" s="177"/>
      <c r="I79" s="177"/>
      <c r="J79" s="159"/>
      <c r="K79" s="177"/>
      <c r="L79" s="177"/>
      <c r="M79" s="177"/>
      <c r="N79" s="177"/>
      <c r="O79" s="159"/>
      <c r="P79" s="177"/>
      <c r="Q79" s="159"/>
      <c r="R79" s="177"/>
      <c r="S79" s="177"/>
      <c r="T79" s="159"/>
      <c r="U79" s="177"/>
      <c r="V79" s="177"/>
      <c r="W79" s="177"/>
      <c r="X79" s="177"/>
      <c r="Y79" s="177"/>
      <c r="Z79" s="177"/>
      <c r="AA79" s="177"/>
      <c r="AB79" s="177"/>
      <c r="AC79" s="177"/>
      <c r="AD79" s="177"/>
    </row>
    <row r="80" spans="1:30" s="132" customFormat="1" ht="49.9" customHeight="1" x14ac:dyDescent="0.2">
      <c r="A80" s="275"/>
      <c r="B80" s="185" t="s">
        <v>263</v>
      </c>
      <c r="C80" s="158">
        <v>72</v>
      </c>
      <c r="D80" s="161"/>
      <c r="E80" s="161"/>
      <c r="F80" s="177"/>
      <c r="G80" s="177"/>
      <c r="H80" s="177"/>
      <c r="I80" s="177"/>
      <c r="J80" s="159"/>
      <c r="K80" s="177"/>
      <c r="L80" s="177"/>
      <c r="M80" s="177"/>
      <c r="N80" s="177"/>
      <c r="O80" s="159"/>
      <c r="P80" s="177"/>
      <c r="Q80" s="159"/>
      <c r="R80" s="177"/>
      <c r="S80" s="177"/>
      <c r="T80" s="159"/>
      <c r="U80" s="177"/>
      <c r="V80" s="177"/>
      <c r="W80" s="177"/>
      <c r="X80" s="177"/>
      <c r="Y80" s="177"/>
      <c r="Z80" s="177"/>
      <c r="AA80" s="177"/>
      <c r="AB80" s="177"/>
      <c r="AC80" s="177"/>
      <c r="AD80" s="177"/>
    </row>
    <row r="81" spans="1:30" s="132" customFormat="1" ht="49.9" customHeight="1" x14ac:dyDescent="0.2">
      <c r="A81" s="275"/>
      <c r="B81" s="185" t="s">
        <v>264</v>
      </c>
      <c r="C81" s="158">
        <v>73</v>
      </c>
      <c r="D81" s="161"/>
      <c r="E81" s="161"/>
      <c r="F81" s="177"/>
      <c r="G81" s="177"/>
      <c r="H81" s="177"/>
      <c r="I81" s="177"/>
      <c r="J81" s="159"/>
      <c r="K81" s="177"/>
      <c r="L81" s="177"/>
      <c r="M81" s="177"/>
      <c r="N81" s="177"/>
      <c r="O81" s="159"/>
      <c r="P81" s="177"/>
      <c r="Q81" s="159"/>
      <c r="R81" s="177"/>
      <c r="S81" s="177"/>
      <c r="T81" s="159"/>
      <c r="U81" s="177"/>
      <c r="V81" s="177"/>
      <c r="W81" s="177"/>
      <c r="X81" s="177"/>
      <c r="Y81" s="177"/>
      <c r="Z81" s="177"/>
      <c r="AA81" s="177"/>
      <c r="AB81" s="177"/>
      <c r="AC81" s="177"/>
      <c r="AD81" s="177"/>
    </row>
    <row r="82" spans="1:30" s="132" customFormat="1" ht="49.9" customHeight="1" x14ac:dyDescent="0.2">
      <c r="A82" s="275"/>
      <c r="B82" s="185" t="s">
        <v>265</v>
      </c>
      <c r="C82" s="158">
        <v>74</v>
      </c>
      <c r="D82" s="161"/>
      <c r="E82" s="161"/>
      <c r="F82" s="177"/>
      <c r="G82" s="177"/>
      <c r="H82" s="177"/>
      <c r="I82" s="177"/>
      <c r="J82" s="159"/>
      <c r="K82" s="177"/>
      <c r="L82" s="177"/>
      <c r="M82" s="177"/>
      <c r="N82" s="177"/>
      <c r="O82" s="159"/>
      <c r="P82" s="177"/>
      <c r="Q82" s="159"/>
      <c r="R82" s="177"/>
      <c r="S82" s="177"/>
      <c r="T82" s="159"/>
      <c r="U82" s="157"/>
      <c r="V82" s="177"/>
      <c r="W82" s="177"/>
      <c r="X82" s="177"/>
      <c r="Y82" s="177"/>
      <c r="Z82" s="177"/>
      <c r="AA82" s="177"/>
      <c r="AB82" s="177"/>
      <c r="AC82" s="177"/>
      <c r="AD82" s="177"/>
    </row>
    <row r="83" spans="1:30" s="132" customFormat="1" ht="49.9" customHeight="1" x14ac:dyDescent="0.2">
      <c r="A83" s="275"/>
      <c r="B83" s="185" t="s">
        <v>297</v>
      </c>
      <c r="C83" s="158">
        <v>75</v>
      </c>
      <c r="D83" s="161"/>
      <c r="E83" s="161"/>
      <c r="F83" s="177"/>
      <c r="G83" s="177"/>
      <c r="H83" s="177"/>
      <c r="I83" s="177"/>
      <c r="J83" s="159"/>
      <c r="K83" s="177"/>
      <c r="L83" s="177"/>
      <c r="M83" s="177"/>
      <c r="N83" s="177"/>
      <c r="O83" s="159"/>
      <c r="P83" s="177"/>
      <c r="Q83" s="159"/>
      <c r="R83" s="177"/>
      <c r="S83" s="177"/>
      <c r="T83" s="159"/>
      <c r="U83" s="157"/>
      <c r="V83" s="177"/>
      <c r="W83" s="177"/>
      <c r="X83" s="177"/>
      <c r="Y83" s="177"/>
      <c r="Z83" s="177"/>
      <c r="AA83" s="177"/>
      <c r="AB83" s="177"/>
      <c r="AC83" s="177"/>
      <c r="AD83" s="177"/>
    </row>
    <row r="84" spans="1:30" s="132" customFormat="1" ht="75.599999999999994" customHeight="1" x14ac:dyDescent="0.2">
      <c r="A84" s="275"/>
      <c r="B84" s="185" t="s">
        <v>9671</v>
      </c>
      <c r="C84" s="158">
        <v>76</v>
      </c>
      <c r="D84" s="161"/>
      <c r="E84" s="161"/>
      <c r="F84" s="177"/>
      <c r="G84" s="177"/>
      <c r="H84" s="177"/>
      <c r="I84" s="177"/>
      <c r="J84" s="159"/>
      <c r="K84" s="177"/>
      <c r="L84" s="177"/>
      <c r="M84" s="177"/>
      <c r="N84" s="177"/>
      <c r="O84" s="159"/>
      <c r="P84" s="177"/>
      <c r="Q84" s="159"/>
      <c r="R84" s="177"/>
      <c r="S84" s="177"/>
      <c r="T84" s="159"/>
      <c r="U84" s="157"/>
      <c r="V84" s="177"/>
      <c r="W84" s="177"/>
      <c r="X84" s="177"/>
      <c r="Y84" s="177"/>
      <c r="Z84" s="177"/>
      <c r="AA84" s="177"/>
      <c r="AB84" s="177"/>
      <c r="AC84" s="177"/>
      <c r="AD84" s="177"/>
    </row>
    <row r="85" spans="1:30" s="132" customFormat="1" ht="49.9" customHeight="1" x14ac:dyDescent="0.2">
      <c r="A85" s="275"/>
      <c r="B85" s="185" t="s">
        <v>266</v>
      </c>
      <c r="C85" s="158">
        <v>77</v>
      </c>
      <c r="D85" s="161"/>
      <c r="E85" s="161"/>
      <c r="F85" s="177"/>
      <c r="G85" s="177"/>
      <c r="H85" s="177"/>
      <c r="I85" s="177"/>
      <c r="J85" s="159"/>
      <c r="K85" s="177"/>
      <c r="L85" s="177"/>
      <c r="M85" s="177"/>
      <c r="N85" s="177"/>
      <c r="O85" s="161"/>
      <c r="P85" s="177"/>
      <c r="Q85" s="161"/>
      <c r="R85" s="177"/>
      <c r="S85" s="177"/>
      <c r="T85" s="161"/>
      <c r="U85" s="157"/>
      <c r="V85" s="177"/>
      <c r="W85" s="177"/>
      <c r="X85" s="177"/>
      <c r="Y85" s="177"/>
      <c r="Z85" s="177"/>
      <c r="AA85" s="177"/>
      <c r="AB85" s="177"/>
      <c r="AC85" s="177"/>
      <c r="AD85" s="177"/>
    </row>
    <row r="86" spans="1:30" s="132" customFormat="1" ht="49.9" customHeight="1" x14ac:dyDescent="0.2">
      <c r="A86" s="275"/>
      <c r="B86" s="185" t="s">
        <v>267</v>
      </c>
      <c r="C86" s="158">
        <v>78</v>
      </c>
      <c r="D86" s="161"/>
      <c r="E86" s="161"/>
      <c r="F86" s="177"/>
      <c r="G86" s="177"/>
      <c r="H86" s="177"/>
      <c r="I86" s="177"/>
      <c r="J86" s="159"/>
      <c r="K86" s="177"/>
      <c r="L86" s="177"/>
      <c r="M86" s="177"/>
      <c r="N86" s="177"/>
      <c r="O86" s="161"/>
      <c r="P86" s="177"/>
      <c r="Q86" s="161"/>
      <c r="R86" s="177"/>
      <c r="S86" s="177"/>
      <c r="T86" s="161"/>
      <c r="U86" s="177"/>
      <c r="V86" s="177"/>
      <c r="W86" s="177"/>
      <c r="X86" s="177"/>
      <c r="Y86" s="177"/>
      <c r="Z86" s="177"/>
      <c r="AA86" s="177"/>
      <c r="AB86" s="177"/>
      <c r="AC86" s="177"/>
      <c r="AD86" s="177"/>
    </row>
    <row r="87" spans="1:30" s="132" customFormat="1" ht="49.9" customHeight="1" x14ac:dyDescent="0.2">
      <c r="A87" s="275"/>
      <c r="B87" s="185" t="s">
        <v>268</v>
      </c>
      <c r="C87" s="158">
        <v>79</v>
      </c>
      <c r="D87" s="161"/>
      <c r="E87" s="161"/>
      <c r="F87" s="177"/>
      <c r="G87" s="177"/>
      <c r="H87" s="177"/>
      <c r="I87" s="177"/>
      <c r="J87" s="159"/>
      <c r="K87" s="177"/>
      <c r="L87" s="177"/>
      <c r="M87" s="177"/>
      <c r="N87" s="177"/>
      <c r="O87" s="159"/>
      <c r="P87" s="177"/>
      <c r="Q87" s="159"/>
      <c r="R87" s="177"/>
      <c r="S87" s="177"/>
      <c r="T87" s="159"/>
      <c r="U87" s="177"/>
      <c r="V87" s="177"/>
      <c r="W87" s="177"/>
      <c r="X87" s="177"/>
      <c r="Y87" s="177"/>
      <c r="Z87" s="177"/>
      <c r="AA87" s="177"/>
      <c r="AB87" s="177"/>
      <c r="AC87" s="177"/>
      <c r="AD87" s="177"/>
    </row>
    <row r="88" spans="1:30" s="132" customFormat="1" ht="49.9" customHeight="1" x14ac:dyDescent="0.2">
      <c r="A88" s="275"/>
      <c r="B88" s="185" t="s">
        <v>269</v>
      </c>
      <c r="C88" s="158">
        <v>80</v>
      </c>
      <c r="D88" s="161"/>
      <c r="E88" s="161"/>
      <c r="F88" s="177"/>
      <c r="G88" s="177"/>
      <c r="H88" s="177"/>
      <c r="I88" s="177"/>
      <c r="J88" s="159"/>
      <c r="K88" s="177"/>
      <c r="L88" s="177"/>
      <c r="M88" s="177"/>
      <c r="N88" s="177"/>
      <c r="O88" s="159"/>
      <c r="P88" s="177"/>
      <c r="Q88" s="159"/>
      <c r="R88" s="177"/>
      <c r="S88" s="177"/>
      <c r="T88" s="159"/>
      <c r="U88" s="177"/>
      <c r="V88" s="177"/>
      <c r="W88" s="177"/>
      <c r="X88" s="177"/>
      <c r="Y88" s="177"/>
      <c r="Z88" s="177"/>
      <c r="AA88" s="177"/>
      <c r="AB88" s="177"/>
      <c r="AC88" s="177"/>
      <c r="AD88" s="177"/>
    </row>
    <row r="89" spans="1:30" s="132" customFormat="1" ht="49.9" customHeight="1" x14ac:dyDescent="0.2">
      <c r="A89" s="275"/>
      <c r="B89" s="185" t="s">
        <v>270</v>
      </c>
      <c r="C89" s="158">
        <v>81</v>
      </c>
      <c r="D89" s="161"/>
      <c r="E89" s="161"/>
      <c r="F89" s="177"/>
      <c r="G89" s="177"/>
      <c r="H89" s="177"/>
      <c r="I89" s="177"/>
      <c r="J89" s="159"/>
      <c r="K89" s="177"/>
      <c r="L89" s="177"/>
      <c r="M89" s="177"/>
      <c r="N89" s="177"/>
      <c r="O89" s="159"/>
      <c r="P89" s="177"/>
      <c r="Q89" s="159"/>
      <c r="R89" s="177"/>
      <c r="S89" s="177"/>
      <c r="T89" s="159"/>
      <c r="U89" s="177"/>
      <c r="V89" s="177"/>
      <c r="W89" s="177"/>
      <c r="X89" s="177"/>
      <c r="Y89" s="177"/>
      <c r="Z89" s="177"/>
      <c r="AA89" s="177"/>
      <c r="AB89" s="177"/>
      <c r="AC89" s="177"/>
      <c r="AD89" s="177"/>
    </row>
    <row r="90" spans="1:30" s="132" customFormat="1" ht="49.9" customHeight="1" x14ac:dyDescent="0.2">
      <c r="A90" s="275"/>
      <c r="B90" s="185" t="s">
        <v>42</v>
      </c>
      <c r="C90" s="158">
        <v>82</v>
      </c>
      <c r="D90" s="161"/>
      <c r="E90" s="161"/>
      <c r="F90" s="177"/>
      <c r="G90" s="177"/>
      <c r="H90" s="177"/>
      <c r="I90" s="177"/>
      <c r="J90" s="159"/>
      <c r="K90" s="177"/>
      <c r="L90" s="177"/>
      <c r="M90" s="177"/>
      <c r="N90" s="177"/>
      <c r="O90" s="159"/>
      <c r="P90" s="177"/>
      <c r="Q90" s="159"/>
      <c r="R90" s="177"/>
      <c r="S90" s="177"/>
      <c r="T90" s="159"/>
      <c r="U90" s="177"/>
      <c r="V90" s="177"/>
      <c r="W90" s="177"/>
      <c r="X90" s="177"/>
      <c r="Y90" s="177"/>
      <c r="Z90" s="177"/>
      <c r="AA90" s="177"/>
      <c r="AB90" s="177"/>
      <c r="AC90" s="177"/>
      <c r="AD90" s="177"/>
    </row>
    <row r="91" spans="1:30" s="132" customFormat="1" ht="49.9" customHeight="1" x14ac:dyDescent="0.2">
      <c r="A91" s="275"/>
      <c r="B91" s="185" t="s">
        <v>271</v>
      </c>
      <c r="C91" s="158">
        <v>83</v>
      </c>
      <c r="D91" s="161"/>
      <c r="E91" s="161"/>
      <c r="F91" s="177"/>
      <c r="G91" s="177"/>
      <c r="H91" s="177"/>
      <c r="I91" s="177"/>
      <c r="J91" s="159"/>
      <c r="K91" s="177"/>
      <c r="L91" s="177"/>
      <c r="M91" s="177"/>
      <c r="N91" s="177"/>
      <c r="O91" s="159"/>
      <c r="P91" s="177"/>
      <c r="Q91" s="159"/>
      <c r="R91" s="177"/>
      <c r="S91" s="177"/>
      <c r="T91" s="159"/>
      <c r="U91" s="177"/>
      <c r="V91" s="177"/>
      <c r="W91" s="177"/>
      <c r="X91" s="177"/>
      <c r="Y91" s="177"/>
      <c r="Z91" s="177"/>
      <c r="AA91" s="177"/>
      <c r="AB91" s="177"/>
      <c r="AC91" s="177"/>
      <c r="AD91" s="177"/>
    </row>
    <row r="92" spans="1:30" s="132" customFormat="1" ht="49.9" customHeight="1" x14ac:dyDescent="0.2">
      <c r="A92" s="275"/>
      <c r="B92" s="185" t="s">
        <v>7614</v>
      </c>
      <c r="C92" s="158">
        <v>84</v>
      </c>
      <c r="D92" s="161"/>
      <c r="E92" s="161"/>
      <c r="F92" s="177"/>
      <c r="G92" s="177"/>
      <c r="H92" s="177"/>
      <c r="I92" s="177"/>
      <c r="J92" s="159"/>
      <c r="K92" s="177"/>
      <c r="L92" s="177"/>
      <c r="M92" s="177"/>
      <c r="N92" s="177"/>
      <c r="O92" s="159"/>
      <c r="P92" s="177"/>
      <c r="Q92" s="159"/>
      <c r="R92" s="177"/>
      <c r="S92" s="177"/>
      <c r="T92" s="159"/>
      <c r="U92" s="177"/>
      <c r="V92" s="177"/>
      <c r="W92" s="177"/>
      <c r="X92" s="177"/>
      <c r="Y92" s="177"/>
      <c r="Z92" s="177"/>
      <c r="AA92" s="177"/>
      <c r="AB92" s="177"/>
      <c r="AC92" s="177"/>
      <c r="AD92" s="177"/>
    </row>
    <row r="93" spans="1:30" s="132" customFormat="1" ht="49.9" customHeight="1" x14ac:dyDescent="0.2">
      <c r="A93" s="275"/>
      <c r="B93" s="185" t="s">
        <v>43</v>
      </c>
      <c r="C93" s="158">
        <v>85</v>
      </c>
      <c r="D93" s="161"/>
      <c r="E93" s="161"/>
      <c r="F93" s="161"/>
      <c r="G93" s="161"/>
      <c r="H93" s="161"/>
      <c r="I93" s="161"/>
      <c r="J93" s="159"/>
      <c r="K93" s="161"/>
      <c r="L93" s="161"/>
      <c r="M93" s="161"/>
      <c r="N93" s="161"/>
      <c r="O93" s="161"/>
      <c r="P93" s="161"/>
      <c r="Q93" s="161"/>
      <c r="R93" s="161"/>
      <c r="S93" s="161"/>
      <c r="T93" s="161"/>
      <c r="U93" s="161"/>
      <c r="V93" s="161"/>
      <c r="W93" s="161"/>
      <c r="X93" s="161"/>
      <c r="Y93" s="161"/>
      <c r="Z93" s="161"/>
      <c r="AA93" s="161"/>
      <c r="AB93" s="161"/>
      <c r="AC93" s="161"/>
      <c r="AD93" s="161"/>
    </row>
    <row r="94" spans="1:30" s="132" customFormat="1" ht="49.9" customHeight="1" x14ac:dyDescent="0.2">
      <c r="A94" s="275"/>
      <c r="B94" s="185" t="s">
        <v>7286</v>
      </c>
      <c r="C94" s="158">
        <v>86</v>
      </c>
      <c r="D94" s="161"/>
      <c r="E94" s="161"/>
      <c r="F94" s="177"/>
      <c r="G94" s="177"/>
      <c r="H94" s="177"/>
      <c r="I94" s="177"/>
      <c r="J94" s="159"/>
      <c r="K94" s="177"/>
      <c r="L94" s="177"/>
      <c r="M94" s="177"/>
      <c r="N94" s="177"/>
      <c r="O94" s="159"/>
      <c r="P94" s="177"/>
      <c r="Q94" s="159"/>
      <c r="R94" s="177"/>
      <c r="S94" s="177"/>
      <c r="T94" s="159"/>
      <c r="U94" s="157"/>
      <c r="V94" s="157"/>
      <c r="W94" s="157"/>
      <c r="X94" s="157"/>
      <c r="Y94" s="157"/>
      <c r="Z94" s="157"/>
      <c r="AA94" s="157"/>
      <c r="AB94" s="157"/>
      <c r="AC94" s="157"/>
      <c r="AD94" s="157"/>
    </row>
    <row r="95" spans="1:30" s="132" customFormat="1" ht="49.9" customHeight="1" x14ac:dyDescent="0.2">
      <c r="A95" s="275"/>
      <c r="B95" s="185" t="s">
        <v>272</v>
      </c>
      <c r="C95" s="158">
        <v>87</v>
      </c>
      <c r="D95" s="161"/>
      <c r="E95" s="161"/>
      <c r="F95" s="159"/>
      <c r="G95" s="159"/>
      <c r="H95" s="159"/>
      <c r="I95" s="159"/>
      <c r="J95" s="159"/>
      <c r="K95" s="159"/>
      <c r="L95" s="159"/>
      <c r="M95" s="159"/>
      <c r="N95" s="159"/>
      <c r="O95" s="161"/>
      <c r="P95" s="159"/>
      <c r="Q95" s="161"/>
      <c r="R95" s="159"/>
      <c r="S95" s="159"/>
      <c r="T95" s="161"/>
      <c r="U95" s="161"/>
      <c r="V95" s="159"/>
      <c r="W95" s="159"/>
      <c r="X95" s="159"/>
      <c r="Y95" s="159"/>
      <c r="Z95" s="159"/>
      <c r="AA95" s="159"/>
      <c r="AB95" s="159"/>
      <c r="AC95" s="159"/>
      <c r="AD95" s="159"/>
    </row>
    <row r="96" spans="1:30" s="132" customFormat="1" ht="49.9" customHeight="1" x14ac:dyDescent="0.2">
      <c r="A96" s="275"/>
      <c r="B96" s="185" t="s">
        <v>273</v>
      </c>
      <c r="C96" s="158">
        <v>88</v>
      </c>
      <c r="D96" s="161"/>
      <c r="E96" s="161"/>
      <c r="F96" s="159"/>
      <c r="G96" s="159"/>
      <c r="H96" s="159"/>
      <c r="I96" s="159"/>
      <c r="J96" s="159"/>
      <c r="K96" s="159"/>
      <c r="L96" s="159"/>
      <c r="M96" s="159"/>
      <c r="N96" s="159"/>
      <c r="O96" s="161"/>
      <c r="P96" s="159"/>
      <c r="Q96" s="161"/>
      <c r="R96" s="159"/>
      <c r="S96" s="159"/>
      <c r="T96" s="161"/>
      <c r="U96" s="161"/>
      <c r="V96" s="159"/>
      <c r="W96" s="159"/>
      <c r="X96" s="159"/>
      <c r="Y96" s="159"/>
      <c r="Z96" s="159"/>
      <c r="AA96" s="159"/>
      <c r="AB96" s="159"/>
      <c r="AC96" s="159"/>
      <c r="AD96" s="159"/>
    </row>
    <row r="97" spans="1:30" s="132" customFormat="1" ht="49.9" customHeight="1" x14ac:dyDescent="0.2">
      <c r="A97" s="275"/>
      <c r="B97" s="185" t="s">
        <v>7287</v>
      </c>
      <c r="C97" s="158">
        <v>89</v>
      </c>
      <c r="D97" s="161"/>
      <c r="E97" s="161"/>
      <c r="F97" s="177"/>
      <c r="G97" s="177"/>
      <c r="H97" s="177"/>
      <c r="I97" s="177"/>
      <c r="J97" s="159"/>
      <c r="K97" s="177"/>
      <c r="L97" s="177"/>
      <c r="M97" s="177"/>
      <c r="N97" s="177"/>
      <c r="O97" s="161"/>
      <c r="P97" s="177"/>
      <c r="Q97" s="161"/>
      <c r="R97" s="177"/>
      <c r="S97" s="177"/>
      <c r="T97" s="161"/>
      <c r="U97" s="177"/>
      <c r="V97" s="177"/>
      <c r="W97" s="177"/>
      <c r="X97" s="177"/>
      <c r="Y97" s="177"/>
      <c r="Z97" s="177"/>
      <c r="AA97" s="177"/>
      <c r="AB97" s="177"/>
      <c r="AC97" s="177"/>
      <c r="AD97" s="177"/>
    </row>
    <row r="98" spans="1:30" s="132" customFormat="1" ht="49.9" customHeight="1" x14ac:dyDescent="0.2">
      <c r="A98" s="275"/>
      <c r="B98" s="185" t="s">
        <v>7289</v>
      </c>
      <c r="C98" s="158">
        <v>90</v>
      </c>
      <c r="D98" s="161"/>
      <c r="E98" s="161"/>
      <c r="F98" s="178"/>
      <c r="G98" s="178"/>
      <c r="H98" s="178"/>
      <c r="I98" s="178"/>
      <c r="J98" s="159"/>
      <c r="K98" s="178"/>
      <c r="L98" s="178"/>
      <c r="M98" s="178"/>
      <c r="N98" s="178"/>
      <c r="O98" s="178"/>
      <c r="P98" s="178"/>
      <c r="Q98" s="178"/>
      <c r="R98" s="178"/>
      <c r="S98" s="178"/>
      <c r="T98" s="178"/>
      <c r="U98" s="178"/>
      <c r="V98" s="178"/>
      <c r="W98" s="178"/>
      <c r="X98" s="178"/>
      <c r="Y98" s="178"/>
      <c r="Z98" s="178"/>
      <c r="AA98" s="178"/>
      <c r="AB98" s="178"/>
      <c r="AC98" s="178"/>
      <c r="AD98" s="178"/>
    </row>
    <row r="99" spans="1:30" s="132" customFormat="1" ht="49.9" customHeight="1" x14ac:dyDescent="0.2">
      <c r="A99" s="275"/>
      <c r="B99" s="185" t="s">
        <v>7290</v>
      </c>
      <c r="C99" s="158">
        <v>91</v>
      </c>
      <c r="D99" s="161"/>
      <c r="E99" s="161"/>
      <c r="F99" s="177"/>
      <c r="G99" s="177"/>
      <c r="H99" s="177"/>
      <c r="I99" s="177"/>
      <c r="J99" s="159"/>
      <c r="K99" s="177"/>
      <c r="L99" s="177"/>
      <c r="M99" s="177"/>
      <c r="N99" s="177"/>
      <c r="O99" s="161"/>
      <c r="P99" s="177"/>
      <c r="Q99" s="161"/>
      <c r="R99" s="177"/>
      <c r="S99" s="177"/>
      <c r="T99" s="161"/>
      <c r="U99" s="177"/>
      <c r="V99" s="177"/>
      <c r="W99" s="177"/>
      <c r="X99" s="177"/>
      <c r="Y99" s="177"/>
      <c r="Z99" s="177"/>
      <c r="AA99" s="177"/>
      <c r="AB99" s="177"/>
      <c r="AC99" s="177"/>
      <c r="AD99" s="177"/>
    </row>
    <row r="100" spans="1:30" s="52" customFormat="1" ht="49.9" customHeight="1" x14ac:dyDescent="0.45">
      <c r="A100" s="275"/>
      <c r="B100" s="185" t="s">
        <v>274</v>
      </c>
      <c r="C100" s="158">
        <v>92</v>
      </c>
      <c r="D100" s="161"/>
      <c r="E100" s="161"/>
      <c r="F100" s="178"/>
      <c r="G100" s="178"/>
      <c r="H100" s="178"/>
      <c r="I100" s="178"/>
      <c r="J100" s="159"/>
      <c r="K100" s="178"/>
      <c r="L100" s="178"/>
      <c r="M100" s="178"/>
      <c r="N100" s="178"/>
      <c r="O100" s="161"/>
      <c r="P100" s="178"/>
      <c r="Q100" s="161"/>
      <c r="R100" s="178"/>
      <c r="S100" s="178"/>
      <c r="T100" s="161"/>
      <c r="U100" s="178"/>
      <c r="V100" s="178"/>
      <c r="W100" s="178"/>
      <c r="X100" s="178"/>
      <c r="Y100" s="178"/>
      <c r="Z100" s="178"/>
      <c r="AA100" s="178"/>
      <c r="AB100" s="178"/>
      <c r="AC100" s="178"/>
      <c r="AD100" s="178"/>
    </row>
    <row r="101" spans="1:30" s="136" customFormat="1" ht="49.9" customHeight="1" x14ac:dyDescent="0.45">
      <c r="A101" s="275"/>
      <c r="B101" s="185" t="s">
        <v>275</v>
      </c>
      <c r="C101" s="158">
        <v>93</v>
      </c>
      <c r="D101" s="161"/>
      <c r="E101" s="161"/>
      <c r="F101" s="178"/>
      <c r="G101" s="178"/>
      <c r="H101" s="178"/>
      <c r="I101" s="178"/>
      <c r="J101" s="159"/>
      <c r="K101" s="178"/>
      <c r="L101" s="178"/>
      <c r="M101" s="178"/>
      <c r="N101" s="178"/>
      <c r="O101" s="161"/>
      <c r="P101" s="178"/>
      <c r="Q101" s="161"/>
      <c r="R101" s="178"/>
      <c r="S101" s="178"/>
      <c r="T101" s="159"/>
      <c r="U101" s="178"/>
      <c r="V101" s="161"/>
      <c r="W101" s="161"/>
      <c r="X101" s="178"/>
      <c r="Y101" s="178"/>
      <c r="Z101" s="178"/>
      <c r="AA101" s="178"/>
      <c r="AB101" s="178"/>
      <c r="AC101" s="178"/>
      <c r="AD101" s="178"/>
    </row>
    <row r="102" spans="1:30" s="136" customFormat="1" ht="49.9" customHeight="1" x14ac:dyDescent="0.45">
      <c r="A102" s="275"/>
      <c r="B102" s="185" t="s">
        <v>276</v>
      </c>
      <c r="C102" s="158">
        <v>94</v>
      </c>
      <c r="D102" s="161"/>
      <c r="E102" s="161"/>
      <c r="F102" s="159"/>
      <c r="G102" s="159"/>
      <c r="H102" s="159"/>
      <c r="I102" s="159"/>
      <c r="J102" s="159"/>
      <c r="K102" s="159"/>
      <c r="L102" s="159"/>
      <c r="M102" s="159"/>
      <c r="N102" s="159"/>
      <c r="O102" s="159"/>
      <c r="P102" s="159"/>
      <c r="Q102" s="159"/>
      <c r="R102" s="159"/>
      <c r="S102" s="159"/>
      <c r="T102" s="159"/>
      <c r="U102" s="161"/>
      <c r="V102" s="159"/>
      <c r="W102" s="159"/>
      <c r="X102" s="159"/>
      <c r="Y102" s="159"/>
      <c r="Z102" s="159"/>
      <c r="AA102" s="159"/>
      <c r="AB102" s="159"/>
      <c r="AC102" s="159"/>
      <c r="AD102" s="159"/>
    </row>
    <row r="103" spans="1:30" s="136" customFormat="1" ht="49.9" customHeight="1" x14ac:dyDescent="0.45">
      <c r="A103" s="298" t="s">
        <v>9685</v>
      </c>
      <c r="B103" s="185" t="s">
        <v>7282</v>
      </c>
      <c r="C103" s="158">
        <v>95</v>
      </c>
      <c r="D103" s="161"/>
      <c r="E103" s="161"/>
      <c r="F103" s="177"/>
      <c r="G103" s="177"/>
      <c r="H103" s="177"/>
      <c r="I103" s="177"/>
      <c r="J103" s="159"/>
      <c r="K103" s="177"/>
      <c r="L103" s="177"/>
      <c r="M103" s="177"/>
      <c r="N103" s="177"/>
      <c r="O103" s="159"/>
      <c r="P103" s="177"/>
      <c r="Q103" s="159"/>
      <c r="R103" s="177"/>
      <c r="S103" s="177"/>
      <c r="T103" s="159"/>
      <c r="U103" s="177"/>
      <c r="V103" s="177"/>
      <c r="W103" s="177"/>
      <c r="X103" s="177"/>
      <c r="Y103" s="177"/>
      <c r="Z103" s="177"/>
      <c r="AA103" s="177"/>
      <c r="AB103" s="177"/>
      <c r="AC103" s="177"/>
      <c r="AD103" s="177"/>
    </row>
    <row r="104" spans="1:30" s="136" customFormat="1" ht="49.9" customHeight="1" x14ac:dyDescent="0.45">
      <c r="A104" s="299"/>
      <c r="B104" s="185" t="s">
        <v>2025</v>
      </c>
      <c r="C104" s="158">
        <v>96</v>
      </c>
      <c r="D104" s="161"/>
      <c r="E104" s="161"/>
      <c r="F104" s="177"/>
      <c r="G104" s="177"/>
      <c r="H104" s="177"/>
      <c r="I104" s="177"/>
      <c r="J104" s="159"/>
      <c r="K104" s="177"/>
      <c r="L104" s="177"/>
      <c r="M104" s="177"/>
      <c r="N104" s="177"/>
      <c r="O104" s="159"/>
      <c r="P104" s="177"/>
      <c r="Q104" s="159"/>
      <c r="R104" s="177"/>
      <c r="S104" s="177"/>
      <c r="T104" s="159"/>
      <c r="U104" s="177"/>
      <c r="V104" s="177"/>
      <c r="W104" s="177"/>
      <c r="X104" s="177"/>
      <c r="Y104" s="177"/>
      <c r="Z104" s="177"/>
      <c r="AA104" s="177"/>
      <c r="AB104" s="177"/>
      <c r="AC104" s="177"/>
      <c r="AD104" s="177"/>
    </row>
    <row r="105" spans="1:30" s="136" customFormat="1" ht="49.9" customHeight="1" x14ac:dyDescent="0.45">
      <c r="A105" s="299"/>
      <c r="B105" s="185" t="s">
        <v>2026</v>
      </c>
      <c r="C105" s="158">
        <v>97</v>
      </c>
      <c r="D105" s="161"/>
      <c r="E105" s="161"/>
      <c r="F105" s="177"/>
      <c r="G105" s="177"/>
      <c r="H105" s="177"/>
      <c r="I105" s="177"/>
      <c r="J105" s="159"/>
      <c r="K105" s="177"/>
      <c r="L105" s="177"/>
      <c r="M105" s="177"/>
      <c r="N105" s="177"/>
      <c r="O105" s="159"/>
      <c r="P105" s="177"/>
      <c r="Q105" s="159"/>
      <c r="R105" s="177"/>
      <c r="S105" s="177"/>
      <c r="T105" s="159"/>
      <c r="U105" s="177"/>
      <c r="V105" s="177"/>
      <c r="W105" s="177"/>
      <c r="X105" s="177"/>
      <c r="Y105" s="177"/>
      <c r="Z105" s="177"/>
      <c r="AA105" s="177"/>
      <c r="AB105" s="177"/>
      <c r="AC105" s="177"/>
      <c r="AD105" s="177"/>
    </row>
    <row r="106" spans="1:30" s="136" customFormat="1" ht="49.9" customHeight="1" x14ac:dyDescent="0.45">
      <c r="A106" s="299"/>
      <c r="B106" s="185" t="s">
        <v>2027</v>
      </c>
      <c r="C106" s="158">
        <v>98</v>
      </c>
      <c r="D106" s="161"/>
      <c r="E106" s="161"/>
      <c r="F106" s="177"/>
      <c r="G106" s="177"/>
      <c r="H106" s="177"/>
      <c r="I106" s="177"/>
      <c r="J106" s="159"/>
      <c r="K106" s="177"/>
      <c r="L106" s="177"/>
      <c r="M106" s="177"/>
      <c r="N106" s="177"/>
      <c r="O106" s="159"/>
      <c r="P106" s="177"/>
      <c r="Q106" s="159"/>
      <c r="R106" s="177"/>
      <c r="S106" s="177"/>
      <c r="T106" s="159"/>
      <c r="U106" s="177"/>
      <c r="V106" s="177"/>
      <c r="W106" s="177"/>
      <c r="X106" s="177"/>
      <c r="Y106" s="177"/>
      <c r="Z106" s="177"/>
      <c r="AA106" s="177"/>
      <c r="AB106" s="177"/>
      <c r="AC106" s="177"/>
      <c r="AD106" s="177"/>
    </row>
    <row r="107" spans="1:30" s="53" customFormat="1" ht="49.9" customHeight="1" x14ac:dyDescent="0.45">
      <c r="A107" s="299"/>
      <c r="B107" s="185" t="s">
        <v>2028</v>
      </c>
      <c r="C107" s="158">
        <v>99</v>
      </c>
      <c r="D107" s="161"/>
      <c r="E107" s="161"/>
      <c r="F107" s="177"/>
      <c r="G107" s="177"/>
      <c r="H107" s="177"/>
      <c r="I107" s="177"/>
      <c r="J107" s="159"/>
      <c r="K107" s="177"/>
      <c r="L107" s="177"/>
      <c r="M107" s="177"/>
      <c r="N107" s="177"/>
      <c r="O107" s="159"/>
      <c r="P107" s="177"/>
      <c r="Q107" s="159"/>
      <c r="R107" s="177"/>
      <c r="S107" s="177"/>
      <c r="T107" s="159"/>
      <c r="U107" s="177"/>
      <c r="V107" s="177"/>
      <c r="W107" s="177"/>
      <c r="X107" s="177"/>
      <c r="Y107" s="177"/>
      <c r="Z107" s="177"/>
      <c r="AA107" s="177"/>
      <c r="AB107" s="177"/>
      <c r="AC107" s="177"/>
      <c r="AD107" s="177"/>
    </row>
    <row r="108" spans="1:30" s="53" customFormat="1" ht="100.15" customHeight="1" x14ac:dyDescent="0.45">
      <c r="A108" s="299"/>
      <c r="B108" s="185" t="s">
        <v>2029</v>
      </c>
      <c r="C108" s="158">
        <v>100</v>
      </c>
      <c r="D108" s="161"/>
      <c r="E108" s="161"/>
      <c r="F108" s="177"/>
      <c r="G108" s="177"/>
      <c r="H108" s="177"/>
      <c r="I108" s="177"/>
      <c r="J108" s="159"/>
      <c r="K108" s="177"/>
      <c r="L108" s="177"/>
      <c r="M108" s="177"/>
      <c r="N108" s="177"/>
      <c r="O108" s="159"/>
      <c r="P108" s="177"/>
      <c r="Q108" s="159"/>
      <c r="R108" s="177"/>
      <c r="S108" s="177"/>
      <c r="T108" s="159"/>
      <c r="U108" s="177"/>
      <c r="V108" s="177"/>
      <c r="W108" s="177"/>
      <c r="X108" s="177"/>
      <c r="Y108" s="177"/>
      <c r="Z108" s="177"/>
      <c r="AA108" s="177"/>
      <c r="AB108" s="177"/>
      <c r="AC108" s="177"/>
      <c r="AD108" s="177"/>
    </row>
    <row r="109" spans="1:30" s="53" customFormat="1" ht="100.15" customHeight="1" x14ac:dyDescent="0.45">
      <c r="A109" s="299"/>
      <c r="B109" s="185" t="s">
        <v>6981</v>
      </c>
      <c r="C109" s="158">
        <v>101</v>
      </c>
      <c r="D109" s="161"/>
      <c r="E109" s="161"/>
      <c r="F109" s="178"/>
      <c r="G109" s="178"/>
      <c r="H109" s="178"/>
      <c r="I109" s="178"/>
      <c r="J109" s="159"/>
      <c r="K109" s="178"/>
      <c r="L109" s="178"/>
      <c r="M109" s="178"/>
      <c r="N109" s="178"/>
      <c r="O109" s="178"/>
      <c r="P109" s="178"/>
      <c r="Q109" s="178"/>
      <c r="R109" s="178"/>
      <c r="S109" s="178"/>
      <c r="T109" s="178"/>
      <c r="U109" s="178"/>
      <c r="V109" s="178"/>
      <c r="W109" s="178"/>
      <c r="X109" s="178"/>
      <c r="Y109" s="178"/>
      <c r="Z109" s="178"/>
      <c r="AA109" s="178"/>
      <c r="AB109" s="178"/>
      <c r="AC109" s="178"/>
      <c r="AD109" s="178"/>
    </row>
    <row r="110" spans="1:30" s="53" customFormat="1" ht="100.15" customHeight="1" x14ac:dyDescent="0.45">
      <c r="A110" s="299"/>
      <c r="B110" s="185" t="s">
        <v>6982</v>
      </c>
      <c r="C110" s="158">
        <v>102</v>
      </c>
      <c r="D110" s="161"/>
      <c r="E110" s="161"/>
      <c r="F110" s="177"/>
      <c r="G110" s="177"/>
      <c r="H110" s="177"/>
      <c r="I110" s="177"/>
      <c r="J110" s="159"/>
      <c r="K110" s="177"/>
      <c r="L110" s="177"/>
      <c r="M110" s="177"/>
      <c r="N110" s="177"/>
      <c r="O110" s="159"/>
      <c r="P110" s="177"/>
      <c r="Q110" s="159"/>
      <c r="R110" s="177"/>
      <c r="S110" s="177"/>
      <c r="T110" s="159"/>
      <c r="U110" s="177"/>
      <c r="V110" s="177"/>
      <c r="W110" s="177"/>
      <c r="X110" s="177"/>
      <c r="Y110" s="177"/>
      <c r="Z110" s="177"/>
      <c r="AA110" s="177"/>
      <c r="AB110" s="177"/>
      <c r="AC110" s="177"/>
      <c r="AD110" s="177"/>
    </row>
    <row r="111" spans="1:30" s="53" customFormat="1" ht="120" customHeight="1" x14ac:dyDescent="0.45">
      <c r="A111" s="300"/>
      <c r="B111" s="185" t="s">
        <v>304</v>
      </c>
      <c r="C111" s="158">
        <v>103</v>
      </c>
      <c r="D111" s="161"/>
      <c r="E111" s="161"/>
      <c r="F111" s="159"/>
      <c r="G111" s="159"/>
      <c r="H111" s="159"/>
      <c r="I111" s="159"/>
      <c r="J111" s="159"/>
      <c r="K111" s="159"/>
      <c r="L111" s="159"/>
      <c r="M111" s="159"/>
      <c r="N111" s="159"/>
      <c r="O111" s="159"/>
      <c r="P111" s="159"/>
      <c r="Q111" s="159"/>
      <c r="R111" s="159"/>
      <c r="S111" s="159"/>
      <c r="T111" s="159"/>
      <c r="U111" s="161"/>
      <c r="V111" s="159"/>
      <c r="W111" s="159"/>
      <c r="X111" s="159"/>
      <c r="Y111" s="159"/>
      <c r="Z111" s="159"/>
      <c r="AA111" s="159"/>
      <c r="AB111" s="159"/>
      <c r="AC111" s="159"/>
      <c r="AD111" s="159"/>
    </row>
    <row r="112" spans="1:30" s="53" customFormat="1" ht="120" customHeight="1" x14ac:dyDescent="0.45">
      <c r="A112" s="296" t="s">
        <v>9672</v>
      </c>
      <c r="B112" s="297"/>
      <c r="C112" s="158">
        <v>104</v>
      </c>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7"/>
    </row>
    <row r="113" spans="1:31" s="53" customFormat="1" ht="40.15" customHeight="1" x14ac:dyDescent="0.45">
      <c r="A113" s="301" t="s">
        <v>9673</v>
      </c>
      <c r="B113" s="185" t="s">
        <v>9674</v>
      </c>
      <c r="C113" s="158">
        <v>105</v>
      </c>
      <c r="D113" s="161"/>
      <c r="E113" s="161"/>
      <c r="F113" s="177"/>
      <c r="G113" s="177"/>
      <c r="H113" s="177"/>
      <c r="I113" s="177"/>
      <c r="J113" s="159"/>
      <c r="K113" s="177"/>
      <c r="L113" s="177"/>
      <c r="M113" s="177"/>
      <c r="N113" s="177"/>
      <c r="O113" s="159"/>
      <c r="P113" s="177"/>
      <c r="Q113" s="159"/>
      <c r="R113" s="177"/>
      <c r="S113" s="177"/>
      <c r="T113" s="159"/>
      <c r="U113" s="177"/>
      <c r="V113" s="177"/>
      <c r="W113" s="177"/>
      <c r="X113" s="177"/>
      <c r="Y113" s="177"/>
      <c r="Z113" s="177"/>
      <c r="AA113" s="177"/>
      <c r="AB113" s="177"/>
      <c r="AC113" s="177"/>
      <c r="AD113" s="159"/>
    </row>
    <row r="114" spans="1:31" s="53" customFormat="1" ht="40.15" customHeight="1" x14ac:dyDescent="0.45">
      <c r="A114" s="303"/>
      <c r="B114" s="185" t="s">
        <v>9675</v>
      </c>
      <c r="C114" s="158">
        <v>106</v>
      </c>
      <c r="D114" s="161"/>
      <c r="E114" s="161"/>
      <c r="F114" s="177"/>
      <c r="G114" s="177"/>
      <c r="H114" s="177"/>
      <c r="I114" s="177"/>
      <c r="J114" s="159"/>
      <c r="K114" s="177"/>
      <c r="L114" s="177"/>
      <c r="M114" s="177"/>
      <c r="N114" s="177"/>
      <c r="O114" s="159"/>
      <c r="P114" s="177"/>
      <c r="Q114" s="159"/>
      <c r="R114" s="177"/>
      <c r="S114" s="177"/>
      <c r="T114" s="159"/>
      <c r="U114" s="177"/>
      <c r="V114" s="177"/>
      <c r="W114" s="177"/>
      <c r="X114" s="177"/>
      <c r="Y114" s="177"/>
      <c r="Z114" s="177"/>
      <c r="AA114" s="177"/>
      <c r="AB114" s="177"/>
      <c r="AC114" s="177"/>
      <c r="AD114" s="159"/>
    </row>
    <row r="115" spans="1:31" s="53" customFormat="1" ht="40.15" customHeight="1" x14ac:dyDescent="0.45">
      <c r="A115" s="301" t="s">
        <v>9676</v>
      </c>
      <c r="B115" s="185" t="s">
        <v>9677</v>
      </c>
      <c r="C115" s="158">
        <v>107</v>
      </c>
      <c r="D115" s="161"/>
      <c r="E115" s="161"/>
      <c r="F115" s="159"/>
      <c r="G115" s="159"/>
      <c r="H115" s="159"/>
      <c r="I115" s="159"/>
      <c r="J115" s="159"/>
      <c r="K115" s="159"/>
      <c r="L115" s="159"/>
      <c r="M115" s="159"/>
      <c r="N115" s="159"/>
      <c r="O115" s="159"/>
      <c r="P115" s="159"/>
      <c r="Q115" s="159"/>
      <c r="R115" s="159"/>
      <c r="S115" s="159"/>
      <c r="T115" s="159"/>
      <c r="U115" s="161"/>
      <c r="V115" s="159"/>
      <c r="W115" s="159"/>
      <c r="X115" s="159"/>
      <c r="Y115" s="159"/>
      <c r="Z115" s="159"/>
      <c r="AA115" s="159"/>
      <c r="AB115" s="159"/>
      <c r="AC115" s="159"/>
      <c r="AD115" s="159"/>
    </row>
    <row r="116" spans="1:31" s="53" customFormat="1" ht="40.15" customHeight="1" x14ac:dyDescent="0.45">
      <c r="A116" s="302"/>
      <c r="B116" s="185" t="s">
        <v>9678</v>
      </c>
      <c r="C116" s="158">
        <v>108</v>
      </c>
      <c r="D116" s="161"/>
      <c r="E116" s="161"/>
      <c r="F116" s="159"/>
      <c r="G116" s="159"/>
      <c r="H116" s="159"/>
      <c r="I116" s="159"/>
      <c r="J116" s="159"/>
      <c r="K116" s="159"/>
      <c r="L116" s="159"/>
      <c r="M116" s="159"/>
      <c r="N116" s="159"/>
      <c r="O116" s="159"/>
      <c r="P116" s="159"/>
      <c r="Q116" s="159"/>
      <c r="R116" s="159"/>
      <c r="S116" s="159"/>
      <c r="T116" s="159"/>
      <c r="U116" s="161"/>
      <c r="V116" s="159"/>
      <c r="W116" s="159"/>
      <c r="X116" s="159"/>
      <c r="Y116" s="159"/>
      <c r="Z116" s="159"/>
      <c r="AA116" s="159"/>
      <c r="AB116" s="159"/>
      <c r="AC116" s="159"/>
      <c r="AD116" s="159"/>
    </row>
    <row r="117" spans="1:31" s="53" customFormat="1" ht="40.15" customHeight="1" x14ac:dyDescent="0.45">
      <c r="A117" s="303"/>
      <c r="B117" s="185" t="s">
        <v>9679</v>
      </c>
      <c r="C117" s="158">
        <v>109</v>
      </c>
      <c r="D117" s="161"/>
      <c r="E117" s="161"/>
      <c r="F117" s="159"/>
      <c r="G117" s="159"/>
      <c r="H117" s="159"/>
      <c r="I117" s="159"/>
      <c r="J117" s="159"/>
      <c r="K117" s="159"/>
      <c r="L117" s="159"/>
      <c r="M117" s="159"/>
      <c r="N117" s="159"/>
      <c r="O117" s="159"/>
      <c r="P117" s="159"/>
      <c r="Q117" s="159"/>
      <c r="R117" s="159"/>
      <c r="S117" s="159"/>
      <c r="T117" s="159"/>
      <c r="U117" s="161"/>
      <c r="V117" s="159"/>
      <c r="W117" s="159"/>
      <c r="X117" s="159"/>
      <c r="Y117" s="159"/>
      <c r="Z117" s="159"/>
      <c r="AA117" s="159"/>
      <c r="AB117" s="159"/>
      <c r="AC117" s="159"/>
      <c r="AD117" s="159"/>
    </row>
    <row r="118" spans="1:31" s="53" customFormat="1" ht="40.15" customHeight="1" x14ac:dyDescent="0.45">
      <c r="A118" s="155" t="s">
        <v>44</v>
      </c>
      <c r="B118" s="185"/>
      <c r="C118" s="158">
        <v>110</v>
      </c>
      <c r="D118" s="161"/>
      <c r="E118" s="161"/>
      <c r="F118" s="159"/>
      <c r="G118" s="159"/>
      <c r="H118" s="159"/>
      <c r="I118" s="159"/>
      <c r="J118" s="159"/>
      <c r="K118" s="159"/>
      <c r="L118" s="159"/>
      <c r="M118" s="159"/>
      <c r="N118" s="159"/>
      <c r="O118" s="159"/>
      <c r="P118" s="159"/>
      <c r="Q118" s="159"/>
      <c r="R118" s="159"/>
      <c r="S118" s="159"/>
      <c r="T118" s="159"/>
      <c r="U118" s="161"/>
      <c r="V118" s="159"/>
      <c r="W118" s="159"/>
      <c r="X118" s="159"/>
      <c r="Y118" s="159"/>
      <c r="Z118" s="159"/>
      <c r="AA118" s="159"/>
      <c r="AB118" s="159"/>
      <c r="AC118" s="159"/>
      <c r="AD118" s="159"/>
    </row>
    <row r="119" spans="1:31" s="53" customFormat="1" ht="40.15" customHeight="1" x14ac:dyDescent="0.45">
      <c r="A119" s="155" t="s">
        <v>44</v>
      </c>
      <c r="B119" s="185"/>
      <c r="C119" s="158">
        <v>111</v>
      </c>
      <c r="D119" s="161"/>
      <c r="E119" s="161"/>
      <c r="F119" s="159"/>
      <c r="G119" s="159"/>
      <c r="H119" s="159"/>
      <c r="I119" s="159"/>
      <c r="J119" s="159"/>
      <c r="K119" s="159"/>
      <c r="L119" s="159"/>
      <c r="M119" s="159"/>
      <c r="N119" s="159"/>
      <c r="O119" s="159"/>
      <c r="P119" s="159"/>
      <c r="Q119" s="159"/>
      <c r="R119" s="159"/>
      <c r="S119" s="159"/>
      <c r="T119" s="159"/>
      <c r="U119" s="161"/>
      <c r="V119" s="159"/>
      <c r="W119" s="159"/>
      <c r="X119" s="159"/>
      <c r="Y119" s="159"/>
      <c r="Z119" s="159"/>
      <c r="AA119" s="159"/>
      <c r="AB119" s="159"/>
      <c r="AC119" s="159"/>
      <c r="AD119" s="159"/>
    </row>
    <row r="120" spans="1:31" s="53" customFormat="1" ht="40.15" customHeight="1" x14ac:dyDescent="0.45">
      <c r="A120" s="155" t="s">
        <v>44</v>
      </c>
      <c r="B120" s="185"/>
      <c r="C120" s="158">
        <v>112</v>
      </c>
      <c r="D120" s="161"/>
      <c r="E120" s="161"/>
      <c r="F120" s="159"/>
      <c r="G120" s="159"/>
      <c r="H120" s="159"/>
      <c r="I120" s="159"/>
      <c r="J120" s="159"/>
      <c r="K120" s="159"/>
      <c r="L120" s="159"/>
      <c r="M120" s="159"/>
      <c r="N120" s="159"/>
      <c r="O120" s="159"/>
      <c r="P120" s="159"/>
      <c r="Q120" s="159"/>
      <c r="R120" s="159"/>
      <c r="S120" s="159"/>
      <c r="T120" s="159"/>
      <c r="U120" s="161"/>
      <c r="V120" s="159"/>
      <c r="W120" s="159"/>
      <c r="X120" s="159"/>
      <c r="Y120" s="159"/>
      <c r="Z120" s="159"/>
      <c r="AA120" s="159"/>
      <c r="AB120" s="159"/>
      <c r="AC120" s="159"/>
      <c r="AD120" s="159"/>
    </row>
    <row r="121" spans="1:31" s="53" customFormat="1" ht="40.15" customHeight="1" x14ac:dyDescent="0.45">
      <c r="A121" s="155" t="s">
        <v>44</v>
      </c>
      <c r="B121" s="185"/>
      <c r="C121" s="158">
        <v>113</v>
      </c>
      <c r="D121" s="161"/>
      <c r="E121" s="161"/>
      <c r="F121" s="159"/>
      <c r="G121" s="159"/>
      <c r="H121" s="159"/>
      <c r="I121" s="159"/>
      <c r="J121" s="159"/>
      <c r="K121" s="159"/>
      <c r="L121" s="159"/>
      <c r="M121" s="159"/>
      <c r="N121" s="159"/>
      <c r="O121" s="159"/>
      <c r="P121" s="159"/>
      <c r="Q121" s="159"/>
      <c r="R121" s="159"/>
      <c r="S121" s="159"/>
      <c r="T121" s="159"/>
      <c r="U121" s="161"/>
      <c r="V121" s="159"/>
      <c r="W121" s="159"/>
      <c r="X121" s="159"/>
      <c r="Y121" s="159"/>
      <c r="Z121" s="159"/>
      <c r="AA121" s="159"/>
      <c r="AB121" s="159"/>
      <c r="AC121" s="159"/>
      <c r="AD121" s="159"/>
    </row>
    <row r="122" spans="1:31" s="53" customFormat="1" ht="40.15" customHeight="1" x14ac:dyDescent="0.45">
      <c r="A122" s="155" t="s">
        <v>44</v>
      </c>
      <c r="B122" s="185"/>
      <c r="C122" s="158">
        <v>114</v>
      </c>
      <c r="D122" s="161"/>
      <c r="E122" s="161"/>
      <c r="F122" s="159"/>
      <c r="G122" s="159"/>
      <c r="H122" s="159"/>
      <c r="I122" s="159"/>
      <c r="J122" s="159"/>
      <c r="K122" s="159"/>
      <c r="L122" s="159"/>
      <c r="M122" s="159"/>
      <c r="N122" s="159"/>
      <c r="O122" s="159"/>
      <c r="P122" s="159"/>
      <c r="Q122" s="159"/>
      <c r="R122" s="159"/>
      <c r="S122" s="159"/>
      <c r="T122" s="159"/>
      <c r="U122" s="161"/>
      <c r="V122" s="159"/>
      <c r="W122" s="159"/>
      <c r="X122" s="159"/>
      <c r="Y122" s="159"/>
      <c r="Z122" s="159"/>
      <c r="AA122" s="159"/>
      <c r="AB122" s="159"/>
      <c r="AC122" s="159"/>
      <c r="AD122" s="159"/>
    </row>
    <row r="123" spans="1:31" s="53" customFormat="1" ht="40.15" customHeight="1" x14ac:dyDescent="0.45">
      <c r="A123" s="155" t="s">
        <v>44</v>
      </c>
      <c r="B123" s="185"/>
      <c r="C123" s="158">
        <v>115</v>
      </c>
      <c r="D123" s="161"/>
      <c r="E123" s="161"/>
      <c r="F123" s="159"/>
      <c r="G123" s="159"/>
      <c r="H123" s="159"/>
      <c r="I123" s="159"/>
      <c r="J123" s="159"/>
      <c r="K123" s="159"/>
      <c r="L123" s="159"/>
      <c r="M123" s="159"/>
      <c r="N123" s="159"/>
      <c r="O123" s="159"/>
      <c r="P123" s="159"/>
      <c r="Q123" s="159"/>
      <c r="R123" s="159"/>
      <c r="S123" s="159"/>
      <c r="T123" s="159"/>
      <c r="U123" s="161"/>
      <c r="V123" s="159"/>
      <c r="W123" s="159"/>
      <c r="X123" s="159"/>
      <c r="Y123" s="159"/>
      <c r="Z123" s="159"/>
      <c r="AA123" s="159"/>
      <c r="AB123" s="159"/>
      <c r="AC123" s="159"/>
      <c r="AD123" s="159"/>
    </row>
    <row r="124" spans="1:31" s="53" customFormat="1" ht="40.15" customHeight="1" x14ac:dyDescent="0.45">
      <c r="A124" s="155" t="s">
        <v>44</v>
      </c>
      <c r="B124" s="156"/>
      <c r="C124" s="158">
        <v>116</v>
      </c>
      <c r="D124" s="161"/>
      <c r="E124" s="161"/>
      <c r="F124" s="159"/>
      <c r="G124" s="159"/>
      <c r="H124" s="159"/>
      <c r="I124" s="159"/>
      <c r="J124" s="159"/>
      <c r="K124" s="159"/>
      <c r="L124" s="159"/>
      <c r="M124" s="159"/>
      <c r="N124" s="159"/>
      <c r="O124" s="159"/>
      <c r="P124" s="159"/>
      <c r="Q124" s="159"/>
      <c r="R124" s="159"/>
      <c r="S124" s="159"/>
      <c r="T124" s="159"/>
      <c r="U124" s="161"/>
      <c r="V124" s="159"/>
      <c r="W124" s="159"/>
      <c r="X124" s="159"/>
      <c r="Y124" s="159"/>
      <c r="Z124" s="159"/>
      <c r="AA124" s="159"/>
      <c r="AB124" s="159"/>
      <c r="AC124" s="159"/>
      <c r="AD124" s="159"/>
    </row>
    <row r="125" spans="1:31" s="53" customFormat="1" ht="1.5" customHeight="1" x14ac:dyDescent="0.45">
      <c r="A125" s="133" t="s">
        <v>74</v>
      </c>
      <c r="B125" s="134"/>
      <c r="C125" s="158">
        <v>99</v>
      </c>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5"/>
    </row>
    <row r="126" spans="1:31" s="53" customFormat="1" ht="34.9" customHeight="1" x14ac:dyDescent="0.45">
      <c r="A126" s="141" t="s">
        <v>6976</v>
      </c>
      <c r="B126" s="142"/>
      <c r="C126" s="142"/>
      <c r="D126" s="142"/>
      <c r="E126" s="142"/>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36"/>
      <c r="AB126" s="136"/>
      <c r="AC126" s="136"/>
      <c r="AD126" s="136"/>
      <c r="AE126" s="136"/>
    </row>
    <row r="127" spans="1:31" s="53" customFormat="1" ht="32.25" customHeight="1" x14ac:dyDescent="0.45">
      <c r="A127" s="141" t="s">
        <v>6977</v>
      </c>
      <c r="B127" s="142"/>
      <c r="C127" s="142"/>
      <c r="D127" s="142"/>
      <c r="E127" s="142"/>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36"/>
      <c r="AB127" s="136"/>
      <c r="AC127" s="136"/>
      <c r="AD127" s="136"/>
      <c r="AE127" s="136"/>
    </row>
    <row r="128" spans="1:31" s="51" customFormat="1" ht="32.25" x14ac:dyDescent="0.45">
      <c r="A128" s="143" t="s">
        <v>7291</v>
      </c>
      <c r="B128" s="143"/>
      <c r="C128" s="143"/>
      <c r="D128" s="143"/>
      <c r="E128" s="143"/>
      <c r="F128" s="143"/>
      <c r="G128" s="143"/>
      <c r="H128" s="143"/>
      <c r="I128" s="143"/>
      <c r="J128" s="143"/>
      <c r="K128" s="143"/>
      <c r="L128" s="143"/>
      <c r="M128" s="143"/>
      <c r="N128" s="143"/>
      <c r="O128" s="143"/>
      <c r="P128" s="143"/>
      <c r="Q128" s="143"/>
      <c r="R128" s="143"/>
      <c r="S128" s="143"/>
      <c r="T128" s="143"/>
      <c r="U128" s="144"/>
      <c r="V128" s="144"/>
      <c r="W128" s="144"/>
      <c r="X128" s="144"/>
      <c r="Y128" s="144"/>
      <c r="Z128" s="144"/>
      <c r="AA128" s="137"/>
      <c r="AB128" s="137"/>
      <c r="AC128" s="137"/>
      <c r="AD128" s="137"/>
      <c r="AE128" s="137"/>
    </row>
    <row r="129" spans="1:31" ht="32.25" x14ac:dyDescent="0.45">
      <c r="A129" s="145" t="s">
        <v>7292</v>
      </c>
      <c r="B129" s="146"/>
      <c r="C129" s="145"/>
      <c r="D129" s="145"/>
      <c r="E129" s="145"/>
      <c r="F129" s="145"/>
      <c r="G129" s="145"/>
      <c r="H129" s="145"/>
      <c r="I129" s="145"/>
      <c r="J129" s="145"/>
      <c r="K129" s="145"/>
      <c r="L129" s="145"/>
      <c r="M129" s="145"/>
      <c r="N129" s="145"/>
      <c r="O129" s="145"/>
      <c r="P129" s="145"/>
      <c r="Q129" s="145"/>
      <c r="R129" s="145"/>
      <c r="S129" s="145"/>
      <c r="T129" s="145"/>
      <c r="U129" s="144"/>
      <c r="V129" s="144"/>
      <c r="W129" s="144"/>
      <c r="X129" s="144"/>
      <c r="Y129" s="144"/>
      <c r="Z129" s="144"/>
      <c r="AA129" s="137"/>
      <c r="AB129" s="137"/>
      <c r="AC129" s="137"/>
      <c r="AD129" s="137"/>
      <c r="AE129" s="137"/>
    </row>
    <row r="130" spans="1:31" ht="32.25" x14ac:dyDescent="0.45">
      <c r="A130" s="145" t="s">
        <v>6992</v>
      </c>
      <c r="B130" s="146"/>
      <c r="C130" s="145"/>
      <c r="D130" s="145"/>
      <c r="E130" s="145"/>
      <c r="F130" s="145"/>
      <c r="G130" s="145"/>
      <c r="H130" s="145"/>
      <c r="I130" s="145"/>
      <c r="J130" s="145"/>
      <c r="K130" s="145"/>
      <c r="L130" s="145"/>
      <c r="M130" s="145"/>
      <c r="N130" s="145"/>
      <c r="O130" s="145"/>
      <c r="P130" s="145"/>
      <c r="Q130" s="145"/>
      <c r="R130" s="145"/>
      <c r="S130" s="145"/>
      <c r="T130" s="145"/>
      <c r="U130" s="147"/>
      <c r="V130" s="147"/>
      <c r="W130" s="147"/>
      <c r="X130" s="147"/>
      <c r="Y130" s="147"/>
      <c r="Z130" s="147"/>
      <c r="AA130" s="137"/>
      <c r="AB130" s="137"/>
      <c r="AC130" s="137"/>
      <c r="AD130" s="137"/>
      <c r="AE130" s="137"/>
    </row>
    <row r="131" spans="1:31" ht="32.25" x14ac:dyDescent="0.45">
      <c r="A131" s="145" t="s">
        <v>7293</v>
      </c>
      <c r="B131" s="146"/>
      <c r="C131" s="145"/>
      <c r="D131" s="145"/>
      <c r="E131" s="145"/>
      <c r="F131" s="145"/>
      <c r="G131" s="145"/>
      <c r="H131" s="145"/>
      <c r="I131" s="145"/>
      <c r="J131" s="145"/>
      <c r="K131" s="145"/>
      <c r="L131" s="145"/>
      <c r="M131" s="145"/>
      <c r="N131" s="145"/>
      <c r="O131" s="145"/>
      <c r="P131" s="145"/>
      <c r="Q131" s="145"/>
      <c r="R131" s="145"/>
      <c r="S131" s="145"/>
      <c r="T131" s="145"/>
      <c r="U131" s="147"/>
      <c r="V131" s="147"/>
      <c r="W131" s="147"/>
      <c r="X131" s="147"/>
      <c r="Y131" s="147"/>
      <c r="Z131" s="147"/>
      <c r="AA131" s="137"/>
      <c r="AB131" s="137"/>
      <c r="AC131" s="137"/>
      <c r="AD131" s="137"/>
      <c r="AE131" s="137"/>
    </row>
    <row r="132" spans="1:31" ht="30.75" x14ac:dyDescent="0.35">
      <c r="A132" s="148" t="s">
        <v>6993</v>
      </c>
      <c r="B132" s="148"/>
      <c r="C132" s="145"/>
      <c r="D132" s="145"/>
      <c r="E132" s="145"/>
      <c r="F132" s="145"/>
      <c r="G132" s="145"/>
      <c r="H132" s="145"/>
      <c r="I132" s="145"/>
      <c r="J132" s="145"/>
      <c r="K132" s="145"/>
      <c r="L132" s="145"/>
      <c r="M132" s="145"/>
      <c r="N132" s="145"/>
      <c r="O132" s="145"/>
      <c r="P132" s="145"/>
      <c r="Q132" s="145"/>
      <c r="R132" s="145"/>
      <c r="S132" s="145"/>
      <c r="T132" s="145"/>
      <c r="U132" s="144"/>
      <c r="V132" s="144"/>
      <c r="W132" s="144"/>
      <c r="X132" s="144"/>
      <c r="Y132" s="144"/>
      <c r="Z132" s="144"/>
      <c r="AA132" s="140"/>
      <c r="AB132" s="140"/>
      <c r="AC132" s="140"/>
      <c r="AD132" s="140"/>
      <c r="AE132" s="140"/>
    </row>
    <row r="133" spans="1:31" ht="30.75" x14ac:dyDescent="0.35">
      <c r="A133" s="148" t="s">
        <v>6994</v>
      </c>
      <c r="B133" s="148"/>
      <c r="C133" s="145"/>
      <c r="D133" s="145"/>
      <c r="E133" s="145"/>
      <c r="F133" s="145"/>
      <c r="G133" s="145"/>
      <c r="H133" s="145"/>
      <c r="I133" s="145"/>
      <c r="J133" s="145"/>
      <c r="K133" s="145"/>
      <c r="L133" s="145"/>
      <c r="M133" s="145"/>
      <c r="N133" s="145"/>
      <c r="O133" s="145"/>
      <c r="P133" s="145"/>
      <c r="Q133" s="145"/>
      <c r="R133" s="145"/>
      <c r="S133" s="145"/>
      <c r="T133" s="145"/>
      <c r="U133" s="144"/>
      <c r="V133" s="144"/>
      <c r="W133" s="144"/>
      <c r="X133" s="144"/>
      <c r="Y133" s="144"/>
      <c r="Z133" s="144"/>
      <c r="AA133" s="140"/>
      <c r="AB133" s="140"/>
      <c r="AC133" s="140"/>
      <c r="AD133" s="140"/>
      <c r="AE133" s="140"/>
    </row>
    <row r="134" spans="1:31" ht="30.75" x14ac:dyDescent="0.35">
      <c r="A134" s="145" t="s">
        <v>6995</v>
      </c>
      <c r="B134" s="146"/>
      <c r="C134" s="145"/>
      <c r="D134" s="145"/>
      <c r="E134" s="145"/>
      <c r="F134" s="145"/>
      <c r="G134" s="145"/>
      <c r="H134" s="145"/>
      <c r="I134" s="145"/>
      <c r="J134" s="145"/>
      <c r="K134" s="145"/>
      <c r="L134" s="145"/>
      <c r="M134" s="145"/>
      <c r="N134" s="145"/>
      <c r="O134" s="145"/>
      <c r="P134" s="145"/>
      <c r="Q134" s="145"/>
      <c r="R134" s="145"/>
      <c r="S134" s="145"/>
      <c r="T134" s="145"/>
      <c r="U134" s="144"/>
      <c r="V134" s="144"/>
      <c r="W134" s="144"/>
      <c r="X134" s="144"/>
      <c r="Y134" s="144"/>
      <c r="Z134" s="144"/>
      <c r="AA134" s="140"/>
      <c r="AB134" s="140"/>
      <c r="AC134" s="140"/>
      <c r="AD134" s="140"/>
      <c r="AE134" s="140"/>
    </row>
    <row r="135" spans="1:31" ht="30.75" x14ac:dyDescent="0.35">
      <c r="A135" s="149" t="s">
        <v>6996</v>
      </c>
      <c r="B135" s="146"/>
      <c r="C135" s="145"/>
      <c r="D135" s="145"/>
      <c r="E135" s="145"/>
      <c r="F135" s="145"/>
      <c r="G135" s="145"/>
      <c r="H135" s="145"/>
      <c r="I135" s="145"/>
      <c r="J135" s="145"/>
      <c r="K135" s="145"/>
      <c r="L135" s="145"/>
      <c r="M135" s="145"/>
      <c r="N135" s="145"/>
      <c r="O135" s="145"/>
      <c r="P135" s="145"/>
      <c r="Q135" s="145"/>
      <c r="R135" s="145"/>
      <c r="S135" s="145"/>
      <c r="T135" s="145"/>
      <c r="U135" s="144"/>
      <c r="V135" s="144"/>
      <c r="W135" s="144"/>
      <c r="X135" s="144"/>
      <c r="Y135" s="144"/>
      <c r="Z135" s="144"/>
      <c r="AA135" s="140"/>
      <c r="AB135" s="140"/>
      <c r="AC135" s="140"/>
      <c r="AD135" s="140"/>
      <c r="AE135" s="140"/>
    </row>
    <row r="136" spans="1:31" ht="30.75" x14ac:dyDescent="0.35">
      <c r="A136" s="295" t="s">
        <v>6991</v>
      </c>
      <c r="B136" s="295"/>
      <c r="C136" s="295"/>
      <c r="D136" s="295"/>
      <c r="E136" s="295"/>
      <c r="F136" s="295"/>
      <c r="G136" s="295"/>
      <c r="H136" s="295"/>
      <c r="I136" s="295"/>
      <c r="J136" s="295"/>
      <c r="K136" s="295"/>
      <c r="L136" s="145"/>
      <c r="M136" s="145"/>
      <c r="N136" s="145"/>
      <c r="O136" s="145"/>
      <c r="P136" s="145"/>
      <c r="Q136" s="145"/>
      <c r="R136" s="145"/>
      <c r="S136" s="145"/>
      <c r="T136" s="145"/>
      <c r="U136" s="144"/>
      <c r="V136" s="144"/>
      <c r="W136" s="144"/>
      <c r="X136" s="144"/>
      <c r="Y136" s="144"/>
      <c r="Z136" s="144"/>
      <c r="AA136" s="140"/>
      <c r="AB136" s="140"/>
      <c r="AC136" s="140"/>
      <c r="AD136" s="140"/>
      <c r="AE136" s="140"/>
    </row>
    <row r="137" spans="1:31" ht="27" x14ac:dyDescent="0.35">
      <c r="A137" s="294" t="s">
        <v>6978</v>
      </c>
      <c r="B137" s="294"/>
      <c r="C137" s="294"/>
      <c r="D137" s="294"/>
      <c r="E137" s="294"/>
      <c r="F137" s="294"/>
      <c r="G137" s="294"/>
      <c r="H137" s="294"/>
      <c r="I137" s="294"/>
      <c r="J137" s="294"/>
      <c r="K137" s="294"/>
      <c r="L137" s="294"/>
      <c r="M137" s="294"/>
      <c r="N137" s="294"/>
      <c r="O137" s="294"/>
      <c r="P137" s="294"/>
      <c r="Q137" s="294"/>
      <c r="R137" s="294"/>
      <c r="S137" s="294"/>
      <c r="T137" s="294"/>
      <c r="U137" s="144"/>
      <c r="V137" s="144"/>
      <c r="W137" s="144"/>
      <c r="X137" s="144"/>
      <c r="Y137" s="144"/>
      <c r="Z137" s="144"/>
    </row>
    <row r="138" spans="1:31" ht="30.75" x14ac:dyDescent="0.4">
      <c r="A138" s="149" t="s">
        <v>7288</v>
      </c>
      <c r="B138" s="147"/>
      <c r="C138" s="147"/>
      <c r="D138" s="147"/>
      <c r="E138" s="147"/>
      <c r="F138" s="147"/>
      <c r="G138" s="147"/>
      <c r="H138" s="147"/>
      <c r="I138" s="147"/>
      <c r="J138" s="147"/>
      <c r="K138" s="147"/>
      <c r="L138" s="147"/>
      <c r="M138" s="147"/>
      <c r="N138" s="147"/>
      <c r="O138" s="147"/>
      <c r="P138" s="147"/>
      <c r="Q138" s="147"/>
      <c r="R138" s="147"/>
      <c r="S138" s="147"/>
      <c r="T138" s="147"/>
      <c r="U138" s="144"/>
      <c r="V138" s="144"/>
      <c r="W138" s="144"/>
      <c r="X138" s="144"/>
      <c r="Y138" s="144"/>
      <c r="Z138" s="144"/>
    </row>
    <row r="139" spans="1:31" ht="30.6" customHeight="1" x14ac:dyDescent="0.4">
      <c r="A139" s="149" t="s">
        <v>6979</v>
      </c>
      <c r="B139" s="147"/>
      <c r="C139" s="147"/>
      <c r="D139" s="147"/>
      <c r="E139" s="147"/>
      <c r="F139" s="147"/>
      <c r="G139" s="147"/>
      <c r="H139" s="147"/>
      <c r="I139" s="147"/>
      <c r="J139" s="147"/>
      <c r="K139" s="147"/>
      <c r="L139" s="147"/>
      <c r="M139" s="147"/>
      <c r="N139" s="147"/>
      <c r="O139" s="147"/>
      <c r="P139" s="147"/>
      <c r="Q139" s="147"/>
      <c r="R139" s="147"/>
      <c r="S139" s="147"/>
      <c r="T139" s="147"/>
      <c r="U139" s="144"/>
      <c r="V139" s="144"/>
      <c r="W139" s="144"/>
      <c r="X139" s="144"/>
      <c r="Y139" s="144"/>
      <c r="Z139" s="144"/>
    </row>
    <row r="140" spans="1:31" ht="34.5" x14ac:dyDescent="0.4">
      <c r="A140" s="125" t="s">
        <v>7294</v>
      </c>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row>
    <row r="141" spans="1:31" ht="34.5" x14ac:dyDescent="0.4">
      <c r="A141" s="125" t="s">
        <v>7297</v>
      </c>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row>
    <row r="142" spans="1:31" ht="34.5" x14ac:dyDescent="0.4">
      <c r="A142" s="125" t="s">
        <v>7295</v>
      </c>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row>
  </sheetData>
  <mergeCells count="33">
    <mergeCell ref="A137:T137"/>
    <mergeCell ref="A136:K136"/>
    <mergeCell ref="A44:B44"/>
    <mergeCell ref="A46:A49"/>
    <mergeCell ref="A29:A43"/>
    <mergeCell ref="A115:A117"/>
    <mergeCell ref="A113:A114"/>
    <mergeCell ref="A103:A111"/>
    <mergeCell ref="A112:B112"/>
    <mergeCell ref="A71:A102"/>
    <mergeCell ref="C1:I1"/>
    <mergeCell ref="F2:I2"/>
    <mergeCell ref="A1:B1"/>
    <mergeCell ref="F3:I3"/>
    <mergeCell ref="A5:AD5"/>
    <mergeCell ref="H6:I6"/>
    <mergeCell ref="K6:M6"/>
    <mergeCell ref="AD6:AD7"/>
    <mergeCell ref="D6:E6"/>
    <mergeCell ref="J6:J7"/>
    <mergeCell ref="V6:AC6"/>
    <mergeCell ref="O6:O7"/>
    <mergeCell ref="P6:R6"/>
    <mergeCell ref="F6:G6"/>
    <mergeCell ref="S6:U6"/>
    <mergeCell ref="N6:N7"/>
    <mergeCell ref="C6:C7"/>
    <mergeCell ref="B6:B7"/>
    <mergeCell ref="A21:A28"/>
    <mergeCell ref="A6:A7"/>
    <mergeCell ref="A52:A70"/>
    <mergeCell ref="A50:A51"/>
    <mergeCell ref="A9:A20"/>
  </mergeCells>
  <phoneticPr fontId="0" type="noConversion"/>
  <conditionalFormatting sqref="E24:I24 Q21:R21 O21">
    <cfRule type="cellIs" dxfId="72" priority="65" stopIfTrue="1" operator="lessThan">
      <formula>0</formula>
    </cfRule>
  </conditionalFormatting>
  <conditionalFormatting sqref="C9:I15">
    <cfRule type="cellIs" dxfId="71" priority="64" stopIfTrue="1" operator="lessThan">
      <formula>0</formula>
    </cfRule>
  </conditionalFormatting>
  <conditionalFormatting sqref="C17:I17">
    <cfRule type="cellIs" dxfId="70" priority="63" stopIfTrue="1" operator="lessThan">
      <formula>0</formula>
    </cfRule>
  </conditionalFormatting>
  <conditionalFormatting sqref="E88:I88 E23:I23 C16:I16 E34:I37 E25:I32 C18:I19 D38:I60">
    <cfRule type="cellIs" dxfId="69" priority="70" stopIfTrue="1" operator="lessThan">
      <formula>0</formula>
    </cfRule>
  </conditionalFormatting>
  <conditionalFormatting sqref="C21:I21">
    <cfRule type="cellIs" dxfId="68" priority="69" stopIfTrue="1" operator="lessThan">
      <formula>0</formula>
    </cfRule>
  </conditionalFormatting>
  <conditionalFormatting sqref="E61:I87">
    <cfRule type="cellIs" dxfId="67" priority="68" stopIfTrue="1" operator="lessThan">
      <formula>0</formula>
    </cfRule>
  </conditionalFormatting>
  <conditionalFormatting sqref="C20:I20">
    <cfRule type="cellIs" dxfId="66" priority="67" stopIfTrue="1" operator="lessThan">
      <formula>0</formula>
    </cfRule>
  </conditionalFormatting>
  <conditionalFormatting sqref="C22:I22">
    <cfRule type="cellIs" dxfId="65" priority="66" stopIfTrue="1" operator="lessThan">
      <formula>0</formula>
    </cfRule>
  </conditionalFormatting>
  <conditionalFormatting sqref="K24">
    <cfRule type="cellIs" dxfId="64" priority="57" stopIfTrue="1" operator="lessThan">
      <formula>0</formula>
    </cfRule>
  </conditionalFormatting>
  <conditionalFormatting sqref="J9:K15">
    <cfRule type="cellIs" dxfId="63" priority="56" stopIfTrue="1" operator="lessThan">
      <formula>0</formula>
    </cfRule>
  </conditionalFormatting>
  <conditionalFormatting sqref="J17:K17">
    <cfRule type="cellIs" dxfId="62" priority="55" stopIfTrue="1" operator="lessThan">
      <formula>0</formula>
    </cfRule>
  </conditionalFormatting>
  <conditionalFormatting sqref="K88 K23 J16:K16 J43:K60 K25:K32 J18:K19 K34:K42">
    <cfRule type="cellIs" dxfId="61" priority="62" stopIfTrue="1" operator="lessThan">
      <formula>0</formula>
    </cfRule>
  </conditionalFormatting>
  <conditionalFormatting sqref="J21:K21 J22:J42">
    <cfRule type="cellIs" dxfId="60" priority="61" stopIfTrue="1" operator="lessThan">
      <formula>0</formula>
    </cfRule>
  </conditionalFormatting>
  <conditionalFormatting sqref="J61:K71 K72:K87 J72:J111">
    <cfRule type="cellIs" dxfId="59" priority="60" stopIfTrue="1" operator="lessThan">
      <formula>0</formula>
    </cfRule>
  </conditionalFormatting>
  <conditionalFormatting sqref="J20:K20">
    <cfRule type="cellIs" dxfId="58" priority="59" stopIfTrue="1" operator="lessThan">
      <formula>0</formula>
    </cfRule>
  </conditionalFormatting>
  <conditionalFormatting sqref="K22">
    <cfRule type="cellIs" dxfId="57" priority="58" stopIfTrue="1" operator="lessThan">
      <formula>0</formula>
    </cfRule>
  </conditionalFormatting>
  <conditionalFormatting sqref="O17">
    <cfRule type="cellIs" dxfId="56" priority="23" stopIfTrue="1" operator="lessThan">
      <formula>0</formula>
    </cfRule>
  </conditionalFormatting>
  <conditionalFormatting sqref="Q17:R17">
    <cfRule type="cellIs" dxfId="55" priority="22" stopIfTrue="1" operator="lessThan">
      <formula>0</formula>
    </cfRule>
  </conditionalFormatting>
  <conditionalFormatting sqref="T17:AC17">
    <cfRule type="cellIs" dxfId="54" priority="21" stopIfTrue="1" operator="lessThan">
      <formula>0</formula>
    </cfRule>
  </conditionalFormatting>
  <conditionalFormatting sqref="AB22:AC22">
    <cfRule type="cellIs" dxfId="53" priority="20" stopIfTrue="1" operator="lessThan">
      <formula>0</formula>
    </cfRule>
  </conditionalFormatting>
  <conditionalFormatting sqref="AB20:AC20">
    <cfRule type="cellIs" dxfId="52" priority="19" stopIfTrue="1" operator="lessThan">
      <formula>0</formula>
    </cfRule>
  </conditionalFormatting>
  <conditionalFormatting sqref="O9:O15">
    <cfRule type="cellIs" dxfId="51" priority="18" stopIfTrue="1" operator="lessThan">
      <formula>0</formula>
    </cfRule>
  </conditionalFormatting>
  <conditionalFormatting sqref="Q9:R15">
    <cfRule type="cellIs" dxfId="50" priority="17" stopIfTrue="1" operator="lessThan">
      <formula>0</formula>
    </cfRule>
  </conditionalFormatting>
  <conditionalFormatting sqref="T9:AC15">
    <cfRule type="cellIs" dxfId="49" priority="16" stopIfTrue="1" operator="lessThan">
      <formula>0</formula>
    </cfRule>
  </conditionalFormatting>
  <conditionalFormatting sqref="L24:M24">
    <cfRule type="cellIs" dxfId="48" priority="29" stopIfTrue="1" operator="lessThan">
      <formula>0</formula>
    </cfRule>
  </conditionalFormatting>
  <conditionalFormatting sqref="O24">
    <cfRule type="cellIs" dxfId="47" priority="28" stopIfTrue="1" operator="lessThan">
      <formula>0</formula>
    </cfRule>
  </conditionalFormatting>
  <conditionalFormatting sqref="Q24:R24">
    <cfRule type="cellIs" dxfId="46" priority="27" stopIfTrue="1" operator="lessThan">
      <formula>0</formula>
    </cfRule>
  </conditionalFormatting>
  <conditionalFormatting sqref="T24:AC24">
    <cfRule type="cellIs" dxfId="45" priority="26" stopIfTrue="1" operator="lessThan">
      <formula>0</formula>
    </cfRule>
  </conditionalFormatting>
  <conditionalFormatting sqref="L9:M15">
    <cfRule type="cellIs" dxfId="44" priority="25" stopIfTrue="1" operator="lessThan">
      <formula>0</formula>
    </cfRule>
  </conditionalFormatting>
  <conditionalFormatting sqref="L17:M17">
    <cfRule type="cellIs" dxfId="43" priority="24" stopIfTrue="1" operator="lessThan">
      <formula>0</formula>
    </cfRule>
  </conditionalFormatting>
  <conditionalFormatting sqref="L88:M88 L23:M23 V87 L16:M16 V46:AB59 L46:M59 L45:AB45 L60:AB60 V39:AB44 L34:M44 L25:M32 L18:M19 V88:AC88 V37:AC37 V16:AC16 AC39:AC60 V18:AC19">
    <cfRule type="cellIs" dxfId="42" priority="54" stopIfTrue="1" operator="lessThan">
      <formula>0</formula>
    </cfRule>
  </conditionalFormatting>
  <conditionalFormatting sqref="L21:M21 V21:AC21">
    <cfRule type="cellIs" dxfId="41" priority="53" stopIfTrue="1" operator="lessThan">
      <formula>0</formula>
    </cfRule>
  </conditionalFormatting>
  <conditionalFormatting sqref="N88:U88 U18:U19 T21:U21 T31:U31 U25:U30 O37 T44:U44 T58:U59 U46:U57 U62:U63 U32 T23:U23 U16 T86:U86 U65:U85 U39:U43 Q37:U37 U34:U36">
    <cfRule type="cellIs" dxfId="40" priority="52" stopIfTrue="1" operator="lessThan">
      <formula>0</formula>
    </cfRule>
  </conditionalFormatting>
  <conditionalFormatting sqref="U87">
    <cfRule type="cellIs" dxfId="39" priority="51" stopIfTrue="1" operator="lessThan">
      <formula>0</formula>
    </cfRule>
  </conditionalFormatting>
  <conditionalFormatting sqref="U64">
    <cfRule type="cellIs" dxfId="38" priority="50" stopIfTrue="1" operator="lessThan">
      <formula>0</formula>
    </cfRule>
  </conditionalFormatting>
  <conditionalFormatting sqref="L62:M87 L61:AC61">
    <cfRule type="cellIs" dxfId="37" priority="49" stopIfTrue="1" operator="lessThan">
      <formula>0</formula>
    </cfRule>
  </conditionalFormatting>
  <conditionalFormatting sqref="V85:W85">
    <cfRule type="cellIs" dxfId="36" priority="48" stopIfTrue="1" operator="lessThan">
      <formula>0</formula>
    </cfRule>
  </conditionalFormatting>
  <conditionalFormatting sqref="O23 Q25:R32 Q23:S23 O16 Q16:R16 O34:O36 Q34:R36 O25:O32 S24 O18:O19 Q18:R19 S10:S15">
    <cfRule type="cellIs" dxfId="35" priority="47" stopIfTrue="1" operator="lessThan">
      <formula>0</formula>
    </cfRule>
  </conditionalFormatting>
  <conditionalFormatting sqref="Q46:R59 Q62:R64 O66:O87 Q66:R87 O46:O59 O62:O64 O38:O44 Q38:R44">
    <cfRule type="cellIs" dxfId="34" priority="46" stopIfTrue="1" operator="lessThan">
      <formula>0</formula>
    </cfRule>
  </conditionalFormatting>
  <conditionalFormatting sqref="O65 Q65:R65">
    <cfRule type="cellIs" dxfId="33" priority="45" stopIfTrue="1" operator="lessThan">
      <formula>0</formula>
    </cfRule>
  </conditionalFormatting>
  <conditionalFormatting sqref="V62:AC69">
    <cfRule type="cellIs" dxfId="32" priority="44" stopIfTrue="1" operator="lessThan">
      <formula>0</formula>
    </cfRule>
  </conditionalFormatting>
  <conditionalFormatting sqref="X70:AB70 X85:AB85 Y71:AB84 AC70:AC85">
    <cfRule type="cellIs" dxfId="31" priority="43" stopIfTrue="1" operator="lessThan">
      <formula>0</formula>
    </cfRule>
  </conditionalFormatting>
  <conditionalFormatting sqref="V71:X84 V70:W70">
    <cfRule type="cellIs" dxfId="30" priority="42" stopIfTrue="1" operator="lessThan">
      <formula>0</formula>
    </cfRule>
  </conditionalFormatting>
  <conditionalFormatting sqref="Y86:AC87">
    <cfRule type="cellIs" dxfId="29" priority="41" stopIfTrue="1" operator="lessThan">
      <formula>0</formula>
    </cfRule>
  </conditionalFormatting>
  <conditionalFormatting sqref="X86:X87">
    <cfRule type="cellIs" dxfId="28" priority="40" stopIfTrue="1" operator="lessThan">
      <formula>0</formula>
    </cfRule>
  </conditionalFormatting>
  <conditionalFormatting sqref="W87">
    <cfRule type="cellIs" dxfId="27" priority="39" stopIfTrue="1" operator="lessThan">
      <formula>0</formula>
    </cfRule>
  </conditionalFormatting>
  <conditionalFormatting sqref="V23:AC23 V34:AC36 V25:AC32">
    <cfRule type="cellIs" dxfId="26" priority="38" stopIfTrue="1" operator="lessThan">
      <formula>0</formula>
    </cfRule>
  </conditionalFormatting>
  <conditionalFormatting sqref="P37">
    <cfRule type="cellIs" dxfId="25" priority="37" stopIfTrue="1" operator="lessThan">
      <formula>0</formula>
    </cfRule>
  </conditionalFormatting>
  <conditionalFormatting sqref="P23:P24 P10:P15">
    <cfRule type="cellIs" dxfId="24" priority="36" stopIfTrue="1" operator="lessThan">
      <formula>0</formula>
    </cfRule>
  </conditionalFormatting>
  <conditionalFormatting sqref="N37">
    <cfRule type="cellIs" dxfId="23" priority="35" stopIfTrue="1" operator="lessThan">
      <formula>0</formula>
    </cfRule>
  </conditionalFormatting>
  <conditionalFormatting sqref="N23:N24 N10:N15">
    <cfRule type="cellIs" dxfId="22" priority="34" stopIfTrue="1" operator="lessThan">
      <formula>0</formula>
    </cfRule>
  </conditionalFormatting>
  <conditionalFormatting sqref="L20:AA20">
    <cfRule type="cellIs" dxfId="21" priority="33" stopIfTrue="1" operator="lessThan">
      <formula>0</formula>
    </cfRule>
  </conditionalFormatting>
  <conditionalFormatting sqref="L22:M22">
    <cfRule type="cellIs" dxfId="20" priority="32" stopIfTrue="1" operator="lessThan">
      <formula>0</formula>
    </cfRule>
  </conditionalFormatting>
  <conditionalFormatting sqref="O22">
    <cfRule type="cellIs" dxfId="19" priority="31" stopIfTrue="1" operator="lessThan">
      <formula>0</formula>
    </cfRule>
  </conditionalFormatting>
  <conditionalFormatting sqref="Q22:AA22">
    <cfRule type="cellIs" dxfId="18" priority="30" stopIfTrue="1" operator="lessThan">
      <formula>0</formula>
    </cfRule>
  </conditionalFormatting>
  <conditionalFormatting sqref="Q90:R91 T90:U91 X90:AC91 O90:O91 O94:O96 T94:U96 Q94:R96 X94:AC96 E94:I96 E89:I91 K89:AD89 K90:M91">
    <cfRule type="cellIs" dxfId="17" priority="15" stopIfTrue="1" operator="lessThan">
      <formula>0</formula>
    </cfRule>
  </conditionalFormatting>
  <conditionalFormatting sqref="N94:N97 P94:P97 S94:S97">
    <cfRule type="cellIs" dxfId="16" priority="14" stopIfTrue="1" operator="lessThan">
      <formula>0</formula>
    </cfRule>
  </conditionalFormatting>
  <conditionalFormatting sqref="K94:M96">
    <cfRule type="cellIs" dxfId="15" priority="13" stopIfTrue="1" operator="lessThan">
      <formula>0</formula>
    </cfRule>
  </conditionalFormatting>
  <conditionalFormatting sqref="N90">
    <cfRule type="cellIs" dxfId="14" priority="12" stopIfTrue="1" operator="lessThan">
      <formula>0</formula>
    </cfRule>
  </conditionalFormatting>
  <conditionalFormatting sqref="P90">
    <cfRule type="cellIs" dxfId="13" priority="11" stopIfTrue="1" operator="lessThan">
      <formula>0</formula>
    </cfRule>
  </conditionalFormatting>
  <conditionalFormatting sqref="S90">
    <cfRule type="cellIs" dxfId="12" priority="10" stopIfTrue="1" operator="lessThan">
      <formula>0</formula>
    </cfRule>
  </conditionalFormatting>
  <conditionalFormatting sqref="V90:W90">
    <cfRule type="cellIs" dxfId="11" priority="9" stopIfTrue="1" operator="lessThan">
      <formula>0</formula>
    </cfRule>
  </conditionalFormatting>
  <conditionalFormatting sqref="E97:I97 K97:M97">
    <cfRule type="cellIs" dxfId="10" priority="8" stopIfTrue="1" operator="lessThan">
      <formula>0</formula>
    </cfRule>
  </conditionalFormatting>
  <conditionalFormatting sqref="O97">
    <cfRule type="cellIs" dxfId="9" priority="7" stopIfTrue="1" operator="lessThan">
      <formula>0</formula>
    </cfRule>
  </conditionalFormatting>
  <conditionalFormatting sqref="Q97:R97">
    <cfRule type="cellIs" dxfId="8" priority="6" stopIfTrue="1" operator="lessThan">
      <formula>0</formula>
    </cfRule>
  </conditionalFormatting>
  <conditionalFormatting sqref="T97:U97">
    <cfRule type="cellIs" dxfId="7" priority="5" stopIfTrue="1" operator="lessThan">
      <formula>0</formula>
    </cfRule>
  </conditionalFormatting>
  <conditionalFormatting sqref="X97:AC97">
    <cfRule type="cellIs" dxfId="6" priority="4" stopIfTrue="1" operator="lessThan">
      <formula>0</formula>
    </cfRule>
  </conditionalFormatting>
  <conditionalFormatting sqref="V91:W91 V94:W97">
    <cfRule type="cellIs" dxfId="5" priority="3" stopIfTrue="1" operator="lessThan">
      <formula>0</formula>
    </cfRule>
  </conditionalFormatting>
  <conditionalFormatting sqref="J113:J114">
    <cfRule type="cellIs" dxfId="4" priority="1" stopIfTrue="1" operator="lessThan">
      <formula>0</formula>
    </cfRule>
  </conditionalFormatting>
  <pageMargins left="0.35433070866141736" right="0.15748031496062992" top="0.39370078740157483" bottom="0.19685039370078741" header="0" footer="0"/>
  <pageSetup paperSize="9" scale="24" fitToHeight="4" orientation="landscape" r:id="rId1"/>
  <headerFooter alignWithMargins="0"/>
  <rowBreaks count="2" manualBreakCount="2">
    <brk id="64" max="29" man="1"/>
    <brk id="99"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26"/>
  </sheetPr>
  <dimension ref="A1:AQ120"/>
  <sheetViews>
    <sheetView showGridLines="0" zoomScale="30" zoomScaleNormal="30" zoomScaleSheetLayoutView="24" workbookViewId="0">
      <pane xSplit="2" ySplit="7" topLeftCell="C26" activePane="bottomRight" state="frozen"/>
      <selection pane="topRight" activeCell="D1" sqref="D1"/>
      <selection pane="bottomLeft" activeCell="A8" sqref="A8"/>
      <selection pane="bottomRight" activeCell="D8" sqref="D8"/>
    </sheetView>
  </sheetViews>
  <sheetFormatPr defaultRowHeight="12.75" x14ac:dyDescent="0.2"/>
  <cols>
    <col min="1" max="1" width="90.7109375" style="36" customWidth="1"/>
    <col min="2" max="2" width="53.7109375" style="37" customWidth="1"/>
    <col min="3" max="3" width="18.28515625" style="36" customWidth="1"/>
    <col min="4" max="4" width="26.42578125" style="36" customWidth="1"/>
    <col min="5" max="5" width="21.42578125" style="36" customWidth="1"/>
    <col min="6" max="6" width="14.42578125" style="36" customWidth="1"/>
    <col min="7" max="7" width="15.28515625" style="36" customWidth="1"/>
    <col min="8" max="8" width="14.5703125" style="36" customWidth="1"/>
    <col min="9" max="9" width="18.28515625" style="36" customWidth="1"/>
    <col min="10" max="10" width="17.28515625" style="36" customWidth="1"/>
    <col min="11" max="11" width="17" style="36" customWidth="1"/>
    <col min="12" max="12" width="15.7109375" style="36" customWidth="1"/>
    <col min="13" max="13" width="14.85546875" style="36" customWidth="1"/>
    <col min="14" max="14" width="12.42578125" style="36" customWidth="1"/>
    <col min="15" max="15" width="14.28515625" style="36" customWidth="1"/>
    <col min="16" max="16" width="12.7109375" style="36" customWidth="1"/>
    <col min="17" max="17" width="12.85546875" style="36" customWidth="1"/>
    <col min="18" max="18" width="14.7109375" style="36" customWidth="1"/>
    <col min="19" max="19" width="14.5703125" style="36" customWidth="1"/>
    <col min="20" max="20" width="13.85546875" style="36" customWidth="1"/>
    <col min="21" max="21" width="13.140625" style="36" customWidth="1"/>
    <col min="22" max="22" width="12.28515625" style="36" customWidth="1"/>
    <col min="23" max="23" width="12.7109375" style="36" customWidth="1"/>
    <col min="24" max="24" width="10.7109375" style="36" customWidth="1"/>
    <col min="25" max="25" width="11.42578125" style="36" customWidth="1"/>
    <col min="26" max="26" width="12.7109375" style="36" customWidth="1"/>
    <col min="27" max="27" width="15.140625" style="36" customWidth="1"/>
    <col min="28" max="28" width="26.7109375" style="36" customWidth="1"/>
    <col min="29" max="29" width="14.7109375" style="36" customWidth="1"/>
    <col min="30" max="30" width="19.140625" style="36" customWidth="1"/>
    <col min="31" max="16384" width="9.140625" style="36"/>
  </cols>
  <sheetData>
    <row r="1" spans="1:43" s="55" customFormat="1" ht="18.75" x14ac:dyDescent="0.3">
      <c r="A1" s="56" t="s">
        <v>4</v>
      </c>
      <c r="B1" s="57"/>
      <c r="C1" s="304" t="str">
        <f>IF('Титул ф.S06'!D21=0," ",'Титул ф.S06'!D21)</f>
        <v>Аткарский городской суд</v>
      </c>
      <c r="D1" s="304"/>
      <c r="E1" s="304"/>
      <c r="F1" s="304"/>
      <c r="G1" s="304"/>
      <c r="H1" s="304"/>
      <c r="I1" s="58"/>
      <c r="J1" s="59"/>
    </row>
    <row r="4" spans="1:43" s="45" customFormat="1" ht="158.44999999999999" customHeight="1" x14ac:dyDescent="0.25">
      <c r="A4" s="306" t="s">
        <v>9680</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row>
    <row r="5" spans="1:43" s="46" customFormat="1" ht="277.89999999999998" customHeight="1" x14ac:dyDescent="0.2">
      <c r="A5" s="298" t="s">
        <v>153</v>
      </c>
      <c r="B5" s="298" t="s">
        <v>154</v>
      </c>
      <c r="C5" s="269" t="s">
        <v>149</v>
      </c>
      <c r="D5" s="276" t="s">
        <v>203</v>
      </c>
      <c r="E5" s="277"/>
      <c r="F5" s="276" t="s">
        <v>23</v>
      </c>
      <c r="G5" s="277"/>
      <c r="H5" s="276" t="s">
        <v>24</v>
      </c>
      <c r="I5" s="277"/>
      <c r="J5" s="281" t="s">
        <v>25</v>
      </c>
      <c r="K5" s="305" t="s">
        <v>45</v>
      </c>
      <c r="L5" s="305"/>
      <c r="M5" s="305"/>
      <c r="N5" s="281" t="s">
        <v>27</v>
      </c>
      <c r="O5" s="312" t="s">
        <v>282</v>
      </c>
      <c r="P5" s="309" t="s">
        <v>28</v>
      </c>
      <c r="Q5" s="310"/>
      <c r="R5" s="311"/>
      <c r="S5" s="309" t="s">
        <v>30</v>
      </c>
      <c r="T5" s="310"/>
      <c r="U5" s="311"/>
      <c r="V5" s="305" t="s">
        <v>2039</v>
      </c>
      <c r="W5" s="305"/>
      <c r="X5" s="305"/>
      <c r="Y5" s="305"/>
      <c r="Z5" s="305"/>
      <c r="AA5" s="305"/>
      <c r="AB5" s="305"/>
      <c r="AC5" s="305"/>
      <c r="AD5" s="307" t="s">
        <v>284</v>
      </c>
    </row>
    <row r="6" spans="1:43" s="47" customFormat="1" ht="314.45" customHeight="1" x14ac:dyDescent="0.2">
      <c r="A6" s="300"/>
      <c r="B6" s="300"/>
      <c r="C6" s="270"/>
      <c r="D6" s="186" t="s">
        <v>204</v>
      </c>
      <c r="E6" s="186" t="s">
        <v>2040</v>
      </c>
      <c r="F6" s="186" t="s">
        <v>2050</v>
      </c>
      <c r="G6" s="186" t="s">
        <v>2041</v>
      </c>
      <c r="H6" s="186" t="s">
        <v>2034</v>
      </c>
      <c r="I6" s="186" t="s">
        <v>2051</v>
      </c>
      <c r="J6" s="282"/>
      <c r="K6" s="186" t="s">
        <v>205</v>
      </c>
      <c r="L6" s="186" t="s">
        <v>285</v>
      </c>
      <c r="M6" s="186" t="s">
        <v>2041</v>
      </c>
      <c r="N6" s="282"/>
      <c r="O6" s="312"/>
      <c r="P6" s="186" t="s">
        <v>2036</v>
      </c>
      <c r="Q6" s="186" t="s">
        <v>286</v>
      </c>
      <c r="R6" s="186" t="s">
        <v>2041</v>
      </c>
      <c r="S6" s="186" t="s">
        <v>2049</v>
      </c>
      <c r="T6" s="186" t="s">
        <v>287</v>
      </c>
      <c r="U6" s="186" t="s">
        <v>2041</v>
      </c>
      <c r="V6" s="186" t="s">
        <v>33</v>
      </c>
      <c r="W6" s="186" t="s">
        <v>34</v>
      </c>
      <c r="X6" s="186" t="s">
        <v>206</v>
      </c>
      <c r="Y6" s="186" t="s">
        <v>207</v>
      </c>
      <c r="Z6" s="186" t="s">
        <v>208</v>
      </c>
      <c r="AA6" s="186" t="s">
        <v>35</v>
      </c>
      <c r="AB6" s="186" t="s">
        <v>209</v>
      </c>
      <c r="AC6" s="186" t="s">
        <v>288</v>
      </c>
      <c r="AD6" s="308"/>
    </row>
    <row r="7" spans="1:43" s="48" customFormat="1" ht="32.450000000000003" customHeight="1" x14ac:dyDescent="0.4">
      <c r="A7" s="174" t="s">
        <v>5</v>
      </c>
      <c r="B7" s="174" t="s">
        <v>36</v>
      </c>
      <c r="C7" s="174"/>
      <c r="D7" s="139">
        <v>1</v>
      </c>
      <c r="E7" s="139">
        <v>2</v>
      </c>
      <c r="F7" s="139">
        <v>3</v>
      </c>
      <c r="G7" s="139">
        <v>4</v>
      </c>
      <c r="H7" s="139">
        <v>5</v>
      </c>
      <c r="I7" s="139">
        <v>6</v>
      </c>
      <c r="J7" s="139">
        <v>7</v>
      </c>
      <c r="K7" s="139">
        <v>8</v>
      </c>
      <c r="L7" s="139">
        <v>9</v>
      </c>
      <c r="M7" s="139">
        <v>10</v>
      </c>
      <c r="N7" s="139">
        <v>11</v>
      </c>
      <c r="O7" s="139">
        <v>12</v>
      </c>
      <c r="P7" s="139">
        <v>13</v>
      </c>
      <c r="Q7" s="139">
        <v>14</v>
      </c>
      <c r="R7" s="139">
        <v>15</v>
      </c>
      <c r="S7" s="139">
        <v>16</v>
      </c>
      <c r="T7" s="139">
        <v>17</v>
      </c>
      <c r="U7" s="139">
        <v>18</v>
      </c>
      <c r="V7" s="139">
        <v>19</v>
      </c>
      <c r="W7" s="139">
        <v>20</v>
      </c>
      <c r="X7" s="139">
        <v>21</v>
      </c>
      <c r="Y7" s="139">
        <v>22</v>
      </c>
      <c r="Z7" s="139">
        <v>23</v>
      </c>
      <c r="AA7" s="139">
        <v>24</v>
      </c>
      <c r="AB7" s="139">
        <v>25</v>
      </c>
      <c r="AC7" s="139">
        <v>26</v>
      </c>
      <c r="AD7" s="139">
        <v>27</v>
      </c>
    </row>
    <row r="8" spans="1:43" s="45" customFormat="1" ht="49.9" customHeight="1" x14ac:dyDescent="0.35">
      <c r="A8" s="273" t="s">
        <v>9659</v>
      </c>
      <c r="B8" s="185" t="s">
        <v>89</v>
      </c>
      <c r="C8" s="158">
        <v>1</v>
      </c>
      <c r="D8" s="177"/>
      <c r="E8" s="177"/>
      <c r="F8" s="177"/>
      <c r="G8" s="177"/>
      <c r="H8" s="177"/>
      <c r="I8" s="177"/>
      <c r="J8" s="177"/>
      <c r="K8" s="177"/>
      <c r="L8" s="177"/>
      <c r="M8" s="177"/>
      <c r="N8" s="177"/>
      <c r="O8" s="154"/>
      <c r="P8" s="177"/>
      <c r="Q8" s="154"/>
      <c r="R8" s="177"/>
      <c r="S8" s="177"/>
      <c r="T8" s="154"/>
      <c r="U8" s="177"/>
      <c r="V8" s="177"/>
      <c r="W8" s="177"/>
      <c r="X8" s="177"/>
      <c r="Y8" s="177"/>
      <c r="Z8" s="177"/>
      <c r="AA8" s="177"/>
      <c r="AB8" s="177"/>
      <c r="AC8" s="177"/>
      <c r="AD8" s="177"/>
      <c r="AE8" s="49"/>
      <c r="AF8" s="49"/>
      <c r="AG8" s="49"/>
      <c r="AH8" s="49"/>
      <c r="AI8" s="49"/>
      <c r="AJ8" s="49"/>
      <c r="AK8" s="49"/>
      <c r="AL8" s="49"/>
      <c r="AM8" s="49"/>
      <c r="AN8" s="49"/>
      <c r="AO8" s="49"/>
      <c r="AP8" s="49"/>
      <c r="AQ8" s="49"/>
    </row>
    <row r="9" spans="1:43" s="45" customFormat="1" ht="49.9" customHeight="1" x14ac:dyDescent="0.35">
      <c r="A9" s="273"/>
      <c r="B9" s="185" t="s">
        <v>90</v>
      </c>
      <c r="C9" s="158">
        <v>2</v>
      </c>
      <c r="D9" s="177"/>
      <c r="E9" s="177"/>
      <c r="F9" s="177"/>
      <c r="G9" s="177"/>
      <c r="H9" s="177"/>
      <c r="I9" s="177"/>
      <c r="J9" s="177"/>
      <c r="K9" s="177"/>
      <c r="L9" s="177"/>
      <c r="M9" s="177"/>
      <c r="N9" s="177"/>
      <c r="O9" s="154"/>
      <c r="P9" s="177"/>
      <c r="Q9" s="154"/>
      <c r="R9" s="177"/>
      <c r="S9" s="177"/>
      <c r="T9" s="154"/>
      <c r="U9" s="177"/>
      <c r="V9" s="177"/>
      <c r="W9" s="177"/>
      <c r="X9" s="177"/>
      <c r="Y9" s="177"/>
      <c r="Z9" s="177"/>
      <c r="AA9" s="177"/>
      <c r="AB9" s="177"/>
      <c r="AC9" s="177"/>
      <c r="AD9" s="177"/>
      <c r="AE9" s="49"/>
      <c r="AF9" s="49"/>
      <c r="AG9" s="49"/>
      <c r="AH9" s="49"/>
      <c r="AI9" s="49"/>
      <c r="AJ9" s="49"/>
      <c r="AK9" s="49"/>
      <c r="AL9" s="49"/>
      <c r="AM9" s="49"/>
      <c r="AN9" s="49"/>
      <c r="AO9" s="49"/>
      <c r="AP9" s="49"/>
      <c r="AQ9" s="49"/>
    </row>
    <row r="10" spans="1:43" s="45" customFormat="1" ht="49.9" customHeight="1" x14ac:dyDescent="0.35">
      <c r="A10" s="273"/>
      <c r="B10" s="185" t="s">
        <v>9660</v>
      </c>
      <c r="C10" s="158">
        <v>3</v>
      </c>
      <c r="D10" s="159"/>
      <c r="E10" s="159"/>
      <c r="F10" s="177"/>
      <c r="G10" s="177"/>
      <c r="H10" s="177"/>
      <c r="I10" s="177"/>
      <c r="J10" s="159"/>
      <c r="K10" s="177"/>
      <c r="L10" s="177"/>
      <c r="M10" s="177"/>
      <c r="N10" s="177"/>
      <c r="O10" s="154"/>
      <c r="P10" s="177"/>
      <c r="Q10" s="154"/>
      <c r="R10" s="177"/>
      <c r="S10" s="177"/>
      <c r="T10" s="154"/>
      <c r="U10" s="177"/>
      <c r="V10" s="177"/>
      <c r="W10" s="177"/>
      <c r="X10" s="177"/>
      <c r="Y10" s="177"/>
      <c r="Z10" s="177"/>
      <c r="AA10" s="177"/>
      <c r="AB10" s="177"/>
      <c r="AC10" s="177"/>
      <c r="AD10" s="177"/>
      <c r="AE10" s="49"/>
      <c r="AF10" s="49"/>
      <c r="AG10" s="49"/>
      <c r="AH10" s="49"/>
      <c r="AI10" s="49"/>
      <c r="AJ10" s="49"/>
      <c r="AK10" s="49"/>
      <c r="AL10" s="49"/>
      <c r="AM10" s="49"/>
      <c r="AN10" s="49"/>
      <c r="AO10" s="49"/>
      <c r="AP10" s="49"/>
      <c r="AQ10" s="49"/>
    </row>
    <row r="11" spans="1:43" s="45" customFormat="1" ht="49.9" customHeight="1" x14ac:dyDescent="0.35">
      <c r="A11" s="273"/>
      <c r="B11" s="185" t="s">
        <v>298</v>
      </c>
      <c r="C11" s="158">
        <v>4</v>
      </c>
      <c r="D11" s="177"/>
      <c r="E11" s="177"/>
      <c r="F11" s="177"/>
      <c r="G11" s="177"/>
      <c r="H11" s="177"/>
      <c r="I11" s="177"/>
      <c r="J11" s="177"/>
      <c r="K11" s="177"/>
      <c r="L11" s="177"/>
      <c r="M11" s="177"/>
      <c r="N11" s="177"/>
      <c r="O11" s="154"/>
      <c r="P11" s="177"/>
      <c r="Q11" s="154"/>
      <c r="R11" s="177"/>
      <c r="S11" s="177"/>
      <c r="T11" s="154"/>
      <c r="U11" s="177"/>
      <c r="V11" s="177"/>
      <c r="W11" s="177"/>
      <c r="X11" s="177"/>
      <c r="Y11" s="177"/>
      <c r="Z11" s="177"/>
      <c r="AA11" s="177"/>
      <c r="AB11" s="177"/>
      <c r="AC11" s="177"/>
      <c r="AD11" s="177"/>
      <c r="AE11" s="49"/>
      <c r="AF11" s="49"/>
      <c r="AG11" s="49"/>
      <c r="AH11" s="49"/>
      <c r="AI11" s="49"/>
      <c r="AJ11" s="49"/>
      <c r="AK11" s="49"/>
      <c r="AL11" s="49"/>
      <c r="AM11" s="49"/>
      <c r="AN11" s="49"/>
      <c r="AO11" s="49"/>
      <c r="AP11" s="49"/>
      <c r="AQ11" s="49"/>
    </row>
    <row r="12" spans="1:43" s="45" customFormat="1" ht="49.9" customHeight="1" x14ac:dyDescent="0.35">
      <c r="A12" s="273"/>
      <c r="B12" s="185" t="s">
        <v>7115</v>
      </c>
      <c r="C12" s="158">
        <v>5</v>
      </c>
      <c r="D12" s="177"/>
      <c r="E12" s="177"/>
      <c r="F12" s="177"/>
      <c r="G12" s="177"/>
      <c r="H12" s="177"/>
      <c r="I12" s="177"/>
      <c r="J12" s="177"/>
      <c r="K12" s="177"/>
      <c r="L12" s="177"/>
      <c r="M12" s="177"/>
      <c r="N12" s="177"/>
      <c r="O12" s="154"/>
      <c r="P12" s="177"/>
      <c r="Q12" s="154"/>
      <c r="R12" s="177"/>
      <c r="S12" s="177"/>
      <c r="T12" s="154"/>
      <c r="U12" s="177"/>
      <c r="V12" s="177"/>
      <c r="W12" s="177"/>
      <c r="X12" s="177"/>
      <c r="Y12" s="177"/>
      <c r="Z12" s="177"/>
      <c r="AA12" s="177"/>
      <c r="AB12" s="177"/>
      <c r="AC12" s="177"/>
      <c r="AD12" s="177"/>
      <c r="AE12" s="49"/>
      <c r="AF12" s="49"/>
      <c r="AG12" s="49"/>
      <c r="AH12" s="49"/>
      <c r="AI12" s="49"/>
      <c r="AJ12" s="49"/>
      <c r="AK12" s="49"/>
      <c r="AL12" s="49"/>
      <c r="AM12" s="49"/>
      <c r="AN12" s="49"/>
      <c r="AO12" s="49"/>
      <c r="AP12" s="49"/>
      <c r="AQ12" s="49"/>
    </row>
    <row r="13" spans="1:43" s="45" customFormat="1" ht="49.9" customHeight="1" x14ac:dyDescent="0.35">
      <c r="A13" s="273"/>
      <c r="B13" s="185" t="s">
        <v>91</v>
      </c>
      <c r="C13" s="158">
        <v>6</v>
      </c>
      <c r="D13" s="177"/>
      <c r="E13" s="177"/>
      <c r="F13" s="177"/>
      <c r="G13" s="177"/>
      <c r="H13" s="177"/>
      <c r="I13" s="177"/>
      <c r="J13" s="177"/>
      <c r="K13" s="177"/>
      <c r="L13" s="177"/>
      <c r="M13" s="177"/>
      <c r="N13" s="177"/>
      <c r="O13" s="154"/>
      <c r="P13" s="177"/>
      <c r="Q13" s="154"/>
      <c r="R13" s="177"/>
      <c r="S13" s="177"/>
      <c r="T13" s="154"/>
      <c r="U13" s="177"/>
      <c r="V13" s="177"/>
      <c r="W13" s="177"/>
      <c r="X13" s="177"/>
      <c r="Y13" s="177"/>
      <c r="Z13" s="177"/>
      <c r="AA13" s="177"/>
      <c r="AB13" s="177"/>
      <c r="AC13" s="177"/>
      <c r="AD13" s="177"/>
      <c r="AE13" s="49"/>
      <c r="AF13" s="49"/>
      <c r="AG13" s="49"/>
      <c r="AH13" s="49"/>
      <c r="AI13" s="49"/>
      <c r="AJ13" s="49"/>
      <c r="AK13" s="49"/>
      <c r="AL13" s="49"/>
      <c r="AM13" s="49"/>
      <c r="AN13" s="49"/>
      <c r="AO13" s="49"/>
      <c r="AP13" s="49"/>
      <c r="AQ13" s="49"/>
    </row>
    <row r="14" spans="1:43" s="45" customFormat="1" ht="49.9" customHeight="1" x14ac:dyDescent="0.35">
      <c r="A14" s="273"/>
      <c r="B14" s="185" t="s">
        <v>143</v>
      </c>
      <c r="C14" s="158">
        <v>7</v>
      </c>
      <c r="D14" s="177"/>
      <c r="E14" s="177"/>
      <c r="F14" s="177"/>
      <c r="G14" s="177"/>
      <c r="H14" s="177"/>
      <c r="I14" s="177"/>
      <c r="J14" s="177"/>
      <c r="K14" s="177"/>
      <c r="L14" s="177"/>
      <c r="M14" s="177"/>
      <c r="N14" s="177"/>
      <c r="O14" s="161"/>
      <c r="P14" s="177"/>
      <c r="Q14" s="161"/>
      <c r="R14" s="177"/>
      <c r="S14" s="177"/>
      <c r="T14" s="161"/>
      <c r="U14" s="177"/>
      <c r="V14" s="177"/>
      <c r="W14" s="177"/>
      <c r="X14" s="177"/>
      <c r="Y14" s="177"/>
      <c r="Z14" s="177"/>
      <c r="AA14" s="177"/>
      <c r="AB14" s="177"/>
      <c r="AC14" s="177"/>
      <c r="AD14" s="177"/>
      <c r="AE14" s="49"/>
      <c r="AF14" s="49"/>
      <c r="AG14" s="49"/>
      <c r="AH14" s="49"/>
      <c r="AI14" s="49"/>
      <c r="AJ14" s="49"/>
      <c r="AK14" s="49"/>
      <c r="AL14" s="49"/>
      <c r="AM14" s="49"/>
      <c r="AN14" s="49"/>
      <c r="AO14" s="49"/>
      <c r="AP14" s="49"/>
      <c r="AQ14" s="49"/>
    </row>
    <row r="15" spans="1:43" s="45" customFormat="1" ht="49.9" customHeight="1" x14ac:dyDescent="0.35">
      <c r="A15" s="273"/>
      <c r="B15" s="185" t="s">
        <v>144</v>
      </c>
      <c r="C15" s="158">
        <v>8</v>
      </c>
      <c r="D15" s="177"/>
      <c r="E15" s="177"/>
      <c r="F15" s="177"/>
      <c r="G15" s="177"/>
      <c r="H15" s="177"/>
      <c r="I15" s="177"/>
      <c r="J15" s="177"/>
      <c r="K15" s="177"/>
      <c r="L15" s="177"/>
      <c r="M15" s="177"/>
      <c r="N15" s="177"/>
      <c r="O15" s="154"/>
      <c r="P15" s="177"/>
      <c r="Q15" s="154"/>
      <c r="R15" s="177"/>
      <c r="S15" s="177"/>
      <c r="T15" s="154"/>
      <c r="U15" s="177"/>
      <c r="V15" s="177"/>
      <c r="W15" s="177"/>
      <c r="X15" s="177"/>
      <c r="Y15" s="177"/>
      <c r="Z15" s="177"/>
      <c r="AA15" s="177"/>
      <c r="AB15" s="177"/>
      <c r="AC15" s="177"/>
      <c r="AD15" s="177"/>
      <c r="AE15" s="49"/>
      <c r="AF15" s="49"/>
      <c r="AG15" s="49"/>
      <c r="AH15" s="49"/>
      <c r="AI15" s="49"/>
      <c r="AJ15" s="49"/>
      <c r="AK15" s="49"/>
      <c r="AL15" s="49"/>
      <c r="AM15" s="49"/>
      <c r="AN15" s="49"/>
      <c r="AO15" s="49"/>
      <c r="AP15" s="49"/>
      <c r="AQ15" s="49"/>
    </row>
    <row r="16" spans="1:43" s="45" customFormat="1" ht="49.9" customHeight="1" x14ac:dyDescent="0.35">
      <c r="A16" s="273"/>
      <c r="B16" s="185" t="s">
        <v>145</v>
      </c>
      <c r="C16" s="158">
        <v>9</v>
      </c>
      <c r="D16" s="177"/>
      <c r="E16" s="177"/>
      <c r="F16" s="177"/>
      <c r="G16" s="177"/>
      <c r="H16" s="177"/>
      <c r="I16" s="177"/>
      <c r="J16" s="177"/>
      <c r="K16" s="177"/>
      <c r="L16" s="177"/>
      <c r="M16" s="177"/>
      <c r="N16" s="177"/>
      <c r="O16" s="154"/>
      <c r="P16" s="177"/>
      <c r="Q16" s="154"/>
      <c r="R16" s="177"/>
      <c r="S16" s="177"/>
      <c r="T16" s="154"/>
      <c r="U16" s="177"/>
      <c r="V16" s="177"/>
      <c r="W16" s="177"/>
      <c r="X16" s="177"/>
      <c r="Y16" s="177"/>
      <c r="Z16" s="177"/>
      <c r="AA16" s="177"/>
      <c r="AB16" s="177"/>
      <c r="AC16" s="177"/>
      <c r="AD16" s="177"/>
      <c r="AE16" s="49"/>
      <c r="AF16" s="49"/>
      <c r="AG16" s="49"/>
      <c r="AH16" s="49"/>
      <c r="AI16" s="49"/>
      <c r="AJ16" s="49"/>
      <c r="AK16" s="49"/>
      <c r="AL16" s="49"/>
      <c r="AM16" s="49"/>
      <c r="AN16" s="49"/>
      <c r="AO16" s="49"/>
      <c r="AP16" s="49"/>
      <c r="AQ16" s="49"/>
    </row>
    <row r="17" spans="1:43" s="45" customFormat="1" ht="49.9" customHeight="1" x14ac:dyDescent="0.35">
      <c r="A17" s="273"/>
      <c r="B17" s="185" t="s">
        <v>187</v>
      </c>
      <c r="C17" s="158">
        <v>10</v>
      </c>
      <c r="D17" s="177"/>
      <c r="E17" s="177"/>
      <c r="F17" s="177"/>
      <c r="G17" s="177"/>
      <c r="H17" s="177"/>
      <c r="I17" s="177"/>
      <c r="J17" s="177"/>
      <c r="K17" s="177"/>
      <c r="L17" s="177"/>
      <c r="M17" s="177"/>
      <c r="N17" s="177"/>
      <c r="O17" s="154"/>
      <c r="P17" s="177"/>
      <c r="Q17" s="154"/>
      <c r="R17" s="177"/>
      <c r="S17" s="177"/>
      <c r="T17" s="154"/>
      <c r="U17" s="177"/>
      <c r="V17" s="177"/>
      <c r="W17" s="177"/>
      <c r="X17" s="177"/>
      <c r="Y17" s="177"/>
      <c r="Z17" s="177"/>
      <c r="AA17" s="177"/>
      <c r="AB17" s="177"/>
      <c r="AC17" s="177"/>
      <c r="AD17" s="177"/>
      <c r="AE17" s="49"/>
      <c r="AF17" s="49"/>
      <c r="AG17" s="49"/>
      <c r="AH17" s="49"/>
      <c r="AI17" s="49"/>
      <c r="AJ17" s="49"/>
      <c r="AK17" s="49"/>
      <c r="AL17" s="49"/>
      <c r="AM17" s="49"/>
      <c r="AN17" s="49"/>
      <c r="AO17" s="49"/>
      <c r="AP17" s="49"/>
      <c r="AQ17" s="49"/>
    </row>
    <row r="18" spans="1:43" s="45" customFormat="1" ht="49.9" customHeight="1" x14ac:dyDescent="0.35">
      <c r="A18" s="273"/>
      <c r="B18" s="185" t="s">
        <v>188</v>
      </c>
      <c r="C18" s="158">
        <v>11</v>
      </c>
      <c r="D18" s="177"/>
      <c r="E18" s="177"/>
      <c r="F18" s="177"/>
      <c r="G18" s="177"/>
      <c r="H18" s="177"/>
      <c r="I18" s="177"/>
      <c r="J18" s="177"/>
      <c r="K18" s="177"/>
      <c r="L18" s="177"/>
      <c r="M18" s="177"/>
      <c r="N18" s="177"/>
      <c r="O18" s="154"/>
      <c r="P18" s="177"/>
      <c r="Q18" s="154"/>
      <c r="R18" s="177"/>
      <c r="S18" s="177"/>
      <c r="T18" s="154"/>
      <c r="U18" s="177"/>
      <c r="V18" s="177"/>
      <c r="W18" s="177"/>
      <c r="X18" s="177"/>
      <c r="Y18" s="177"/>
      <c r="Z18" s="177"/>
      <c r="AA18" s="177"/>
      <c r="AB18" s="177"/>
      <c r="AC18" s="177"/>
      <c r="AD18" s="177"/>
      <c r="AE18" s="49"/>
      <c r="AF18" s="49"/>
      <c r="AG18" s="49"/>
      <c r="AH18" s="49"/>
      <c r="AI18" s="49"/>
      <c r="AJ18" s="49"/>
      <c r="AK18" s="49"/>
      <c r="AL18" s="49"/>
      <c r="AM18" s="49"/>
      <c r="AN18" s="49"/>
      <c r="AO18" s="49"/>
      <c r="AP18" s="49"/>
      <c r="AQ18" s="49"/>
    </row>
    <row r="19" spans="1:43" s="45" customFormat="1" ht="49.9" customHeight="1" x14ac:dyDescent="0.35">
      <c r="A19" s="273"/>
      <c r="B19" s="185" t="s">
        <v>92</v>
      </c>
      <c r="C19" s="158">
        <v>12</v>
      </c>
      <c r="D19" s="177"/>
      <c r="E19" s="177"/>
      <c r="F19" s="177"/>
      <c r="G19" s="177"/>
      <c r="H19" s="177"/>
      <c r="I19" s="177"/>
      <c r="J19" s="177"/>
      <c r="K19" s="177"/>
      <c r="L19" s="177"/>
      <c r="M19" s="177"/>
      <c r="N19" s="177"/>
      <c r="O19" s="154"/>
      <c r="P19" s="177"/>
      <c r="Q19" s="154"/>
      <c r="R19" s="177"/>
      <c r="S19" s="177"/>
      <c r="T19" s="154"/>
      <c r="U19" s="177"/>
      <c r="V19" s="177"/>
      <c r="W19" s="177"/>
      <c r="X19" s="177"/>
      <c r="Y19" s="177"/>
      <c r="Z19" s="177"/>
      <c r="AA19" s="177"/>
      <c r="AB19" s="177"/>
      <c r="AC19" s="177"/>
      <c r="AD19" s="177"/>
      <c r="AE19" s="49"/>
      <c r="AF19" s="49"/>
      <c r="AG19" s="49"/>
      <c r="AH19" s="49"/>
      <c r="AI19" s="49"/>
      <c r="AJ19" s="49"/>
      <c r="AK19" s="49"/>
      <c r="AL19" s="49"/>
      <c r="AM19" s="49"/>
      <c r="AN19" s="49"/>
      <c r="AO19" s="49"/>
      <c r="AP19" s="49"/>
      <c r="AQ19" s="49"/>
    </row>
    <row r="20" spans="1:43" s="45" customFormat="1" ht="49.9" customHeight="1" x14ac:dyDescent="0.35">
      <c r="A20" s="273"/>
      <c r="B20" s="185" t="s">
        <v>93</v>
      </c>
      <c r="C20" s="158">
        <v>13</v>
      </c>
      <c r="D20" s="177"/>
      <c r="E20" s="177"/>
      <c r="F20" s="177"/>
      <c r="G20" s="177"/>
      <c r="H20" s="177"/>
      <c r="I20" s="177"/>
      <c r="J20" s="177"/>
      <c r="K20" s="177"/>
      <c r="L20" s="177"/>
      <c r="M20" s="177"/>
      <c r="N20" s="177"/>
      <c r="O20" s="154"/>
      <c r="P20" s="177"/>
      <c r="Q20" s="154"/>
      <c r="R20" s="177"/>
      <c r="S20" s="177"/>
      <c r="T20" s="154"/>
      <c r="U20" s="177"/>
      <c r="V20" s="177"/>
      <c r="W20" s="177"/>
      <c r="X20" s="177"/>
      <c r="Y20" s="177"/>
      <c r="Z20" s="177"/>
      <c r="AA20" s="177"/>
      <c r="AB20" s="177"/>
      <c r="AC20" s="177"/>
      <c r="AD20" s="177"/>
      <c r="AE20" s="49"/>
      <c r="AF20" s="49"/>
      <c r="AG20" s="49"/>
      <c r="AH20" s="49"/>
      <c r="AI20" s="49"/>
      <c r="AJ20" s="49"/>
      <c r="AK20" s="49"/>
      <c r="AL20" s="49"/>
      <c r="AM20" s="49"/>
      <c r="AN20" s="49"/>
      <c r="AO20" s="49"/>
      <c r="AP20" s="49"/>
      <c r="AQ20" s="49"/>
    </row>
    <row r="21" spans="1:43" s="45" customFormat="1" ht="49.9" customHeight="1" x14ac:dyDescent="0.35">
      <c r="A21" s="273"/>
      <c r="B21" s="185" t="s">
        <v>94</v>
      </c>
      <c r="C21" s="158">
        <v>14</v>
      </c>
      <c r="D21" s="177"/>
      <c r="E21" s="177"/>
      <c r="F21" s="177"/>
      <c r="G21" s="177"/>
      <c r="H21" s="177"/>
      <c r="I21" s="177"/>
      <c r="J21" s="177"/>
      <c r="K21" s="177"/>
      <c r="L21" s="177"/>
      <c r="M21" s="177"/>
      <c r="N21" s="177"/>
      <c r="O21" s="154"/>
      <c r="P21" s="177"/>
      <c r="Q21" s="154"/>
      <c r="R21" s="177"/>
      <c r="S21" s="177"/>
      <c r="T21" s="154"/>
      <c r="U21" s="177"/>
      <c r="V21" s="177"/>
      <c r="W21" s="177"/>
      <c r="X21" s="177"/>
      <c r="Y21" s="177"/>
      <c r="Z21" s="177"/>
      <c r="AA21" s="177"/>
      <c r="AB21" s="177"/>
      <c r="AC21" s="177"/>
      <c r="AD21" s="177"/>
      <c r="AE21" s="49"/>
      <c r="AF21" s="49"/>
      <c r="AG21" s="49"/>
      <c r="AH21" s="49"/>
      <c r="AI21" s="49"/>
      <c r="AJ21" s="49"/>
      <c r="AK21" s="49"/>
      <c r="AL21" s="49"/>
      <c r="AM21" s="49"/>
      <c r="AN21" s="49"/>
      <c r="AO21" s="49"/>
      <c r="AP21" s="49"/>
      <c r="AQ21" s="49"/>
    </row>
    <row r="22" spans="1:43" s="45" customFormat="1" ht="49.9" customHeight="1" x14ac:dyDescent="0.35">
      <c r="A22" s="273"/>
      <c r="B22" s="185" t="s">
        <v>95</v>
      </c>
      <c r="C22" s="158">
        <v>15</v>
      </c>
      <c r="D22" s="177"/>
      <c r="E22" s="177"/>
      <c r="F22" s="177"/>
      <c r="G22" s="177"/>
      <c r="H22" s="177"/>
      <c r="I22" s="177"/>
      <c r="J22" s="177"/>
      <c r="K22" s="177"/>
      <c r="L22" s="177"/>
      <c r="M22" s="177"/>
      <c r="N22" s="177"/>
      <c r="O22" s="154"/>
      <c r="P22" s="177"/>
      <c r="Q22" s="154"/>
      <c r="R22" s="177"/>
      <c r="S22" s="177"/>
      <c r="T22" s="154"/>
      <c r="U22" s="177"/>
      <c r="V22" s="177"/>
      <c r="W22" s="177"/>
      <c r="X22" s="177"/>
      <c r="Y22" s="177"/>
      <c r="Z22" s="177"/>
      <c r="AA22" s="177"/>
      <c r="AB22" s="177"/>
      <c r="AC22" s="177"/>
      <c r="AD22" s="177"/>
      <c r="AE22" s="49"/>
      <c r="AF22" s="49"/>
      <c r="AG22" s="49"/>
      <c r="AH22" s="49"/>
      <c r="AI22" s="49"/>
      <c r="AJ22" s="49"/>
      <c r="AK22" s="49"/>
      <c r="AL22" s="49"/>
      <c r="AM22" s="49"/>
      <c r="AN22" s="49"/>
      <c r="AO22" s="49"/>
      <c r="AP22" s="49"/>
      <c r="AQ22" s="49"/>
    </row>
    <row r="23" spans="1:43" s="45" customFormat="1" ht="49.9" customHeight="1" x14ac:dyDescent="0.35">
      <c r="A23" s="273"/>
      <c r="B23" s="185" t="s">
        <v>146</v>
      </c>
      <c r="C23" s="158">
        <v>16</v>
      </c>
      <c r="D23" s="177"/>
      <c r="E23" s="177"/>
      <c r="F23" s="177"/>
      <c r="G23" s="177"/>
      <c r="H23" s="177"/>
      <c r="I23" s="177"/>
      <c r="J23" s="177"/>
      <c r="K23" s="177"/>
      <c r="L23" s="177"/>
      <c r="M23" s="177"/>
      <c r="N23" s="177"/>
      <c r="O23" s="154"/>
      <c r="P23" s="177"/>
      <c r="Q23" s="154"/>
      <c r="R23" s="177"/>
      <c r="S23" s="177"/>
      <c r="T23" s="154"/>
      <c r="U23" s="177"/>
      <c r="V23" s="177"/>
      <c r="W23" s="177"/>
      <c r="X23" s="177"/>
      <c r="Y23" s="177"/>
      <c r="Z23" s="177"/>
      <c r="AA23" s="177"/>
      <c r="AB23" s="177"/>
      <c r="AC23" s="177"/>
      <c r="AD23" s="177"/>
      <c r="AE23" s="49"/>
      <c r="AF23" s="49"/>
      <c r="AG23" s="49"/>
      <c r="AH23" s="49"/>
      <c r="AI23" s="49"/>
      <c r="AJ23" s="49"/>
      <c r="AK23" s="49"/>
      <c r="AL23" s="49"/>
      <c r="AM23" s="49"/>
      <c r="AN23" s="49"/>
      <c r="AO23" s="49"/>
      <c r="AP23" s="49"/>
      <c r="AQ23" s="49"/>
    </row>
    <row r="24" spans="1:43" s="45" customFormat="1" ht="49.9" customHeight="1" x14ac:dyDescent="0.35">
      <c r="A24" s="273"/>
      <c r="B24" s="185" t="s">
        <v>147</v>
      </c>
      <c r="C24" s="158">
        <v>17</v>
      </c>
      <c r="D24" s="177"/>
      <c r="E24" s="177"/>
      <c r="F24" s="177"/>
      <c r="G24" s="177"/>
      <c r="H24" s="177"/>
      <c r="I24" s="177"/>
      <c r="J24" s="177"/>
      <c r="K24" s="177"/>
      <c r="L24" s="177"/>
      <c r="M24" s="177"/>
      <c r="N24" s="177"/>
      <c r="O24" s="154"/>
      <c r="P24" s="177"/>
      <c r="Q24" s="154"/>
      <c r="R24" s="177"/>
      <c r="S24" s="177"/>
      <c r="T24" s="154"/>
      <c r="U24" s="177"/>
      <c r="V24" s="177"/>
      <c r="W24" s="177"/>
      <c r="X24" s="177"/>
      <c r="Y24" s="177"/>
      <c r="Z24" s="177"/>
      <c r="AA24" s="177"/>
      <c r="AB24" s="177"/>
      <c r="AC24" s="177"/>
      <c r="AD24" s="177"/>
      <c r="AE24" s="49"/>
      <c r="AF24" s="49"/>
      <c r="AG24" s="49"/>
      <c r="AH24" s="49"/>
      <c r="AI24" s="49"/>
      <c r="AJ24" s="49"/>
      <c r="AK24" s="49"/>
      <c r="AL24" s="49"/>
      <c r="AM24" s="49"/>
      <c r="AN24" s="49"/>
      <c r="AO24" s="49"/>
      <c r="AP24" s="49"/>
      <c r="AQ24" s="49"/>
    </row>
    <row r="25" spans="1:43" s="45" customFormat="1" ht="49.9" customHeight="1" x14ac:dyDescent="0.35">
      <c r="A25" s="298" t="s">
        <v>96</v>
      </c>
      <c r="B25" s="185" t="s">
        <v>97</v>
      </c>
      <c r="C25" s="158">
        <v>18</v>
      </c>
      <c r="D25" s="161"/>
      <c r="E25" s="161"/>
      <c r="F25" s="177"/>
      <c r="G25" s="177"/>
      <c r="H25" s="177"/>
      <c r="I25" s="177"/>
      <c r="J25" s="161"/>
      <c r="K25" s="177"/>
      <c r="L25" s="177"/>
      <c r="M25" s="177"/>
      <c r="N25" s="177"/>
      <c r="O25" s="154"/>
      <c r="P25" s="177"/>
      <c r="Q25" s="154"/>
      <c r="R25" s="177"/>
      <c r="S25" s="177"/>
      <c r="T25" s="154"/>
      <c r="U25" s="177"/>
      <c r="V25" s="177"/>
      <c r="W25" s="177"/>
      <c r="X25" s="177"/>
      <c r="Y25" s="177"/>
      <c r="Z25" s="177"/>
      <c r="AA25" s="177"/>
      <c r="AB25" s="177"/>
      <c r="AC25" s="177"/>
      <c r="AD25" s="177"/>
      <c r="AE25" s="49"/>
      <c r="AF25" s="49"/>
      <c r="AG25" s="49"/>
      <c r="AH25" s="49"/>
      <c r="AI25" s="49"/>
      <c r="AJ25" s="49"/>
      <c r="AK25" s="49"/>
      <c r="AL25" s="49"/>
      <c r="AM25" s="49"/>
      <c r="AN25" s="49"/>
      <c r="AO25" s="49"/>
      <c r="AP25" s="49"/>
      <c r="AQ25" s="49"/>
    </row>
    <row r="26" spans="1:43" s="45" customFormat="1" ht="49.9" customHeight="1" x14ac:dyDescent="0.35">
      <c r="A26" s="299"/>
      <c r="B26" s="185" t="s">
        <v>98</v>
      </c>
      <c r="C26" s="158">
        <v>19</v>
      </c>
      <c r="D26" s="161"/>
      <c r="E26" s="161"/>
      <c r="F26" s="177"/>
      <c r="G26" s="177"/>
      <c r="H26" s="177"/>
      <c r="I26" s="177"/>
      <c r="J26" s="161"/>
      <c r="K26" s="177"/>
      <c r="L26" s="177"/>
      <c r="M26" s="177"/>
      <c r="N26" s="177"/>
      <c r="O26" s="154"/>
      <c r="P26" s="177"/>
      <c r="Q26" s="154"/>
      <c r="R26" s="177"/>
      <c r="S26" s="177"/>
      <c r="T26" s="154"/>
      <c r="U26" s="177"/>
      <c r="V26" s="177"/>
      <c r="W26" s="177"/>
      <c r="X26" s="177"/>
      <c r="Y26" s="177"/>
      <c r="Z26" s="177"/>
      <c r="AA26" s="177"/>
      <c r="AB26" s="177"/>
      <c r="AC26" s="177"/>
      <c r="AD26" s="177"/>
      <c r="AE26" s="49"/>
      <c r="AF26" s="49"/>
      <c r="AG26" s="49"/>
      <c r="AH26" s="49"/>
      <c r="AI26" s="49"/>
      <c r="AJ26" s="49"/>
      <c r="AK26" s="49"/>
      <c r="AL26" s="49"/>
      <c r="AM26" s="49"/>
      <c r="AN26" s="49"/>
      <c r="AO26" s="49"/>
      <c r="AP26" s="49"/>
      <c r="AQ26" s="49"/>
    </row>
    <row r="27" spans="1:43" s="45" customFormat="1" ht="49.9" customHeight="1" x14ac:dyDescent="0.35">
      <c r="A27" s="299"/>
      <c r="B27" s="185" t="s">
        <v>99</v>
      </c>
      <c r="C27" s="158">
        <v>20</v>
      </c>
      <c r="D27" s="161"/>
      <c r="E27" s="161"/>
      <c r="F27" s="177"/>
      <c r="G27" s="177"/>
      <c r="H27" s="177"/>
      <c r="I27" s="177"/>
      <c r="J27" s="161"/>
      <c r="K27" s="177"/>
      <c r="L27" s="177"/>
      <c r="M27" s="177"/>
      <c r="N27" s="177"/>
      <c r="O27" s="154"/>
      <c r="P27" s="177"/>
      <c r="Q27" s="154"/>
      <c r="R27" s="177"/>
      <c r="S27" s="177"/>
      <c r="T27" s="154"/>
      <c r="U27" s="177"/>
      <c r="V27" s="177"/>
      <c r="W27" s="177"/>
      <c r="X27" s="177"/>
      <c r="Y27" s="177"/>
      <c r="Z27" s="177"/>
      <c r="AA27" s="177"/>
      <c r="AB27" s="177"/>
      <c r="AC27" s="177"/>
      <c r="AD27" s="177"/>
      <c r="AE27" s="49"/>
      <c r="AF27" s="49"/>
      <c r="AG27" s="49"/>
      <c r="AH27" s="49"/>
      <c r="AI27" s="49"/>
      <c r="AJ27" s="49"/>
      <c r="AK27" s="49"/>
      <c r="AL27" s="49"/>
      <c r="AM27" s="49"/>
      <c r="AN27" s="49"/>
      <c r="AO27" s="49"/>
      <c r="AP27" s="49"/>
      <c r="AQ27" s="49"/>
    </row>
    <row r="28" spans="1:43" s="45" customFormat="1" ht="49.9" customHeight="1" x14ac:dyDescent="0.25">
      <c r="A28" s="299"/>
      <c r="B28" s="185" t="s">
        <v>100</v>
      </c>
      <c r="C28" s="158">
        <v>21</v>
      </c>
      <c r="D28" s="161"/>
      <c r="E28" s="161"/>
      <c r="F28" s="177"/>
      <c r="G28" s="177"/>
      <c r="H28" s="177"/>
      <c r="I28" s="177"/>
      <c r="J28" s="161"/>
      <c r="K28" s="177"/>
      <c r="L28" s="177"/>
      <c r="M28" s="177"/>
      <c r="N28" s="177"/>
      <c r="O28" s="154"/>
      <c r="P28" s="177"/>
      <c r="Q28" s="154"/>
      <c r="R28" s="177"/>
      <c r="S28" s="177"/>
      <c r="T28" s="154"/>
      <c r="U28" s="177"/>
      <c r="V28" s="177"/>
      <c r="W28" s="177"/>
      <c r="X28" s="177"/>
      <c r="Y28" s="177"/>
      <c r="Z28" s="177"/>
      <c r="AA28" s="177"/>
      <c r="AB28" s="177"/>
      <c r="AC28" s="177"/>
      <c r="AD28" s="177"/>
    </row>
    <row r="29" spans="1:43" s="45" customFormat="1" ht="49.9" customHeight="1" x14ac:dyDescent="0.25">
      <c r="A29" s="300"/>
      <c r="B29" s="185" t="s">
        <v>303</v>
      </c>
      <c r="C29" s="158">
        <v>22</v>
      </c>
      <c r="D29" s="161"/>
      <c r="E29" s="161"/>
      <c r="F29" s="159"/>
      <c r="G29" s="159"/>
      <c r="H29" s="159"/>
      <c r="I29" s="159"/>
      <c r="J29" s="161"/>
      <c r="K29" s="159"/>
      <c r="L29" s="159"/>
      <c r="M29" s="159"/>
      <c r="N29" s="159"/>
      <c r="O29" s="161"/>
      <c r="P29" s="159"/>
      <c r="Q29" s="161"/>
      <c r="R29" s="159"/>
      <c r="S29" s="159"/>
      <c r="T29" s="161"/>
      <c r="U29" s="159"/>
      <c r="V29" s="159"/>
      <c r="W29" s="159"/>
      <c r="X29" s="159"/>
      <c r="Y29" s="159"/>
      <c r="Z29" s="159"/>
      <c r="AA29" s="159"/>
      <c r="AB29" s="159"/>
      <c r="AC29" s="159"/>
      <c r="AD29" s="159"/>
    </row>
    <row r="30" spans="1:43" s="45" customFormat="1" ht="49.9" customHeight="1" x14ac:dyDescent="0.25">
      <c r="A30" s="275" t="s">
        <v>189</v>
      </c>
      <c r="B30" s="185" t="s">
        <v>101</v>
      </c>
      <c r="C30" s="158">
        <v>23</v>
      </c>
      <c r="D30" s="161"/>
      <c r="E30" s="161"/>
      <c r="F30" s="173"/>
      <c r="G30" s="173"/>
      <c r="H30" s="173"/>
      <c r="I30" s="173"/>
      <c r="J30" s="161"/>
      <c r="K30" s="173"/>
      <c r="L30" s="173"/>
      <c r="M30" s="173"/>
      <c r="N30" s="173"/>
      <c r="O30" s="154"/>
      <c r="P30" s="173"/>
      <c r="Q30" s="154"/>
      <c r="R30" s="173"/>
      <c r="S30" s="173"/>
      <c r="T30" s="154"/>
      <c r="U30" s="173"/>
      <c r="V30" s="173"/>
      <c r="W30" s="173"/>
      <c r="X30" s="173"/>
      <c r="Y30" s="173"/>
      <c r="Z30" s="173"/>
      <c r="AA30" s="173"/>
      <c r="AB30" s="173"/>
      <c r="AC30" s="173"/>
      <c r="AD30" s="173"/>
    </row>
    <row r="31" spans="1:43" s="45" customFormat="1" ht="49.9" customHeight="1" x14ac:dyDescent="0.25">
      <c r="A31" s="275"/>
      <c r="B31" s="185" t="s">
        <v>102</v>
      </c>
      <c r="C31" s="158">
        <v>24</v>
      </c>
      <c r="D31" s="161"/>
      <c r="E31" s="161"/>
      <c r="F31" s="173"/>
      <c r="G31" s="173"/>
      <c r="H31" s="173"/>
      <c r="I31" s="173"/>
      <c r="J31" s="161"/>
      <c r="K31" s="173"/>
      <c r="L31" s="173"/>
      <c r="M31" s="173"/>
      <c r="N31" s="173"/>
      <c r="O31" s="154"/>
      <c r="P31" s="173"/>
      <c r="Q31" s="154"/>
      <c r="R31" s="173"/>
      <c r="S31" s="173"/>
      <c r="T31" s="154"/>
      <c r="U31" s="173"/>
      <c r="V31" s="173"/>
      <c r="W31" s="173"/>
      <c r="X31" s="173"/>
      <c r="Y31" s="173"/>
      <c r="Z31" s="173"/>
      <c r="AA31" s="173"/>
      <c r="AB31" s="173"/>
      <c r="AC31" s="173"/>
      <c r="AD31" s="173"/>
    </row>
    <row r="32" spans="1:43" s="45" customFormat="1" ht="49.9" customHeight="1" x14ac:dyDescent="0.25">
      <c r="A32" s="275"/>
      <c r="B32" s="185" t="s">
        <v>103</v>
      </c>
      <c r="C32" s="158">
        <v>25</v>
      </c>
      <c r="D32" s="161"/>
      <c r="E32" s="161"/>
      <c r="F32" s="173"/>
      <c r="G32" s="173"/>
      <c r="H32" s="173"/>
      <c r="I32" s="173"/>
      <c r="J32" s="161"/>
      <c r="K32" s="173"/>
      <c r="L32" s="173"/>
      <c r="M32" s="173"/>
      <c r="N32" s="173"/>
      <c r="O32" s="154"/>
      <c r="P32" s="173"/>
      <c r="Q32" s="154"/>
      <c r="R32" s="173"/>
      <c r="S32" s="173"/>
      <c r="T32" s="154"/>
      <c r="U32" s="173"/>
      <c r="V32" s="173"/>
      <c r="W32" s="173"/>
      <c r="X32" s="173"/>
      <c r="Y32" s="173"/>
      <c r="Z32" s="173"/>
      <c r="AA32" s="173"/>
      <c r="AB32" s="173"/>
      <c r="AC32" s="173"/>
      <c r="AD32" s="173"/>
    </row>
    <row r="33" spans="1:30" s="45" customFormat="1" ht="49.9" customHeight="1" x14ac:dyDescent="0.25">
      <c r="A33" s="275"/>
      <c r="B33" s="185" t="s">
        <v>104</v>
      </c>
      <c r="C33" s="158">
        <v>26</v>
      </c>
      <c r="D33" s="161"/>
      <c r="E33" s="161"/>
      <c r="F33" s="173"/>
      <c r="G33" s="173"/>
      <c r="H33" s="173"/>
      <c r="I33" s="173"/>
      <c r="J33" s="161"/>
      <c r="K33" s="173"/>
      <c r="L33" s="173"/>
      <c r="M33" s="173"/>
      <c r="N33" s="173"/>
      <c r="O33" s="154"/>
      <c r="P33" s="173"/>
      <c r="Q33" s="154"/>
      <c r="R33" s="173"/>
      <c r="S33" s="173"/>
      <c r="T33" s="154"/>
      <c r="U33" s="173"/>
      <c r="V33" s="173"/>
      <c r="W33" s="173"/>
      <c r="X33" s="173"/>
      <c r="Y33" s="173"/>
      <c r="Z33" s="173"/>
      <c r="AA33" s="173"/>
      <c r="AB33" s="173"/>
      <c r="AC33" s="173"/>
      <c r="AD33" s="173"/>
    </row>
    <row r="34" spans="1:30" s="45" customFormat="1" ht="49.9" customHeight="1" x14ac:dyDescent="0.25">
      <c r="A34" s="275"/>
      <c r="B34" s="185" t="s">
        <v>105</v>
      </c>
      <c r="C34" s="158">
        <v>27</v>
      </c>
      <c r="D34" s="161"/>
      <c r="E34" s="161"/>
      <c r="F34" s="178"/>
      <c r="G34" s="178"/>
      <c r="H34" s="178"/>
      <c r="I34" s="178"/>
      <c r="J34" s="161"/>
      <c r="K34" s="178"/>
      <c r="L34" s="178"/>
      <c r="M34" s="178"/>
      <c r="N34" s="178"/>
      <c r="O34" s="154"/>
      <c r="P34" s="178"/>
      <c r="Q34" s="154"/>
      <c r="R34" s="178"/>
      <c r="S34" s="178"/>
      <c r="T34" s="154"/>
      <c r="U34" s="178"/>
      <c r="V34" s="178"/>
      <c r="W34" s="178"/>
      <c r="X34" s="178"/>
      <c r="Y34" s="178"/>
      <c r="Z34" s="178"/>
      <c r="AA34" s="178"/>
      <c r="AB34" s="178"/>
      <c r="AC34" s="178"/>
      <c r="AD34" s="178"/>
    </row>
    <row r="35" spans="1:30" s="45" customFormat="1" ht="49.9" customHeight="1" x14ac:dyDescent="0.25">
      <c r="A35" s="275"/>
      <c r="B35" s="185" t="s">
        <v>106</v>
      </c>
      <c r="C35" s="158">
        <v>28</v>
      </c>
      <c r="D35" s="161"/>
      <c r="E35" s="161"/>
      <c r="F35" s="178"/>
      <c r="G35" s="178"/>
      <c r="H35" s="178"/>
      <c r="I35" s="178"/>
      <c r="J35" s="161"/>
      <c r="K35" s="178"/>
      <c r="L35" s="178"/>
      <c r="M35" s="178"/>
      <c r="N35" s="178"/>
      <c r="O35" s="154"/>
      <c r="P35" s="178"/>
      <c r="Q35" s="154"/>
      <c r="R35" s="178"/>
      <c r="S35" s="178"/>
      <c r="T35" s="154"/>
      <c r="U35" s="178"/>
      <c r="V35" s="178"/>
      <c r="W35" s="178"/>
      <c r="X35" s="178"/>
      <c r="Y35" s="178"/>
      <c r="Z35" s="178"/>
      <c r="AA35" s="178"/>
      <c r="AB35" s="178"/>
      <c r="AC35" s="178"/>
      <c r="AD35" s="178"/>
    </row>
    <row r="36" spans="1:30" s="45" customFormat="1" ht="76.150000000000006" customHeight="1" x14ac:dyDescent="0.25">
      <c r="A36" s="271" t="s">
        <v>9661</v>
      </c>
      <c r="B36" s="185" t="s">
        <v>107</v>
      </c>
      <c r="C36" s="158">
        <v>29</v>
      </c>
      <c r="D36" s="161"/>
      <c r="E36" s="161"/>
      <c r="F36" s="177"/>
      <c r="G36" s="177"/>
      <c r="H36" s="177"/>
      <c r="I36" s="177"/>
      <c r="J36" s="161"/>
      <c r="K36" s="177"/>
      <c r="L36" s="177"/>
      <c r="M36" s="177"/>
      <c r="N36" s="177"/>
      <c r="O36" s="154"/>
      <c r="P36" s="177"/>
      <c r="Q36" s="154"/>
      <c r="R36" s="177"/>
      <c r="S36" s="177"/>
      <c r="T36" s="154"/>
      <c r="U36" s="177"/>
      <c r="V36" s="177"/>
      <c r="W36" s="177"/>
      <c r="X36" s="177"/>
      <c r="Y36" s="177"/>
      <c r="Z36" s="177"/>
      <c r="AA36" s="177"/>
      <c r="AB36" s="177"/>
      <c r="AC36" s="177"/>
      <c r="AD36" s="177"/>
    </row>
    <row r="37" spans="1:30" s="45" customFormat="1" ht="60" customHeight="1" x14ac:dyDescent="0.25">
      <c r="A37" s="319"/>
      <c r="B37" s="185" t="s">
        <v>108</v>
      </c>
      <c r="C37" s="158">
        <v>30</v>
      </c>
      <c r="D37" s="161"/>
      <c r="E37" s="161"/>
      <c r="F37" s="177"/>
      <c r="G37" s="177"/>
      <c r="H37" s="177"/>
      <c r="I37" s="177"/>
      <c r="J37" s="161"/>
      <c r="K37" s="177"/>
      <c r="L37" s="177"/>
      <c r="M37" s="177"/>
      <c r="N37" s="177"/>
      <c r="O37" s="154"/>
      <c r="P37" s="177"/>
      <c r="Q37" s="154"/>
      <c r="R37" s="177"/>
      <c r="S37" s="177"/>
      <c r="T37" s="154"/>
      <c r="U37" s="177"/>
      <c r="V37" s="177"/>
      <c r="W37" s="177"/>
      <c r="X37" s="177"/>
      <c r="Y37" s="177"/>
      <c r="Z37" s="177"/>
      <c r="AA37" s="177"/>
      <c r="AB37" s="177"/>
      <c r="AC37" s="177"/>
      <c r="AD37" s="177"/>
    </row>
    <row r="38" spans="1:30" s="45" customFormat="1" ht="60" customHeight="1" x14ac:dyDescent="0.25">
      <c r="A38" s="319"/>
      <c r="B38" s="185" t="s">
        <v>109</v>
      </c>
      <c r="C38" s="158">
        <v>31</v>
      </c>
      <c r="D38" s="161"/>
      <c r="E38" s="161"/>
      <c r="F38" s="177"/>
      <c r="G38" s="177"/>
      <c r="H38" s="177"/>
      <c r="I38" s="177"/>
      <c r="J38" s="161"/>
      <c r="K38" s="177"/>
      <c r="L38" s="177"/>
      <c r="M38" s="177"/>
      <c r="N38" s="177"/>
      <c r="O38" s="154"/>
      <c r="P38" s="177"/>
      <c r="Q38" s="154"/>
      <c r="R38" s="177"/>
      <c r="S38" s="177"/>
      <c r="T38" s="154"/>
      <c r="U38" s="177"/>
      <c r="V38" s="161"/>
      <c r="W38" s="161"/>
      <c r="X38" s="177"/>
      <c r="Y38" s="177"/>
      <c r="Z38" s="177"/>
      <c r="AA38" s="177"/>
      <c r="AB38" s="177"/>
      <c r="AC38" s="177"/>
      <c r="AD38" s="177"/>
    </row>
    <row r="39" spans="1:30" s="45" customFormat="1" ht="60" customHeight="1" x14ac:dyDescent="0.25">
      <c r="A39" s="319"/>
      <c r="B39" s="185" t="s">
        <v>9662</v>
      </c>
      <c r="C39" s="158">
        <v>32</v>
      </c>
      <c r="D39" s="161"/>
      <c r="E39" s="161"/>
      <c r="F39" s="177"/>
      <c r="G39" s="177"/>
      <c r="H39" s="177"/>
      <c r="I39" s="177"/>
      <c r="J39" s="161"/>
      <c r="K39" s="177"/>
      <c r="L39" s="177"/>
      <c r="M39" s="177"/>
      <c r="N39" s="177"/>
      <c r="O39" s="154"/>
      <c r="P39" s="177"/>
      <c r="Q39" s="154"/>
      <c r="R39" s="177"/>
      <c r="S39" s="177"/>
      <c r="T39" s="154"/>
      <c r="U39" s="177"/>
      <c r="V39" s="177"/>
      <c r="W39" s="177"/>
      <c r="X39" s="177"/>
      <c r="Y39" s="177"/>
      <c r="Z39" s="177"/>
      <c r="AA39" s="177"/>
      <c r="AB39" s="177"/>
      <c r="AC39" s="177"/>
      <c r="AD39" s="177"/>
    </row>
    <row r="40" spans="1:30" s="45" customFormat="1" ht="60" customHeight="1" x14ac:dyDescent="0.25">
      <c r="A40" s="319"/>
      <c r="B40" s="185" t="s">
        <v>2042</v>
      </c>
      <c r="C40" s="158">
        <v>33</v>
      </c>
      <c r="D40" s="161"/>
      <c r="E40" s="161"/>
      <c r="F40" s="177"/>
      <c r="G40" s="177"/>
      <c r="H40" s="177"/>
      <c r="I40" s="177"/>
      <c r="J40" s="161"/>
      <c r="K40" s="177"/>
      <c r="L40" s="177"/>
      <c r="M40" s="177"/>
      <c r="N40" s="177"/>
      <c r="O40" s="154"/>
      <c r="P40" s="177"/>
      <c r="Q40" s="154"/>
      <c r="R40" s="177"/>
      <c r="S40" s="177"/>
      <c r="T40" s="154"/>
      <c r="U40" s="177"/>
      <c r="V40" s="177"/>
      <c r="W40" s="177"/>
      <c r="X40" s="177"/>
      <c r="Y40" s="177"/>
      <c r="Z40" s="177"/>
      <c r="AA40" s="177"/>
      <c r="AB40" s="177"/>
      <c r="AC40" s="177"/>
      <c r="AD40" s="177"/>
    </row>
    <row r="41" spans="1:30" s="45" customFormat="1" ht="60" customHeight="1" x14ac:dyDescent="0.25">
      <c r="A41" s="319"/>
      <c r="B41" s="185" t="s">
        <v>2043</v>
      </c>
      <c r="C41" s="158">
        <v>34</v>
      </c>
      <c r="D41" s="161"/>
      <c r="E41" s="161"/>
      <c r="F41" s="177"/>
      <c r="G41" s="177"/>
      <c r="H41" s="177"/>
      <c r="I41" s="177"/>
      <c r="J41" s="161"/>
      <c r="K41" s="177"/>
      <c r="L41" s="177"/>
      <c r="M41" s="177"/>
      <c r="N41" s="177"/>
      <c r="O41" s="154"/>
      <c r="P41" s="177"/>
      <c r="Q41" s="154"/>
      <c r="R41" s="177"/>
      <c r="S41" s="177"/>
      <c r="T41" s="154"/>
      <c r="U41" s="177"/>
      <c r="V41" s="177"/>
      <c r="W41" s="177"/>
      <c r="X41" s="177"/>
      <c r="Y41" s="177"/>
      <c r="Z41" s="177"/>
      <c r="AA41" s="177"/>
      <c r="AB41" s="177"/>
      <c r="AC41" s="177"/>
      <c r="AD41" s="177"/>
    </row>
    <row r="42" spans="1:30" s="45" customFormat="1" ht="60" customHeight="1" x14ac:dyDescent="0.25">
      <c r="A42" s="319"/>
      <c r="B42" s="185" t="s">
        <v>110</v>
      </c>
      <c r="C42" s="158">
        <v>35</v>
      </c>
      <c r="D42" s="161"/>
      <c r="E42" s="161"/>
      <c r="F42" s="177"/>
      <c r="G42" s="177"/>
      <c r="H42" s="177"/>
      <c r="I42" s="177"/>
      <c r="J42" s="161"/>
      <c r="K42" s="177"/>
      <c r="L42" s="177"/>
      <c r="M42" s="177"/>
      <c r="N42" s="177"/>
      <c r="O42" s="154"/>
      <c r="P42" s="177"/>
      <c r="Q42" s="154"/>
      <c r="R42" s="177"/>
      <c r="S42" s="177"/>
      <c r="T42" s="154"/>
      <c r="U42" s="177"/>
      <c r="V42" s="177"/>
      <c r="W42" s="177"/>
      <c r="X42" s="177"/>
      <c r="Y42" s="177"/>
      <c r="Z42" s="177"/>
      <c r="AA42" s="177"/>
      <c r="AB42" s="177"/>
      <c r="AC42" s="177"/>
      <c r="AD42" s="177"/>
    </row>
    <row r="43" spans="1:30" s="45" customFormat="1" ht="60" customHeight="1" x14ac:dyDescent="0.25">
      <c r="A43" s="319"/>
      <c r="B43" s="185" t="s">
        <v>299</v>
      </c>
      <c r="C43" s="158">
        <v>36</v>
      </c>
      <c r="D43" s="161"/>
      <c r="E43" s="161"/>
      <c r="F43" s="177"/>
      <c r="G43" s="177"/>
      <c r="H43" s="177"/>
      <c r="I43" s="177"/>
      <c r="J43" s="161"/>
      <c r="K43" s="177"/>
      <c r="L43" s="177"/>
      <c r="M43" s="177"/>
      <c r="N43" s="177"/>
      <c r="O43" s="154"/>
      <c r="P43" s="177"/>
      <c r="Q43" s="154"/>
      <c r="R43" s="177"/>
      <c r="S43" s="177"/>
      <c r="T43" s="154"/>
      <c r="U43" s="177"/>
      <c r="V43" s="177"/>
      <c r="W43" s="177"/>
      <c r="X43" s="177"/>
      <c r="Y43" s="177"/>
      <c r="Z43" s="177"/>
      <c r="AA43" s="177"/>
      <c r="AB43" s="177"/>
      <c r="AC43" s="177"/>
      <c r="AD43" s="177"/>
    </row>
    <row r="44" spans="1:30" s="45" customFormat="1" ht="60" customHeight="1" x14ac:dyDescent="0.25">
      <c r="A44" s="319"/>
      <c r="B44" s="185" t="s">
        <v>7615</v>
      </c>
      <c r="C44" s="158">
        <v>37</v>
      </c>
      <c r="D44" s="161"/>
      <c r="E44" s="161"/>
      <c r="F44" s="177"/>
      <c r="G44" s="177"/>
      <c r="H44" s="177"/>
      <c r="I44" s="177"/>
      <c r="J44" s="161"/>
      <c r="K44" s="177"/>
      <c r="L44" s="177"/>
      <c r="M44" s="177"/>
      <c r="N44" s="177"/>
      <c r="O44" s="154"/>
      <c r="P44" s="177"/>
      <c r="Q44" s="154"/>
      <c r="R44" s="177"/>
      <c r="S44" s="177"/>
      <c r="T44" s="154"/>
      <c r="U44" s="177"/>
      <c r="V44" s="177"/>
      <c r="W44" s="177"/>
      <c r="X44" s="177"/>
      <c r="Y44" s="177"/>
      <c r="Z44" s="177"/>
      <c r="AA44" s="177"/>
      <c r="AB44" s="177"/>
      <c r="AC44" s="177"/>
      <c r="AD44" s="177"/>
    </row>
    <row r="45" spans="1:30" s="45" customFormat="1" ht="60" customHeight="1" x14ac:dyDescent="0.25">
      <c r="A45" s="319"/>
      <c r="B45" s="185" t="s">
        <v>7616</v>
      </c>
      <c r="C45" s="158">
        <v>38</v>
      </c>
      <c r="D45" s="161"/>
      <c r="E45" s="161"/>
      <c r="F45" s="177"/>
      <c r="G45" s="177"/>
      <c r="H45" s="177"/>
      <c r="I45" s="177"/>
      <c r="J45" s="161"/>
      <c r="K45" s="177"/>
      <c r="L45" s="177"/>
      <c r="M45" s="177"/>
      <c r="N45" s="177"/>
      <c r="O45" s="154"/>
      <c r="P45" s="177"/>
      <c r="Q45" s="154"/>
      <c r="R45" s="177"/>
      <c r="S45" s="177"/>
      <c r="T45" s="154"/>
      <c r="U45" s="177"/>
      <c r="V45" s="177"/>
      <c r="W45" s="177"/>
      <c r="X45" s="177"/>
      <c r="Y45" s="177"/>
      <c r="Z45" s="177"/>
      <c r="AA45" s="177"/>
      <c r="AB45" s="177"/>
      <c r="AC45" s="177"/>
      <c r="AD45" s="177"/>
    </row>
    <row r="46" spans="1:30" s="45" customFormat="1" ht="60" customHeight="1" x14ac:dyDescent="0.25">
      <c r="A46" s="319"/>
      <c r="B46" s="185" t="s">
        <v>111</v>
      </c>
      <c r="C46" s="158">
        <v>39</v>
      </c>
      <c r="D46" s="161"/>
      <c r="E46" s="161"/>
      <c r="F46" s="177"/>
      <c r="G46" s="177"/>
      <c r="H46" s="177"/>
      <c r="I46" s="177"/>
      <c r="J46" s="161"/>
      <c r="K46" s="177"/>
      <c r="L46" s="177"/>
      <c r="M46" s="177"/>
      <c r="N46" s="177"/>
      <c r="O46" s="154"/>
      <c r="P46" s="177"/>
      <c r="Q46" s="154"/>
      <c r="R46" s="177"/>
      <c r="S46" s="177"/>
      <c r="T46" s="154"/>
      <c r="U46" s="177"/>
      <c r="V46" s="177"/>
      <c r="W46" s="177"/>
      <c r="X46" s="177"/>
      <c r="Y46" s="177"/>
      <c r="Z46" s="177"/>
      <c r="AA46" s="177"/>
      <c r="AB46" s="177"/>
      <c r="AC46" s="177"/>
      <c r="AD46" s="177"/>
    </row>
    <row r="47" spans="1:30" s="45" customFormat="1" ht="60" customHeight="1" x14ac:dyDescent="0.25">
      <c r="A47" s="319"/>
      <c r="B47" s="185" t="s">
        <v>2044</v>
      </c>
      <c r="C47" s="158">
        <v>40</v>
      </c>
      <c r="D47" s="161"/>
      <c r="E47" s="161"/>
      <c r="F47" s="177"/>
      <c r="G47" s="177"/>
      <c r="H47" s="177"/>
      <c r="I47" s="177"/>
      <c r="J47" s="161"/>
      <c r="K47" s="177"/>
      <c r="L47" s="177"/>
      <c r="M47" s="177"/>
      <c r="N47" s="177"/>
      <c r="O47" s="154"/>
      <c r="P47" s="177"/>
      <c r="Q47" s="154"/>
      <c r="R47" s="177"/>
      <c r="S47" s="177"/>
      <c r="T47" s="154"/>
      <c r="U47" s="177"/>
      <c r="V47" s="177"/>
      <c r="W47" s="177"/>
      <c r="X47" s="177"/>
      <c r="Y47" s="177"/>
      <c r="Z47" s="177"/>
      <c r="AA47" s="177"/>
      <c r="AB47" s="177"/>
      <c r="AC47" s="177"/>
      <c r="AD47" s="177"/>
    </row>
    <row r="48" spans="1:30" s="45" customFormat="1" ht="60" customHeight="1" x14ac:dyDescent="0.25">
      <c r="A48" s="319"/>
      <c r="B48" s="185" t="s">
        <v>112</v>
      </c>
      <c r="C48" s="158">
        <v>41</v>
      </c>
      <c r="D48" s="161"/>
      <c r="E48" s="161"/>
      <c r="F48" s="177"/>
      <c r="G48" s="177"/>
      <c r="H48" s="177"/>
      <c r="I48" s="177"/>
      <c r="J48" s="161"/>
      <c r="K48" s="177"/>
      <c r="L48" s="177"/>
      <c r="M48" s="177"/>
      <c r="N48" s="177"/>
      <c r="O48" s="154"/>
      <c r="P48" s="177"/>
      <c r="Q48" s="154"/>
      <c r="R48" s="177"/>
      <c r="S48" s="177"/>
      <c r="T48" s="154"/>
      <c r="U48" s="177"/>
      <c r="V48" s="177"/>
      <c r="W48" s="177"/>
      <c r="X48" s="177"/>
      <c r="Y48" s="177"/>
      <c r="Z48" s="177"/>
      <c r="AA48" s="177"/>
      <c r="AB48" s="177"/>
      <c r="AC48" s="177"/>
      <c r="AD48" s="177"/>
    </row>
    <row r="49" spans="1:30" s="45" customFormat="1" ht="60" customHeight="1" x14ac:dyDescent="0.25">
      <c r="A49" s="319"/>
      <c r="B49" s="185" t="s">
        <v>113</v>
      </c>
      <c r="C49" s="158">
        <v>42</v>
      </c>
      <c r="D49" s="161"/>
      <c r="E49" s="161"/>
      <c r="F49" s="177"/>
      <c r="G49" s="177"/>
      <c r="H49" s="177"/>
      <c r="I49" s="177"/>
      <c r="J49" s="161"/>
      <c r="K49" s="177"/>
      <c r="L49" s="177"/>
      <c r="M49" s="177"/>
      <c r="N49" s="177"/>
      <c r="O49" s="154"/>
      <c r="P49" s="177"/>
      <c r="Q49" s="154"/>
      <c r="R49" s="177"/>
      <c r="S49" s="177"/>
      <c r="T49" s="154"/>
      <c r="U49" s="177"/>
      <c r="V49" s="177"/>
      <c r="W49" s="177"/>
      <c r="X49" s="177"/>
      <c r="Y49" s="177"/>
      <c r="Z49" s="177"/>
      <c r="AA49" s="177"/>
      <c r="AB49" s="177"/>
      <c r="AC49" s="177"/>
      <c r="AD49" s="177"/>
    </row>
    <row r="50" spans="1:30" s="45" customFormat="1" ht="60" customHeight="1" x14ac:dyDescent="0.25">
      <c r="A50" s="319"/>
      <c r="B50" s="185" t="s">
        <v>114</v>
      </c>
      <c r="C50" s="158">
        <v>43</v>
      </c>
      <c r="D50" s="161"/>
      <c r="E50" s="161"/>
      <c r="F50" s="177"/>
      <c r="G50" s="177"/>
      <c r="H50" s="177"/>
      <c r="I50" s="177"/>
      <c r="J50" s="161"/>
      <c r="K50" s="177"/>
      <c r="L50" s="177"/>
      <c r="M50" s="177"/>
      <c r="N50" s="177"/>
      <c r="O50" s="154"/>
      <c r="P50" s="177"/>
      <c r="Q50" s="154"/>
      <c r="R50" s="177"/>
      <c r="S50" s="177"/>
      <c r="T50" s="154"/>
      <c r="U50" s="177"/>
      <c r="V50" s="177"/>
      <c r="W50" s="177"/>
      <c r="X50" s="177"/>
      <c r="Y50" s="177"/>
      <c r="Z50" s="177"/>
      <c r="AA50" s="177"/>
      <c r="AB50" s="177"/>
      <c r="AC50" s="177"/>
      <c r="AD50" s="177"/>
    </row>
    <row r="51" spans="1:30" s="45" customFormat="1" ht="60" customHeight="1" x14ac:dyDescent="0.25">
      <c r="A51" s="319"/>
      <c r="B51" s="185" t="s">
        <v>115</v>
      </c>
      <c r="C51" s="158">
        <v>44</v>
      </c>
      <c r="D51" s="161"/>
      <c r="E51" s="161"/>
      <c r="F51" s="177"/>
      <c r="G51" s="177"/>
      <c r="H51" s="177"/>
      <c r="I51" s="177"/>
      <c r="J51" s="161"/>
      <c r="K51" s="177"/>
      <c r="L51" s="177"/>
      <c r="M51" s="177"/>
      <c r="N51" s="177"/>
      <c r="O51" s="154"/>
      <c r="P51" s="177"/>
      <c r="Q51" s="154"/>
      <c r="R51" s="177"/>
      <c r="S51" s="177"/>
      <c r="T51" s="154"/>
      <c r="U51" s="177"/>
      <c r="V51" s="177"/>
      <c r="W51" s="177"/>
      <c r="X51" s="177"/>
      <c r="Y51" s="177"/>
      <c r="Z51" s="177"/>
      <c r="AA51" s="177"/>
      <c r="AB51" s="177"/>
      <c r="AC51" s="177"/>
      <c r="AD51" s="177"/>
    </row>
    <row r="52" spans="1:30" s="45" customFormat="1" ht="60" customHeight="1" x14ac:dyDescent="0.25">
      <c r="A52" s="319"/>
      <c r="B52" s="185" t="s">
        <v>300</v>
      </c>
      <c r="C52" s="158">
        <v>45</v>
      </c>
      <c r="D52" s="161"/>
      <c r="E52" s="161"/>
      <c r="F52" s="177"/>
      <c r="G52" s="177"/>
      <c r="H52" s="177"/>
      <c r="I52" s="177"/>
      <c r="J52" s="161"/>
      <c r="K52" s="177"/>
      <c r="L52" s="177"/>
      <c r="M52" s="177"/>
      <c r="N52" s="177"/>
      <c r="O52" s="154"/>
      <c r="P52" s="177"/>
      <c r="Q52" s="154"/>
      <c r="R52" s="177"/>
      <c r="S52" s="177"/>
      <c r="T52" s="154"/>
      <c r="U52" s="177"/>
      <c r="V52" s="177"/>
      <c r="W52" s="177"/>
      <c r="X52" s="177"/>
      <c r="Y52" s="177"/>
      <c r="Z52" s="177"/>
      <c r="AA52" s="177"/>
      <c r="AB52" s="177"/>
      <c r="AC52" s="177"/>
      <c r="AD52" s="177"/>
    </row>
    <row r="53" spans="1:30" s="45" customFormat="1" ht="60" customHeight="1" x14ac:dyDescent="0.25">
      <c r="A53" s="319"/>
      <c r="B53" s="185" t="s">
        <v>7617</v>
      </c>
      <c r="C53" s="158">
        <v>46</v>
      </c>
      <c r="D53" s="161"/>
      <c r="E53" s="161"/>
      <c r="F53" s="177"/>
      <c r="G53" s="177"/>
      <c r="H53" s="177"/>
      <c r="I53" s="177"/>
      <c r="J53" s="161"/>
      <c r="K53" s="177"/>
      <c r="L53" s="177"/>
      <c r="M53" s="177"/>
      <c r="N53" s="177"/>
      <c r="O53" s="154"/>
      <c r="P53" s="177"/>
      <c r="Q53" s="154"/>
      <c r="R53" s="177"/>
      <c r="S53" s="177"/>
      <c r="T53" s="154"/>
      <c r="U53" s="177"/>
      <c r="V53" s="177"/>
      <c r="W53" s="177"/>
      <c r="X53" s="177"/>
      <c r="Y53" s="177"/>
      <c r="Z53" s="177"/>
      <c r="AA53" s="177"/>
      <c r="AB53" s="177"/>
      <c r="AC53" s="177"/>
      <c r="AD53" s="177"/>
    </row>
    <row r="54" spans="1:30" s="45" customFormat="1" ht="60" customHeight="1" x14ac:dyDescent="0.25">
      <c r="A54" s="319"/>
      <c r="B54" s="185" t="s">
        <v>7618</v>
      </c>
      <c r="C54" s="158">
        <v>47</v>
      </c>
      <c r="D54" s="161"/>
      <c r="E54" s="161"/>
      <c r="F54" s="177"/>
      <c r="G54" s="177"/>
      <c r="H54" s="177"/>
      <c r="I54" s="177"/>
      <c r="J54" s="161"/>
      <c r="K54" s="177"/>
      <c r="L54" s="177"/>
      <c r="M54" s="177"/>
      <c r="N54" s="177"/>
      <c r="O54" s="154"/>
      <c r="P54" s="177"/>
      <c r="Q54" s="154"/>
      <c r="R54" s="177"/>
      <c r="S54" s="177"/>
      <c r="T54" s="154"/>
      <c r="U54" s="177"/>
      <c r="V54" s="177"/>
      <c r="W54" s="177"/>
      <c r="X54" s="177"/>
      <c r="Y54" s="177"/>
      <c r="Z54" s="177"/>
      <c r="AA54" s="177"/>
      <c r="AB54" s="177"/>
      <c r="AC54" s="177"/>
      <c r="AD54" s="177"/>
    </row>
    <row r="55" spans="1:30" s="54" customFormat="1" ht="144.6" customHeight="1" x14ac:dyDescent="0.2">
      <c r="A55" s="319"/>
      <c r="B55" s="185" t="s">
        <v>9681</v>
      </c>
      <c r="C55" s="158">
        <v>48</v>
      </c>
      <c r="D55" s="161"/>
      <c r="E55" s="161"/>
      <c r="F55" s="177"/>
      <c r="G55" s="177"/>
      <c r="H55" s="177"/>
      <c r="I55" s="177"/>
      <c r="J55" s="161"/>
      <c r="K55" s="177"/>
      <c r="L55" s="177"/>
      <c r="M55" s="177"/>
      <c r="N55" s="177"/>
      <c r="O55" s="154"/>
      <c r="P55" s="177"/>
      <c r="Q55" s="154"/>
      <c r="R55" s="177"/>
      <c r="S55" s="177"/>
      <c r="T55" s="154"/>
      <c r="U55" s="177"/>
      <c r="V55" s="177"/>
      <c r="W55" s="177"/>
      <c r="X55" s="177"/>
      <c r="Y55" s="177"/>
      <c r="Z55" s="177"/>
      <c r="AA55" s="177"/>
      <c r="AB55" s="177"/>
      <c r="AC55" s="177"/>
      <c r="AD55" s="177"/>
    </row>
    <row r="56" spans="1:30" s="54" customFormat="1" ht="60" customHeight="1" x14ac:dyDescent="0.2">
      <c r="A56" s="319"/>
      <c r="B56" s="185" t="s">
        <v>116</v>
      </c>
      <c r="C56" s="158">
        <v>49</v>
      </c>
      <c r="D56" s="161"/>
      <c r="E56" s="161"/>
      <c r="F56" s="177"/>
      <c r="G56" s="177"/>
      <c r="H56" s="177"/>
      <c r="I56" s="177"/>
      <c r="J56" s="161"/>
      <c r="K56" s="177"/>
      <c r="L56" s="177"/>
      <c r="M56" s="177"/>
      <c r="N56" s="177"/>
      <c r="O56" s="154"/>
      <c r="P56" s="177"/>
      <c r="Q56" s="154"/>
      <c r="R56" s="177"/>
      <c r="S56" s="177"/>
      <c r="T56" s="154"/>
      <c r="U56" s="177"/>
      <c r="V56" s="177"/>
      <c r="W56" s="177"/>
      <c r="X56" s="177"/>
      <c r="Y56" s="177"/>
      <c r="Z56" s="177"/>
      <c r="AA56" s="177"/>
      <c r="AB56" s="177"/>
      <c r="AC56" s="177"/>
      <c r="AD56" s="177"/>
    </row>
    <row r="57" spans="1:30" s="54" customFormat="1" ht="60" customHeight="1" x14ac:dyDescent="0.2">
      <c r="A57" s="319"/>
      <c r="B57" s="185" t="s">
        <v>301</v>
      </c>
      <c r="C57" s="158">
        <v>50</v>
      </c>
      <c r="D57" s="161"/>
      <c r="E57" s="161"/>
      <c r="F57" s="177"/>
      <c r="G57" s="177"/>
      <c r="H57" s="177"/>
      <c r="I57" s="177"/>
      <c r="J57" s="161"/>
      <c r="K57" s="177"/>
      <c r="L57" s="177"/>
      <c r="M57" s="177"/>
      <c r="N57" s="177"/>
      <c r="O57" s="154"/>
      <c r="P57" s="177"/>
      <c r="Q57" s="154"/>
      <c r="R57" s="177"/>
      <c r="S57" s="177"/>
      <c r="T57" s="154"/>
      <c r="U57" s="177"/>
      <c r="V57" s="177"/>
      <c r="W57" s="177"/>
      <c r="X57" s="177"/>
      <c r="Y57" s="177"/>
      <c r="Z57" s="177"/>
      <c r="AA57" s="177"/>
      <c r="AB57" s="177"/>
      <c r="AC57" s="177"/>
      <c r="AD57" s="177"/>
    </row>
    <row r="58" spans="1:30" s="54" customFormat="1" ht="60" customHeight="1" x14ac:dyDescent="0.2">
      <c r="A58" s="319"/>
      <c r="B58" s="185" t="s">
        <v>190</v>
      </c>
      <c r="C58" s="158">
        <v>51</v>
      </c>
      <c r="D58" s="161"/>
      <c r="E58" s="161"/>
      <c r="F58" s="177"/>
      <c r="G58" s="177"/>
      <c r="H58" s="177"/>
      <c r="I58" s="177"/>
      <c r="J58" s="161"/>
      <c r="K58" s="177"/>
      <c r="L58" s="177"/>
      <c r="M58" s="177"/>
      <c r="N58" s="177"/>
      <c r="O58" s="154"/>
      <c r="P58" s="177"/>
      <c r="Q58" s="154"/>
      <c r="R58" s="177"/>
      <c r="S58" s="177"/>
      <c r="T58" s="154"/>
      <c r="U58" s="177"/>
      <c r="V58" s="177"/>
      <c r="W58" s="177"/>
      <c r="X58" s="177"/>
      <c r="Y58" s="177"/>
      <c r="Z58" s="177"/>
      <c r="AA58" s="177"/>
      <c r="AB58" s="177"/>
      <c r="AC58" s="177"/>
      <c r="AD58" s="177"/>
    </row>
    <row r="59" spans="1:30" s="54" customFormat="1" ht="60" customHeight="1" x14ac:dyDescent="0.2">
      <c r="A59" s="272"/>
      <c r="B59" s="185" t="s">
        <v>117</v>
      </c>
      <c r="C59" s="158">
        <v>52</v>
      </c>
      <c r="D59" s="161"/>
      <c r="E59" s="161"/>
      <c r="F59" s="159"/>
      <c r="G59" s="159"/>
      <c r="H59" s="159"/>
      <c r="I59" s="159"/>
      <c r="J59" s="161"/>
      <c r="K59" s="159"/>
      <c r="L59" s="159"/>
      <c r="M59" s="159"/>
      <c r="N59" s="159"/>
      <c r="O59" s="161"/>
      <c r="P59" s="159"/>
      <c r="Q59" s="161"/>
      <c r="R59" s="159"/>
      <c r="S59" s="159"/>
      <c r="T59" s="161"/>
      <c r="U59" s="159"/>
      <c r="V59" s="159"/>
      <c r="W59" s="159"/>
      <c r="X59" s="159"/>
      <c r="Y59" s="159"/>
      <c r="Z59" s="159"/>
      <c r="AA59" s="159"/>
      <c r="AB59" s="159"/>
      <c r="AC59" s="159"/>
      <c r="AD59" s="159"/>
    </row>
    <row r="60" spans="1:30" s="54" customFormat="1" ht="60" customHeight="1" x14ac:dyDescent="0.2">
      <c r="A60" s="298" t="s">
        <v>7671</v>
      </c>
      <c r="B60" s="185" t="s">
        <v>118</v>
      </c>
      <c r="C60" s="158">
        <v>53</v>
      </c>
      <c r="D60" s="161"/>
      <c r="E60" s="161"/>
      <c r="F60" s="177"/>
      <c r="G60" s="177"/>
      <c r="H60" s="177"/>
      <c r="I60" s="177"/>
      <c r="J60" s="161"/>
      <c r="K60" s="177"/>
      <c r="L60" s="177"/>
      <c r="M60" s="177"/>
      <c r="N60" s="177"/>
      <c r="O60" s="154"/>
      <c r="P60" s="177"/>
      <c r="Q60" s="154"/>
      <c r="R60" s="177"/>
      <c r="S60" s="177"/>
      <c r="T60" s="154"/>
      <c r="U60" s="177"/>
      <c r="V60" s="177"/>
      <c r="W60" s="177"/>
      <c r="X60" s="177"/>
      <c r="Y60" s="177"/>
      <c r="Z60" s="177"/>
      <c r="AA60" s="177"/>
      <c r="AB60" s="177"/>
      <c r="AC60" s="177"/>
      <c r="AD60" s="177"/>
    </row>
    <row r="61" spans="1:30" s="54" customFormat="1" ht="60" customHeight="1" x14ac:dyDescent="0.2">
      <c r="A61" s="299"/>
      <c r="B61" s="185" t="s">
        <v>119</v>
      </c>
      <c r="C61" s="158">
        <v>54</v>
      </c>
      <c r="D61" s="161"/>
      <c r="E61" s="161"/>
      <c r="F61" s="177"/>
      <c r="G61" s="177"/>
      <c r="H61" s="177"/>
      <c r="I61" s="177"/>
      <c r="J61" s="161"/>
      <c r="K61" s="177"/>
      <c r="L61" s="177"/>
      <c r="M61" s="177"/>
      <c r="N61" s="177"/>
      <c r="O61" s="154"/>
      <c r="P61" s="177"/>
      <c r="Q61" s="154"/>
      <c r="R61" s="177"/>
      <c r="S61" s="177"/>
      <c r="T61" s="154"/>
      <c r="U61" s="177"/>
      <c r="V61" s="177"/>
      <c r="W61" s="177"/>
      <c r="X61" s="177"/>
      <c r="Y61" s="177"/>
      <c r="Z61" s="177"/>
      <c r="AA61" s="177"/>
      <c r="AB61" s="177"/>
      <c r="AC61" s="177"/>
      <c r="AD61" s="177"/>
    </row>
    <row r="62" spans="1:30" s="54" customFormat="1" ht="60" customHeight="1" x14ac:dyDescent="0.2">
      <c r="A62" s="299"/>
      <c r="B62" s="185" t="s">
        <v>120</v>
      </c>
      <c r="C62" s="158">
        <v>55</v>
      </c>
      <c r="D62" s="161"/>
      <c r="E62" s="161"/>
      <c r="F62" s="177"/>
      <c r="G62" s="177"/>
      <c r="H62" s="177"/>
      <c r="I62" s="177"/>
      <c r="J62" s="161"/>
      <c r="K62" s="177"/>
      <c r="L62" s="177"/>
      <c r="M62" s="177"/>
      <c r="N62" s="177"/>
      <c r="O62" s="154"/>
      <c r="P62" s="177"/>
      <c r="Q62" s="154"/>
      <c r="R62" s="177"/>
      <c r="S62" s="177"/>
      <c r="T62" s="154"/>
      <c r="U62" s="177"/>
      <c r="V62" s="177"/>
      <c r="W62" s="177"/>
      <c r="X62" s="177"/>
      <c r="Y62" s="177"/>
      <c r="Z62" s="177"/>
      <c r="AA62" s="177"/>
      <c r="AB62" s="177"/>
      <c r="AC62" s="177"/>
      <c r="AD62" s="177"/>
    </row>
    <row r="63" spans="1:30" s="54" customFormat="1" ht="60" customHeight="1" x14ac:dyDescent="0.2">
      <c r="A63" s="299"/>
      <c r="B63" s="185" t="s">
        <v>191</v>
      </c>
      <c r="C63" s="158">
        <v>56</v>
      </c>
      <c r="D63" s="161"/>
      <c r="E63" s="161"/>
      <c r="F63" s="177"/>
      <c r="G63" s="177"/>
      <c r="H63" s="177"/>
      <c r="I63" s="177"/>
      <c r="J63" s="161"/>
      <c r="K63" s="177"/>
      <c r="L63" s="177"/>
      <c r="M63" s="177"/>
      <c r="N63" s="177"/>
      <c r="O63" s="154"/>
      <c r="P63" s="177"/>
      <c r="Q63" s="154"/>
      <c r="R63" s="177"/>
      <c r="S63" s="177"/>
      <c r="T63" s="154"/>
      <c r="U63" s="177"/>
      <c r="V63" s="177"/>
      <c r="W63" s="177"/>
      <c r="X63" s="177"/>
      <c r="Y63" s="177"/>
      <c r="Z63" s="177"/>
      <c r="AA63" s="177"/>
      <c r="AB63" s="177"/>
      <c r="AC63" s="177"/>
      <c r="AD63" s="177"/>
    </row>
    <row r="64" spans="1:30" s="54" customFormat="1" ht="60" customHeight="1" x14ac:dyDescent="0.2">
      <c r="A64" s="299"/>
      <c r="B64" s="185" t="s">
        <v>192</v>
      </c>
      <c r="C64" s="158">
        <v>57</v>
      </c>
      <c r="D64" s="161"/>
      <c r="E64" s="161"/>
      <c r="F64" s="177"/>
      <c r="G64" s="177"/>
      <c r="H64" s="177"/>
      <c r="I64" s="177"/>
      <c r="J64" s="161"/>
      <c r="K64" s="177"/>
      <c r="L64" s="177"/>
      <c r="M64" s="177"/>
      <c r="N64" s="177"/>
      <c r="O64" s="154"/>
      <c r="P64" s="177"/>
      <c r="Q64" s="154"/>
      <c r="R64" s="177"/>
      <c r="S64" s="177"/>
      <c r="T64" s="154"/>
      <c r="U64" s="177"/>
      <c r="V64" s="177"/>
      <c r="W64" s="177"/>
      <c r="X64" s="177"/>
      <c r="Y64" s="177"/>
      <c r="Z64" s="177"/>
      <c r="AA64" s="177"/>
      <c r="AB64" s="177"/>
      <c r="AC64" s="177"/>
      <c r="AD64" s="177"/>
    </row>
    <row r="65" spans="1:30" s="54" customFormat="1" ht="60" customHeight="1" x14ac:dyDescent="0.2">
      <c r="A65" s="300"/>
      <c r="B65" s="185" t="s">
        <v>193</v>
      </c>
      <c r="C65" s="158">
        <v>58</v>
      </c>
      <c r="D65" s="161"/>
      <c r="E65" s="161"/>
      <c r="F65" s="162"/>
      <c r="G65" s="162"/>
      <c r="H65" s="162"/>
      <c r="I65" s="162"/>
      <c r="J65" s="161"/>
      <c r="K65" s="162"/>
      <c r="L65" s="162"/>
      <c r="M65" s="162"/>
      <c r="N65" s="162"/>
      <c r="O65" s="162"/>
      <c r="P65" s="162"/>
      <c r="Q65" s="162"/>
      <c r="R65" s="162"/>
      <c r="S65" s="162"/>
      <c r="T65" s="162"/>
      <c r="U65" s="162"/>
      <c r="V65" s="162"/>
      <c r="W65" s="162"/>
      <c r="X65" s="162"/>
      <c r="Y65" s="162"/>
      <c r="Z65" s="162"/>
      <c r="AA65" s="162"/>
      <c r="AB65" s="162"/>
      <c r="AC65" s="162"/>
      <c r="AD65" s="162"/>
    </row>
    <row r="66" spans="1:30" s="54" customFormat="1" ht="49.9" customHeight="1" x14ac:dyDescent="0.2">
      <c r="A66" s="275" t="s">
        <v>210</v>
      </c>
      <c r="B66" s="185" t="s">
        <v>121</v>
      </c>
      <c r="C66" s="158">
        <v>59</v>
      </c>
      <c r="D66" s="161"/>
      <c r="E66" s="161"/>
      <c r="F66" s="177"/>
      <c r="G66" s="177"/>
      <c r="H66" s="177"/>
      <c r="I66" s="177"/>
      <c r="J66" s="161"/>
      <c r="K66" s="177"/>
      <c r="L66" s="177"/>
      <c r="M66" s="177"/>
      <c r="N66" s="177"/>
      <c r="O66" s="154"/>
      <c r="P66" s="177"/>
      <c r="Q66" s="154"/>
      <c r="R66" s="177"/>
      <c r="S66" s="177"/>
      <c r="T66" s="154"/>
      <c r="U66" s="177"/>
      <c r="V66" s="177"/>
      <c r="W66" s="177"/>
      <c r="X66" s="177"/>
      <c r="Y66" s="177"/>
      <c r="Z66" s="177"/>
      <c r="AA66" s="177"/>
      <c r="AB66" s="177"/>
      <c r="AC66" s="177"/>
      <c r="AD66" s="177"/>
    </row>
    <row r="67" spans="1:30" s="54" customFormat="1" ht="49.9" customHeight="1" x14ac:dyDescent="0.2">
      <c r="A67" s="275"/>
      <c r="B67" s="185" t="s">
        <v>194</v>
      </c>
      <c r="C67" s="158">
        <v>60</v>
      </c>
      <c r="D67" s="161"/>
      <c r="E67" s="161"/>
      <c r="F67" s="177"/>
      <c r="G67" s="177"/>
      <c r="H67" s="177"/>
      <c r="I67" s="177"/>
      <c r="J67" s="161"/>
      <c r="K67" s="177"/>
      <c r="L67" s="177"/>
      <c r="M67" s="177"/>
      <c r="N67" s="177"/>
      <c r="O67" s="154"/>
      <c r="P67" s="177"/>
      <c r="Q67" s="154"/>
      <c r="R67" s="177"/>
      <c r="S67" s="177"/>
      <c r="T67" s="154"/>
      <c r="U67" s="177"/>
      <c r="V67" s="177"/>
      <c r="W67" s="177"/>
      <c r="X67" s="177"/>
      <c r="Y67" s="177"/>
      <c r="Z67" s="177"/>
      <c r="AA67" s="177"/>
      <c r="AB67" s="177"/>
      <c r="AC67" s="177"/>
      <c r="AD67" s="177"/>
    </row>
    <row r="68" spans="1:30" s="54" customFormat="1" ht="49.9" customHeight="1" x14ac:dyDescent="0.2">
      <c r="A68" s="275"/>
      <c r="B68" s="185" t="s">
        <v>2045</v>
      </c>
      <c r="C68" s="158">
        <v>61</v>
      </c>
      <c r="D68" s="161"/>
      <c r="E68" s="161"/>
      <c r="F68" s="177"/>
      <c r="G68" s="177"/>
      <c r="H68" s="177"/>
      <c r="I68" s="177"/>
      <c r="J68" s="161"/>
      <c r="K68" s="177"/>
      <c r="L68" s="177"/>
      <c r="M68" s="177"/>
      <c r="N68" s="177"/>
      <c r="O68" s="154"/>
      <c r="P68" s="177"/>
      <c r="Q68" s="154"/>
      <c r="R68" s="177"/>
      <c r="S68" s="177"/>
      <c r="T68" s="154"/>
      <c r="U68" s="177"/>
      <c r="V68" s="177"/>
      <c r="W68" s="177"/>
      <c r="X68" s="177"/>
      <c r="Y68" s="177"/>
      <c r="Z68" s="177"/>
      <c r="AA68" s="177"/>
      <c r="AB68" s="177"/>
      <c r="AC68" s="177"/>
      <c r="AD68" s="177"/>
    </row>
    <row r="69" spans="1:30" s="54" customFormat="1" ht="49.9" customHeight="1" x14ac:dyDescent="0.2">
      <c r="A69" s="275"/>
      <c r="B69" s="185" t="s">
        <v>2046</v>
      </c>
      <c r="C69" s="158">
        <v>62</v>
      </c>
      <c r="D69" s="161"/>
      <c r="E69" s="161"/>
      <c r="F69" s="177"/>
      <c r="G69" s="177"/>
      <c r="H69" s="177"/>
      <c r="I69" s="177"/>
      <c r="J69" s="161"/>
      <c r="K69" s="177"/>
      <c r="L69" s="177"/>
      <c r="M69" s="177"/>
      <c r="N69" s="177"/>
      <c r="O69" s="154"/>
      <c r="P69" s="177"/>
      <c r="Q69" s="154"/>
      <c r="R69" s="177"/>
      <c r="S69" s="177"/>
      <c r="T69" s="154"/>
      <c r="U69" s="177"/>
      <c r="V69" s="177"/>
      <c r="W69" s="177"/>
      <c r="X69" s="177"/>
      <c r="Y69" s="177"/>
      <c r="Z69" s="177"/>
      <c r="AA69" s="177"/>
      <c r="AB69" s="177"/>
      <c r="AC69" s="177"/>
      <c r="AD69" s="177"/>
    </row>
    <row r="70" spans="1:30" s="54" customFormat="1" ht="49.9" customHeight="1" x14ac:dyDescent="0.2">
      <c r="A70" s="275"/>
      <c r="B70" s="185" t="s">
        <v>195</v>
      </c>
      <c r="C70" s="158">
        <v>63</v>
      </c>
      <c r="D70" s="161"/>
      <c r="E70" s="161"/>
      <c r="F70" s="177"/>
      <c r="G70" s="177"/>
      <c r="H70" s="177"/>
      <c r="I70" s="177"/>
      <c r="J70" s="161"/>
      <c r="K70" s="177"/>
      <c r="L70" s="177"/>
      <c r="M70" s="177"/>
      <c r="N70" s="177"/>
      <c r="O70" s="154"/>
      <c r="P70" s="177"/>
      <c r="Q70" s="154"/>
      <c r="R70" s="177"/>
      <c r="S70" s="177"/>
      <c r="T70" s="154"/>
      <c r="U70" s="177"/>
      <c r="V70" s="177"/>
      <c r="W70" s="177"/>
      <c r="X70" s="177"/>
      <c r="Y70" s="177"/>
      <c r="Z70" s="177"/>
      <c r="AA70" s="177"/>
      <c r="AB70" s="177"/>
      <c r="AC70" s="177"/>
      <c r="AD70" s="177"/>
    </row>
    <row r="71" spans="1:30" s="54" customFormat="1" ht="49.9" customHeight="1" x14ac:dyDescent="0.2">
      <c r="A71" s="275"/>
      <c r="B71" s="185" t="s">
        <v>196</v>
      </c>
      <c r="C71" s="158">
        <v>64</v>
      </c>
      <c r="D71" s="161"/>
      <c r="E71" s="161"/>
      <c r="F71" s="177"/>
      <c r="G71" s="177"/>
      <c r="H71" s="177"/>
      <c r="I71" s="177"/>
      <c r="J71" s="161"/>
      <c r="K71" s="177"/>
      <c r="L71" s="177"/>
      <c r="M71" s="177"/>
      <c r="N71" s="177"/>
      <c r="O71" s="154"/>
      <c r="P71" s="177"/>
      <c r="Q71" s="154"/>
      <c r="R71" s="177"/>
      <c r="S71" s="177"/>
      <c r="T71" s="154"/>
      <c r="U71" s="177"/>
      <c r="V71" s="177"/>
      <c r="W71" s="177"/>
      <c r="X71" s="177"/>
      <c r="Y71" s="177"/>
      <c r="Z71" s="177"/>
      <c r="AA71" s="177"/>
      <c r="AB71" s="177"/>
      <c r="AC71" s="177"/>
      <c r="AD71" s="177"/>
    </row>
    <row r="72" spans="1:30" s="54" customFormat="1" ht="49.9" customHeight="1" x14ac:dyDescent="0.2">
      <c r="A72" s="275"/>
      <c r="B72" s="185" t="s">
        <v>2047</v>
      </c>
      <c r="C72" s="158">
        <v>65</v>
      </c>
      <c r="D72" s="161"/>
      <c r="E72" s="161"/>
      <c r="F72" s="177"/>
      <c r="G72" s="177"/>
      <c r="H72" s="177"/>
      <c r="I72" s="177"/>
      <c r="J72" s="161"/>
      <c r="K72" s="177"/>
      <c r="L72" s="177"/>
      <c r="M72" s="177"/>
      <c r="N72" s="177"/>
      <c r="O72" s="154"/>
      <c r="P72" s="177"/>
      <c r="Q72" s="154"/>
      <c r="R72" s="177"/>
      <c r="S72" s="177"/>
      <c r="T72" s="154"/>
      <c r="U72" s="177"/>
      <c r="V72" s="177"/>
      <c r="W72" s="177"/>
      <c r="X72" s="177"/>
      <c r="Y72" s="177"/>
      <c r="Z72" s="177"/>
      <c r="AA72" s="177"/>
      <c r="AB72" s="177"/>
      <c r="AC72" s="177"/>
      <c r="AD72" s="177"/>
    </row>
    <row r="73" spans="1:30" s="54" customFormat="1" ht="49.9" customHeight="1" x14ac:dyDescent="0.2">
      <c r="A73" s="275"/>
      <c r="B73" s="185" t="s">
        <v>2048</v>
      </c>
      <c r="C73" s="158">
        <v>66</v>
      </c>
      <c r="D73" s="161"/>
      <c r="E73" s="161"/>
      <c r="F73" s="177"/>
      <c r="G73" s="177"/>
      <c r="H73" s="177"/>
      <c r="I73" s="177"/>
      <c r="J73" s="161"/>
      <c r="K73" s="177"/>
      <c r="L73" s="177"/>
      <c r="M73" s="177"/>
      <c r="N73" s="177"/>
      <c r="O73" s="154"/>
      <c r="P73" s="177"/>
      <c r="Q73" s="154"/>
      <c r="R73" s="177"/>
      <c r="S73" s="177"/>
      <c r="T73" s="154"/>
      <c r="U73" s="177"/>
      <c r="V73" s="177"/>
      <c r="W73" s="177"/>
      <c r="X73" s="177"/>
      <c r="Y73" s="177"/>
      <c r="Z73" s="177"/>
      <c r="AA73" s="177"/>
      <c r="AB73" s="177"/>
      <c r="AC73" s="177"/>
      <c r="AD73" s="177"/>
    </row>
    <row r="74" spans="1:30" s="54" customFormat="1" ht="49.9" customHeight="1" x14ac:dyDescent="0.2">
      <c r="A74" s="275"/>
      <c r="B74" s="185" t="s">
        <v>7621</v>
      </c>
      <c r="C74" s="158">
        <v>67</v>
      </c>
      <c r="D74" s="161"/>
      <c r="E74" s="161"/>
      <c r="F74" s="177"/>
      <c r="G74" s="177"/>
      <c r="H74" s="177"/>
      <c r="I74" s="177"/>
      <c r="J74" s="161"/>
      <c r="K74" s="177"/>
      <c r="L74" s="177"/>
      <c r="M74" s="177"/>
      <c r="N74" s="177"/>
      <c r="O74" s="154"/>
      <c r="P74" s="177"/>
      <c r="Q74" s="154"/>
      <c r="R74" s="177"/>
      <c r="S74" s="177"/>
      <c r="T74" s="154"/>
      <c r="U74" s="177"/>
      <c r="V74" s="177"/>
      <c r="W74" s="177"/>
      <c r="X74" s="177"/>
      <c r="Y74" s="177"/>
      <c r="Z74" s="177"/>
      <c r="AA74" s="177"/>
      <c r="AB74" s="177"/>
      <c r="AC74" s="177"/>
      <c r="AD74" s="177"/>
    </row>
    <row r="75" spans="1:30" s="54" customFormat="1" ht="49.9" customHeight="1" x14ac:dyDescent="0.2">
      <c r="A75" s="275"/>
      <c r="B75" s="185" t="s">
        <v>122</v>
      </c>
      <c r="C75" s="158">
        <v>68</v>
      </c>
      <c r="D75" s="161"/>
      <c r="E75" s="161"/>
      <c r="F75" s="177"/>
      <c r="G75" s="177"/>
      <c r="H75" s="177"/>
      <c r="I75" s="177"/>
      <c r="J75" s="161"/>
      <c r="K75" s="177"/>
      <c r="L75" s="177"/>
      <c r="M75" s="177"/>
      <c r="N75" s="177"/>
      <c r="O75" s="154"/>
      <c r="P75" s="177"/>
      <c r="Q75" s="154"/>
      <c r="R75" s="177"/>
      <c r="S75" s="177"/>
      <c r="T75" s="154"/>
      <c r="U75" s="177"/>
      <c r="V75" s="177"/>
      <c r="W75" s="177"/>
      <c r="X75" s="177"/>
      <c r="Y75" s="177"/>
      <c r="Z75" s="177"/>
      <c r="AA75" s="177"/>
      <c r="AB75" s="177"/>
      <c r="AC75" s="177"/>
      <c r="AD75" s="177"/>
    </row>
    <row r="76" spans="1:30" s="54" customFormat="1" ht="49.9" customHeight="1" x14ac:dyDescent="0.2">
      <c r="A76" s="275"/>
      <c r="B76" s="185" t="s">
        <v>123</v>
      </c>
      <c r="C76" s="158">
        <v>69</v>
      </c>
      <c r="D76" s="161"/>
      <c r="E76" s="161"/>
      <c r="F76" s="177"/>
      <c r="G76" s="177"/>
      <c r="H76" s="177"/>
      <c r="I76" s="177"/>
      <c r="J76" s="161"/>
      <c r="K76" s="177"/>
      <c r="L76" s="177"/>
      <c r="M76" s="177"/>
      <c r="N76" s="177"/>
      <c r="O76" s="154"/>
      <c r="P76" s="177"/>
      <c r="Q76" s="154"/>
      <c r="R76" s="177"/>
      <c r="S76" s="177"/>
      <c r="T76" s="154"/>
      <c r="U76" s="177"/>
      <c r="V76" s="177"/>
      <c r="W76" s="177"/>
      <c r="X76" s="177"/>
      <c r="Y76" s="177"/>
      <c r="Z76" s="177"/>
      <c r="AA76" s="177"/>
      <c r="AB76" s="177"/>
      <c r="AC76" s="177"/>
      <c r="AD76" s="177"/>
    </row>
    <row r="77" spans="1:30" s="54" customFormat="1" ht="49.9" customHeight="1" x14ac:dyDescent="0.2">
      <c r="A77" s="275"/>
      <c r="B77" s="185" t="s">
        <v>124</v>
      </c>
      <c r="C77" s="158">
        <v>70</v>
      </c>
      <c r="D77" s="161"/>
      <c r="E77" s="161"/>
      <c r="F77" s="177"/>
      <c r="G77" s="177"/>
      <c r="H77" s="177"/>
      <c r="I77" s="177"/>
      <c r="J77" s="161"/>
      <c r="K77" s="177"/>
      <c r="L77" s="177"/>
      <c r="M77" s="177"/>
      <c r="N77" s="177"/>
      <c r="O77" s="154"/>
      <c r="P77" s="177"/>
      <c r="Q77" s="154"/>
      <c r="R77" s="177"/>
      <c r="S77" s="177"/>
      <c r="T77" s="154"/>
      <c r="U77" s="177"/>
      <c r="V77" s="177"/>
      <c r="W77" s="177"/>
      <c r="X77" s="177"/>
      <c r="Y77" s="177"/>
      <c r="Z77" s="177"/>
      <c r="AA77" s="177"/>
      <c r="AB77" s="177"/>
      <c r="AC77" s="177"/>
      <c r="AD77" s="177"/>
    </row>
    <row r="78" spans="1:30" s="54" customFormat="1" ht="49.9" customHeight="1" x14ac:dyDescent="0.2">
      <c r="A78" s="275"/>
      <c r="B78" s="185" t="s">
        <v>125</v>
      </c>
      <c r="C78" s="158">
        <v>71</v>
      </c>
      <c r="D78" s="161"/>
      <c r="E78" s="161"/>
      <c r="F78" s="177"/>
      <c r="G78" s="177"/>
      <c r="H78" s="177"/>
      <c r="I78" s="177"/>
      <c r="J78" s="161"/>
      <c r="K78" s="177"/>
      <c r="L78" s="177"/>
      <c r="M78" s="177"/>
      <c r="N78" s="177"/>
      <c r="O78" s="154"/>
      <c r="P78" s="177"/>
      <c r="Q78" s="154"/>
      <c r="R78" s="177"/>
      <c r="S78" s="177"/>
      <c r="T78" s="154"/>
      <c r="U78" s="177"/>
      <c r="V78" s="177"/>
      <c r="W78" s="177"/>
      <c r="X78" s="177"/>
      <c r="Y78" s="177"/>
      <c r="Z78" s="177"/>
      <c r="AA78" s="177"/>
      <c r="AB78" s="177"/>
      <c r="AC78" s="177"/>
      <c r="AD78" s="177"/>
    </row>
    <row r="79" spans="1:30" s="54" customFormat="1" ht="60" customHeight="1" x14ac:dyDescent="0.2">
      <c r="A79" s="275" t="s">
        <v>197</v>
      </c>
      <c r="B79" s="185" t="s">
        <v>198</v>
      </c>
      <c r="C79" s="158">
        <v>72</v>
      </c>
      <c r="D79" s="161"/>
      <c r="E79" s="161"/>
      <c r="F79" s="177"/>
      <c r="G79" s="177"/>
      <c r="H79" s="177"/>
      <c r="I79" s="177"/>
      <c r="J79" s="161"/>
      <c r="K79" s="177"/>
      <c r="L79" s="177"/>
      <c r="M79" s="177"/>
      <c r="N79" s="177"/>
      <c r="O79" s="154"/>
      <c r="P79" s="177"/>
      <c r="Q79" s="154"/>
      <c r="R79" s="177"/>
      <c r="S79" s="177"/>
      <c r="T79" s="154"/>
      <c r="U79" s="177"/>
      <c r="V79" s="177"/>
      <c r="W79" s="177"/>
      <c r="X79" s="177"/>
      <c r="Y79" s="177"/>
      <c r="Z79" s="177"/>
      <c r="AA79" s="177"/>
      <c r="AB79" s="177"/>
      <c r="AC79" s="177"/>
      <c r="AD79" s="177"/>
    </row>
    <row r="80" spans="1:30" s="54" customFormat="1" ht="60" customHeight="1" x14ac:dyDescent="0.2">
      <c r="A80" s="275"/>
      <c r="B80" s="185" t="s">
        <v>148</v>
      </c>
      <c r="C80" s="158">
        <v>73</v>
      </c>
      <c r="D80" s="161"/>
      <c r="E80" s="161"/>
      <c r="F80" s="177"/>
      <c r="G80" s="177"/>
      <c r="H80" s="177"/>
      <c r="I80" s="177"/>
      <c r="J80" s="161"/>
      <c r="K80" s="177"/>
      <c r="L80" s="177"/>
      <c r="M80" s="177"/>
      <c r="N80" s="177"/>
      <c r="O80" s="154"/>
      <c r="P80" s="177"/>
      <c r="Q80" s="154"/>
      <c r="R80" s="177"/>
      <c r="S80" s="177"/>
      <c r="T80" s="154"/>
      <c r="U80" s="177"/>
      <c r="V80" s="177"/>
      <c r="W80" s="177"/>
      <c r="X80" s="177"/>
      <c r="Y80" s="177"/>
      <c r="Z80" s="177"/>
      <c r="AA80" s="177"/>
      <c r="AB80" s="177"/>
      <c r="AC80" s="177"/>
      <c r="AD80" s="177"/>
    </row>
    <row r="81" spans="1:30" s="54" customFormat="1" ht="60" customHeight="1" x14ac:dyDescent="0.2">
      <c r="A81" s="275"/>
      <c r="B81" s="185" t="s">
        <v>126</v>
      </c>
      <c r="C81" s="158">
        <v>74</v>
      </c>
      <c r="D81" s="161"/>
      <c r="E81" s="161"/>
      <c r="F81" s="177"/>
      <c r="G81" s="177"/>
      <c r="H81" s="177"/>
      <c r="I81" s="177"/>
      <c r="J81" s="161"/>
      <c r="K81" s="177"/>
      <c r="L81" s="177"/>
      <c r="M81" s="177"/>
      <c r="N81" s="177"/>
      <c r="O81" s="154"/>
      <c r="P81" s="177"/>
      <c r="Q81" s="154"/>
      <c r="R81" s="177"/>
      <c r="S81" s="177"/>
      <c r="T81" s="154"/>
      <c r="U81" s="177"/>
      <c r="V81" s="177"/>
      <c r="W81" s="177"/>
      <c r="X81" s="177"/>
      <c r="Y81" s="177"/>
      <c r="Z81" s="177"/>
      <c r="AA81" s="177"/>
      <c r="AB81" s="177"/>
      <c r="AC81" s="177"/>
      <c r="AD81" s="177"/>
    </row>
    <row r="82" spans="1:30" s="54" customFormat="1" ht="60" customHeight="1" x14ac:dyDescent="0.2">
      <c r="A82" s="275"/>
      <c r="B82" s="185" t="s">
        <v>127</v>
      </c>
      <c r="C82" s="158">
        <v>75</v>
      </c>
      <c r="D82" s="161"/>
      <c r="E82" s="161"/>
      <c r="F82" s="177"/>
      <c r="G82" s="177"/>
      <c r="H82" s="177"/>
      <c r="I82" s="177"/>
      <c r="J82" s="161"/>
      <c r="K82" s="177"/>
      <c r="L82" s="177"/>
      <c r="M82" s="177"/>
      <c r="N82" s="177"/>
      <c r="O82" s="154"/>
      <c r="P82" s="177"/>
      <c r="Q82" s="154"/>
      <c r="R82" s="177"/>
      <c r="S82" s="177"/>
      <c r="T82" s="154"/>
      <c r="U82" s="177"/>
      <c r="V82" s="177"/>
      <c r="W82" s="177"/>
      <c r="X82" s="177"/>
      <c r="Y82" s="177"/>
      <c r="Z82" s="177"/>
      <c r="AA82" s="177"/>
      <c r="AB82" s="177"/>
      <c r="AC82" s="177"/>
      <c r="AD82" s="177"/>
    </row>
    <row r="83" spans="1:30" s="54" customFormat="1" ht="60" customHeight="1" x14ac:dyDescent="0.2">
      <c r="A83" s="275"/>
      <c r="B83" s="185" t="s">
        <v>128</v>
      </c>
      <c r="C83" s="158">
        <v>76</v>
      </c>
      <c r="D83" s="161"/>
      <c r="E83" s="161"/>
      <c r="F83" s="177"/>
      <c r="G83" s="177"/>
      <c r="H83" s="177"/>
      <c r="I83" s="177"/>
      <c r="J83" s="161"/>
      <c r="K83" s="177"/>
      <c r="L83" s="177"/>
      <c r="M83" s="177"/>
      <c r="N83" s="177"/>
      <c r="O83" s="154"/>
      <c r="P83" s="177"/>
      <c r="Q83" s="154"/>
      <c r="R83" s="177"/>
      <c r="S83" s="177"/>
      <c r="T83" s="154"/>
      <c r="U83" s="177"/>
      <c r="V83" s="177"/>
      <c r="W83" s="177"/>
      <c r="X83" s="177"/>
      <c r="Y83" s="177"/>
      <c r="Z83" s="177"/>
      <c r="AA83" s="177"/>
      <c r="AB83" s="177"/>
      <c r="AC83" s="177"/>
      <c r="AD83" s="177"/>
    </row>
    <row r="84" spans="1:30" s="54" customFormat="1" ht="177" customHeight="1" x14ac:dyDescent="0.2">
      <c r="A84" s="275"/>
      <c r="B84" s="185" t="s">
        <v>7116</v>
      </c>
      <c r="C84" s="158">
        <v>77</v>
      </c>
      <c r="D84" s="161"/>
      <c r="E84" s="161"/>
      <c r="F84" s="178"/>
      <c r="G84" s="178"/>
      <c r="H84" s="178"/>
      <c r="I84" s="178"/>
      <c r="J84" s="161"/>
      <c r="K84" s="178"/>
      <c r="L84" s="178"/>
      <c r="M84" s="178"/>
      <c r="N84" s="178"/>
      <c r="O84" s="161"/>
      <c r="P84" s="178"/>
      <c r="Q84" s="161"/>
      <c r="R84" s="178"/>
      <c r="S84" s="178"/>
      <c r="T84" s="161"/>
      <c r="U84" s="178"/>
      <c r="V84" s="178"/>
      <c r="W84" s="178"/>
      <c r="X84" s="178"/>
      <c r="Y84" s="178"/>
      <c r="Z84" s="178"/>
      <c r="AA84" s="178"/>
      <c r="AB84" s="178"/>
      <c r="AC84" s="178"/>
      <c r="AD84" s="178"/>
    </row>
    <row r="85" spans="1:30" s="54" customFormat="1" ht="60" customHeight="1" x14ac:dyDescent="0.2">
      <c r="A85" s="275"/>
      <c r="B85" s="185" t="s">
        <v>129</v>
      </c>
      <c r="C85" s="158">
        <v>78</v>
      </c>
      <c r="D85" s="161"/>
      <c r="E85" s="161"/>
      <c r="F85" s="177"/>
      <c r="G85" s="177"/>
      <c r="H85" s="177"/>
      <c r="I85" s="177"/>
      <c r="J85" s="161"/>
      <c r="K85" s="177"/>
      <c r="L85" s="177"/>
      <c r="M85" s="177"/>
      <c r="N85" s="177"/>
      <c r="O85" s="154"/>
      <c r="P85" s="177"/>
      <c r="Q85" s="154"/>
      <c r="R85" s="177"/>
      <c r="S85" s="177"/>
      <c r="T85" s="154"/>
      <c r="U85" s="177"/>
      <c r="V85" s="177"/>
      <c r="W85" s="177"/>
      <c r="X85" s="177"/>
      <c r="Y85" s="177"/>
      <c r="Z85" s="177"/>
      <c r="AA85" s="177"/>
      <c r="AB85" s="177"/>
      <c r="AC85" s="177"/>
      <c r="AD85" s="177"/>
    </row>
    <row r="86" spans="1:30" s="54" customFormat="1" ht="60" customHeight="1" x14ac:dyDescent="0.2">
      <c r="A86" s="275"/>
      <c r="B86" s="185" t="s">
        <v>130</v>
      </c>
      <c r="C86" s="158">
        <v>79</v>
      </c>
      <c r="D86" s="161"/>
      <c r="E86" s="161"/>
      <c r="F86" s="177"/>
      <c r="G86" s="177"/>
      <c r="H86" s="177"/>
      <c r="I86" s="177"/>
      <c r="J86" s="161"/>
      <c r="K86" s="177"/>
      <c r="L86" s="177"/>
      <c r="M86" s="177"/>
      <c r="N86" s="177"/>
      <c r="O86" s="154"/>
      <c r="P86" s="177"/>
      <c r="Q86" s="154"/>
      <c r="R86" s="177"/>
      <c r="S86" s="177"/>
      <c r="T86" s="154"/>
      <c r="U86" s="177"/>
      <c r="V86" s="177"/>
      <c r="W86" s="177"/>
      <c r="X86" s="177"/>
      <c r="Y86" s="177"/>
      <c r="Z86" s="177"/>
      <c r="AA86" s="177"/>
      <c r="AB86" s="177"/>
      <c r="AC86" s="177"/>
      <c r="AD86" s="177"/>
    </row>
    <row r="87" spans="1:30" s="54" customFormat="1" ht="60" customHeight="1" x14ac:dyDescent="0.2">
      <c r="A87" s="275"/>
      <c r="B87" s="185" t="s">
        <v>199</v>
      </c>
      <c r="C87" s="158">
        <v>80</v>
      </c>
      <c r="D87" s="161"/>
      <c r="E87" s="161"/>
      <c r="F87" s="177"/>
      <c r="G87" s="177"/>
      <c r="H87" s="177"/>
      <c r="I87" s="177"/>
      <c r="J87" s="161"/>
      <c r="K87" s="177"/>
      <c r="L87" s="177"/>
      <c r="M87" s="177"/>
      <c r="N87" s="177">
        <v>1</v>
      </c>
      <c r="O87" s="154"/>
      <c r="P87" s="177">
        <v>1</v>
      </c>
      <c r="Q87" s="154"/>
      <c r="R87" s="177"/>
      <c r="S87" s="177"/>
      <c r="T87" s="154"/>
      <c r="U87" s="177"/>
      <c r="V87" s="177"/>
      <c r="W87" s="177"/>
      <c r="X87" s="177"/>
      <c r="Y87" s="177"/>
      <c r="Z87" s="177"/>
      <c r="AA87" s="177"/>
      <c r="AB87" s="177"/>
      <c r="AC87" s="177"/>
      <c r="AD87" s="177"/>
    </row>
    <row r="88" spans="1:30" s="54" customFormat="1" ht="60" customHeight="1" x14ac:dyDescent="0.2">
      <c r="A88" s="275"/>
      <c r="B88" s="185" t="s">
        <v>131</v>
      </c>
      <c r="C88" s="158">
        <v>81</v>
      </c>
      <c r="D88" s="161"/>
      <c r="E88" s="161"/>
      <c r="F88" s="177"/>
      <c r="G88" s="177"/>
      <c r="H88" s="177"/>
      <c r="I88" s="177"/>
      <c r="J88" s="161"/>
      <c r="K88" s="177"/>
      <c r="L88" s="177"/>
      <c r="M88" s="177"/>
      <c r="N88" s="177"/>
      <c r="O88" s="154"/>
      <c r="P88" s="177"/>
      <c r="Q88" s="154"/>
      <c r="R88" s="177"/>
      <c r="S88" s="177"/>
      <c r="T88" s="154"/>
      <c r="U88" s="177"/>
      <c r="V88" s="177"/>
      <c r="W88" s="177"/>
      <c r="X88" s="177"/>
      <c r="Y88" s="177"/>
      <c r="Z88" s="177"/>
      <c r="AA88" s="177"/>
      <c r="AB88" s="177"/>
      <c r="AC88" s="177"/>
      <c r="AD88" s="177"/>
    </row>
    <row r="89" spans="1:30" s="54" customFormat="1" ht="60" customHeight="1" x14ac:dyDescent="0.2">
      <c r="A89" s="275"/>
      <c r="B89" s="185" t="s">
        <v>132</v>
      </c>
      <c r="C89" s="158">
        <v>82</v>
      </c>
      <c r="D89" s="161"/>
      <c r="E89" s="161"/>
      <c r="F89" s="177"/>
      <c r="G89" s="177"/>
      <c r="H89" s="177"/>
      <c r="I89" s="177"/>
      <c r="J89" s="161"/>
      <c r="K89" s="177"/>
      <c r="L89" s="177"/>
      <c r="M89" s="177"/>
      <c r="N89" s="177"/>
      <c r="O89" s="154"/>
      <c r="P89" s="177"/>
      <c r="Q89" s="154"/>
      <c r="R89" s="177"/>
      <c r="S89" s="177"/>
      <c r="T89" s="154"/>
      <c r="U89" s="177"/>
      <c r="V89" s="177"/>
      <c r="W89" s="177"/>
      <c r="X89" s="177"/>
      <c r="Y89" s="177"/>
      <c r="Z89" s="177"/>
      <c r="AA89" s="177"/>
      <c r="AB89" s="177"/>
      <c r="AC89" s="177"/>
      <c r="AD89" s="177"/>
    </row>
    <row r="90" spans="1:30" s="54" customFormat="1" ht="199.9" customHeight="1" x14ac:dyDescent="0.2">
      <c r="A90" s="314" t="s">
        <v>200</v>
      </c>
      <c r="B90" s="185" t="s">
        <v>7619</v>
      </c>
      <c r="C90" s="158">
        <v>83</v>
      </c>
      <c r="D90" s="161"/>
      <c r="E90" s="161"/>
      <c r="F90" s="177"/>
      <c r="G90" s="177"/>
      <c r="H90" s="177"/>
      <c r="I90" s="177"/>
      <c r="J90" s="161"/>
      <c r="K90" s="177"/>
      <c r="L90" s="177"/>
      <c r="M90" s="177"/>
      <c r="N90" s="177"/>
      <c r="O90" s="154"/>
      <c r="P90" s="177"/>
      <c r="Q90" s="154"/>
      <c r="R90" s="177"/>
      <c r="S90" s="177"/>
      <c r="T90" s="154"/>
      <c r="U90" s="177"/>
      <c r="V90" s="177"/>
      <c r="W90" s="177"/>
      <c r="X90" s="177"/>
      <c r="Y90" s="177"/>
      <c r="Z90" s="177"/>
      <c r="AA90" s="177"/>
      <c r="AB90" s="177"/>
      <c r="AC90" s="177"/>
      <c r="AD90" s="177"/>
    </row>
    <row r="91" spans="1:30" s="54" customFormat="1" ht="199.9" customHeight="1" x14ac:dyDescent="0.2">
      <c r="A91" s="315"/>
      <c r="B91" s="185" t="s">
        <v>133</v>
      </c>
      <c r="C91" s="158">
        <v>84</v>
      </c>
      <c r="D91" s="161"/>
      <c r="E91" s="161"/>
      <c r="F91" s="162"/>
      <c r="G91" s="162"/>
      <c r="H91" s="162"/>
      <c r="I91" s="162"/>
      <c r="J91" s="161"/>
      <c r="K91" s="162"/>
      <c r="L91" s="162"/>
      <c r="M91" s="162"/>
      <c r="N91" s="162"/>
      <c r="O91" s="162"/>
      <c r="P91" s="162"/>
      <c r="Q91" s="162"/>
      <c r="R91" s="162"/>
      <c r="S91" s="162"/>
      <c r="T91" s="162"/>
      <c r="U91" s="162"/>
      <c r="V91" s="162"/>
      <c r="W91" s="162"/>
      <c r="X91" s="162"/>
      <c r="Y91" s="162"/>
      <c r="Z91" s="162"/>
      <c r="AA91" s="162"/>
      <c r="AB91" s="162"/>
      <c r="AC91" s="162"/>
      <c r="AD91" s="162"/>
    </row>
    <row r="92" spans="1:30" s="54" customFormat="1" ht="396.6" customHeight="1" x14ac:dyDescent="0.2">
      <c r="A92" s="187" t="s">
        <v>7673</v>
      </c>
      <c r="B92" s="185" t="s">
        <v>7620</v>
      </c>
      <c r="C92" s="158">
        <v>85</v>
      </c>
      <c r="D92" s="161"/>
      <c r="E92" s="161"/>
      <c r="F92" s="177"/>
      <c r="G92" s="177"/>
      <c r="H92" s="177"/>
      <c r="I92" s="177"/>
      <c r="J92" s="161"/>
      <c r="K92" s="177"/>
      <c r="L92" s="177"/>
      <c r="M92" s="177"/>
      <c r="N92" s="177"/>
      <c r="O92" s="154"/>
      <c r="P92" s="177"/>
      <c r="Q92" s="154"/>
      <c r="R92" s="177"/>
      <c r="S92" s="177"/>
      <c r="T92" s="154"/>
      <c r="U92" s="177"/>
      <c r="V92" s="177"/>
      <c r="W92" s="177"/>
      <c r="X92" s="177"/>
      <c r="Y92" s="177"/>
      <c r="Z92" s="177"/>
      <c r="AA92" s="177"/>
      <c r="AB92" s="177"/>
      <c r="AC92" s="177"/>
      <c r="AD92" s="177"/>
    </row>
    <row r="93" spans="1:30" s="54" customFormat="1" ht="49.9" customHeight="1" x14ac:dyDescent="0.2">
      <c r="A93" s="275" t="s">
        <v>211</v>
      </c>
      <c r="B93" s="185" t="s">
        <v>134</v>
      </c>
      <c r="C93" s="158">
        <v>86</v>
      </c>
      <c r="D93" s="161"/>
      <c r="E93" s="161"/>
      <c r="F93" s="177"/>
      <c r="G93" s="177"/>
      <c r="H93" s="177"/>
      <c r="I93" s="177"/>
      <c r="J93" s="161"/>
      <c r="K93" s="177"/>
      <c r="L93" s="177"/>
      <c r="M93" s="177"/>
      <c r="N93" s="177"/>
      <c r="O93" s="154"/>
      <c r="P93" s="177"/>
      <c r="Q93" s="154"/>
      <c r="R93" s="177"/>
      <c r="S93" s="177"/>
      <c r="T93" s="154"/>
      <c r="U93" s="177"/>
      <c r="V93" s="177"/>
      <c r="W93" s="177"/>
      <c r="X93" s="177"/>
      <c r="Y93" s="177"/>
      <c r="Z93" s="177"/>
      <c r="AA93" s="177"/>
      <c r="AB93" s="177"/>
      <c r="AC93" s="177"/>
      <c r="AD93" s="177"/>
    </row>
    <row r="94" spans="1:30" s="54" customFormat="1" ht="49.9" customHeight="1" x14ac:dyDescent="0.2">
      <c r="A94" s="275"/>
      <c r="B94" s="185" t="s">
        <v>135</v>
      </c>
      <c r="C94" s="158">
        <v>87</v>
      </c>
      <c r="D94" s="161"/>
      <c r="E94" s="161"/>
      <c r="F94" s="177"/>
      <c r="G94" s="177"/>
      <c r="H94" s="177"/>
      <c r="I94" s="177"/>
      <c r="J94" s="161"/>
      <c r="K94" s="177"/>
      <c r="L94" s="177"/>
      <c r="M94" s="177"/>
      <c r="N94" s="177"/>
      <c r="O94" s="154"/>
      <c r="P94" s="177"/>
      <c r="Q94" s="154"/>
      <c r="R94" s="177"/>
      <c r="S94" s="177"/>
      <c r="T94" s="154"/>
      <c r="U94" s="177"/>
      <c r="V94" s="177"/>
      <c r="W94" s="177"/>
      <c r="X94" s="177"/>
      <c r="Y94" s="177"/>
      <c r="Z94" s="177"/>
      <c r="AA94" s="177"/>
      <c r="AB94" s="177"/>
      <c r="AC94" s="177"/>
      <c r="AD94" s="177"/>
    </row>
    <row r="95" spans="1:30" s="54" customFormat="1" ht="49.9" customHeight="1" x14ac:dyDescent="0.2">
      <c r="A95" s="275"/>
      <c r="B95" s="185" t="s">
        <v>136</v>
      </c>
      <c r="C95" s="158">
        <v>88</v>
      </c>
      <c r="D95" s="161"/>
      <c r="E95" s="161"/>
      <c r="F95" s="177"/>
      <c r="G95" s="177"/>
      <c r="H95" s="177"/>
      <c r="I95" s="177"/>
      <c r="J95" s="161"/>
      <c r="K95" s="177"/>
      <c r="L95" s="177"/>
      <c r="M95" s="177"/>
      <c r="N95" s="177"/>
      <c r="O95" s="154"/>
      <c r="P95" s="177"/>
      <c r="Q95" s="154"/>
      <c r="R95" s="177"/>
      <c r="S95" s="177"/>
      <c r="T95" s="154"/>
      <c r="U95" s="177"/>
      <c r="V95" s="177"/>
      <c r="W95" s="177"/>
      <c r="X95" s="177"/>
      <c r="Y95" s="177"/>
      <c r="Z95" s="177"/>
      <c r="AA95" s="177"/>
      <c r="AB95" s="177"/>
      <c r="AC95" s="177"/>
      <c r="AD95" s="177"/>
    </row>
    <row r="96" spans="1:30" s="54" customFormat="1" ht="49.9" customHeight="1" x14ac:dyDescent="0.2">
      <c r="A96" s="275"/>
      <c r="B96" s="185" t="s">
        <v>137</v>
      </c>
      <c r="C96" s="158">
        <v>89</v>
      </c>
      <c r="D96" s="161"/>
      <c r="E96" s="161"/>
      <c r="F96" s="177"/>
      <c r="G96" s="177"/>
      <c r="H96" s="177"/>
      <c r="I96" s="177"/>
      <c r="J96" s="161"/>
      <c r="K96" s="177"/>
      <c r="L96" s="177"/>
      <c r="M96" s="177"/>
      <c r="N96" s="177"/>
      <c r="O96" s="154"/>
      <c r="P96" s="177"/>
      <c r="Q96" s="154"/>
      <c r="R96" s="177"/>
      <c r="S96" s="177"/>
      <c r="T96" s="154"/>
      <c r="U96" s="177"/>
      <c r="V96" s="177"/>
      <c r="W96" s="177"/>
      <c r="X96" s="177"/>
      <c r="Y96" s="177"/>
      <c r="Z96" s="177"/>
      <c r="AA96" s="177"/>
      <c r="AB96" s="177"/>
      <c r="AC96" s="177"/>
      <c r="AD96" s="177"/>
    </row>
    <row r="97" spans="1:30" s="54" customFormat="1" ht="157.9" customHeight="1" x14ac:dyDescent="0.2">
      <c r="A97" s="275"/>
      <c r="B97" s="185" t="s">
        <v>7116</v>
      </c>
      <c r="C97" s="158">
        <v>90</v>
      </c>
      <c r="D97" s="161"/>
      <c r="E97" s="161"/>
      <c r="F97" s="162"/>
      <c r="G97" s="162"/>
      <c r="H97" s="162"/>
      <c r="I97" s="162"/>
      <c r="J97" s="161"/>
      <c r="K97" s="162"/>
      <c r="L97" s="162"/>
      <c r="M97" s="162"/>
      <c r="N97" s="162"/>
      <c r="O97" s="154"/>
      <c r="P97" s="162"/>
      <c r="Q97" s="154"/>
      <c r="R97" s="162"/>
      <c r="S97" s="162"/>
      <c r="T97" s="154"/>
      <c r="U97" s="162"/>
      <c r="V97" s="162"/>
      <c r="W97" s="162"/>
      <c r="X97" s="162"/>
      <c r="Y97" s="162"/>
      <c r="Z97" s="162"/>
      <c r="AA97" s="162"/>
      <c r="AB97" s="162"/>
      <c r="AC97" s="162"/>
      <c r="AD97" s="162"/>
    </row>
    <row r="98" spans="1:30" s="54" customFormat="1" ht="49.9" customHeight="1" x14ac:dyDescent="0.2">
      <c r="A98" s="275"/>
      <c r="B98" s="185" t="s">
        <v>75</v>
      </c>
      <c r="C98" s="158">
        <v>91</v>
      </c>
      <c r="D98" s="161"/>
      <c r="E98" s="161"/>
      <c r="F98" s="177"/>
      <c r="G98" s="177"/>
      <c r="H98" s="177"/>
      <c r="I98" s="177"/>
      <c r="J98" s="161"/>
      <c r="K98" s="177"/>
      <c r="L98" s="177"/>
      <c r="M98" s="177"/>
      <c r="N98" s="177"/>
      <c r="O98" s="154"/>
      <c r="P98" s="177"/>
      <c r="Q98" s="154"/>
      <c r="R98" s="177"/>
      <c r="S98" s="177"/>
      <c r="T98" s="154"/>
      <c r="U98" s="177"/>
      <c r="V98" s="177"/>
      <c r="W98" s="177"/>
      <c r="X98" s="177"/>
      <c r="Y98" s="177"/>
      <c r="Z98" s="177"/>
      <c r="AA98" s="177"/>
      <c r="AB98" s="177"/>
      <c r="AC98" s="177"/>
      <c r="AD98" s="177"/>
    </row>
    <row r="99" spans="1:30" s="54" customFormat="1" ht="49.9" customHeight="1" x14ac:dyDescent="0.2">
      <c r="A99" s="275"/>
      <c r="B99" s="185" t="s">
        <v>76</v>
      </c>
      <c r="C99" s="158">
        <v>92</v>
      </c>
      <c r="D99" s="161"/>
      <c r="E99" s="161"/>
      <c r="F99" s="177"/>
      <c r="G99" s="177"/>
      <c r="H99" s="177"/>
      <c r="I99" s="177"/>
      <c r="J99" s="161"/>
      <c r="K99" s="177"/>
      <c r="L99" s="177"/>
      <c r="M99" s="177"/>
      <c r="N99" s="177"/>
      <c r="O99" s="154"/>
      <c r="P99" s="177"/>
      <c r="Q99" s="154"/>
      <c r="R99" s="177"/>
      <c r="S99" s="177"/>
      <c r="T99" s="154"/>
      <c r="U99" s="177"/>
      <c r="V99" s="177"/>
      <c r="W99" s="177"/>
      <c r="X99" s="177"/>
      <c r="Y99" s="177"/>
      <c r="Z99" s="177"/>
      <c r="AA99" s="177"/>
      <c r="AB99" s="177"/>
      <c r="AC99" s="177"/>
      <c r="AD99" s="177"/>
    </row>
    <row r="100" spans="1:30" s="54" customFormat="1" ht="49.9" customHeight="1" x14ac:dyDescent="0.2">
      <c r="A100" s="275"/>
      <c r="B100" s="185" t="s">
        <v>138</v>
      </c>
      <c r="C100" s="158">
        <v>93</v>
      </c>
      <c r="D100" s="161"/>
      <c r="E100" s="161"/>
      <c r="F100" s="177"/>
      <c r="G100" s="177"/>
      <c r="H100" s="177"/>
      <c r="I100" s="177"/>
      <c r="J100" s="161"/>
      <c r="K100" s="177"/>
      <c r="L100" s="177"/>
      <c r="M100" s="177"/>
      <c r="N100" s="177"/>
      <c r="O100" s="154"/>
      <c r="P100" s="177"/>
      <c r="Q100" s="154"/>
      <c r="R100" s="177"/>
      <c r="S100" s="177"/>
      <c r="T100" s="154"/>
      <c r="U100" s="177"/>
      <c r="V100" s="177"/>
      <c r="W100" s="177"/>
      <c r="X100" s="177"/>
      <c r="Y100" s="177"/>
      <c r="Z100" s="177"/>
      <c r="AA100" s="177"/>
      <c r="AB100" s="177"/>
      <c r="AC100" s="177"/>
      <c r="AD100" s="177"/>
    </row>
    <row r="101" spans="1:30" s="54" customFormat="1" ht="49.9" customHeight="1" x14ac:dyDescent="0.2">
      <c r="A101" s="275"/>
      <c r="B101" s="185" t="s">
        <v>139</v>
      </c>
      <c r="C101" s="158">
        <v>94</v>
      </c>
      <c r="D101" s="161"/>
      <c r="E101" s="161"/>
      <c r="F101" s="177"/>
      <c r="G101" s="177"/>
      <c r="H101" s="177"/>
      <c r="I101" s="177"/>
      <c r="J101" s="161"/>
      <c r="K101" s="177"/>
      <c r="L101" s="177"/>
      <c r="M101" s="177"/>
      <c r="N101" s="177"/>
      <c r="O101" s="154"/>
      <c r="P101" s="177"/>
      <c r="Q101" s="154"/>
      <c r="R101" s="177"/>
      <c r="S101" s="177"/>
      <c r="T101" s="154"/>
      <c r="U101" s="177"/>
      <c r="V101" s="177"/>
      <c r="W101" s="177"/>
      <c r="X101" s="177"/>
      <c r="Y101" s="177"/>
      <c r="Z101" s="177"/>
      <c r="AA101" s="177"/>
      <c r="AB101" s="177"/>
      <c r="AC101" s="177"/>
      <c r="AD101" s="177"/>
    </row>
    <row r="102" spans="1:30" s="54" customFormat="1" ht="49.9" customHeight="1" x14ac:dyDescent="0.2">
      <c r="A102" s="275"/>
      <c r="B102" s="185" t="s">
        <v>140</v>
      </c>
      <c r="C102" s="158">
        <v>95</v>
      </c>
      <c r="D102" s="161"/>
      <c r="E102" s="161"/>
      <c r="F102" s="177"/>
      <c r="G102" s="177"/>
      <c r="H102" s="177"/>
      <c r="I102" s="177"/>
      <c r="J102" s="161"/>
      <c r="K102" s="177"/>
      <c r="L102" s="177"/>
      <c r="M102" s="177"/>
      <c r="N102" s="177"/>
      <c r="O102" s="154"/>
      <c r="P102" s="177"/>
      <c r="Q102" s="154"/>
      <c r="R102" s="177"/>
      <c r="S102" s="177"/>
      <c r="T102" s="154"/>
      <c r="U102" s="177"/>
      <c r="V102" s="177"/>
      <c r="W102" s="177"/>
      <c r="X102" s="177"/>
      <c r="Y102" s="177"/>
      <c r="Z102" s="177"/>
      <c r="AA102" s="177"/>
      <c r="AB102" s="177"/>
      <c r="AC102" s="177"/>
      <c r="AD102" s="177"/>
    </row>
    <row r="103" spans="1:30" ht="103.15" customHeight="1" x14ac:dyDescent="0.2">
      <c r="A103" s="320" t="s">
        <v>212</v>
      </c>
      <c r="B103" s="321"/>
      <c r="C103" s="158">
        <v>96</v>
      </c>
      <c r="D103" s="177"/>
      <c r="E103" s="177"/>
      <c r="F103" s="177"/>
      <c r="G103" s="177"/>
      <c r="H103" s="177"/>
      <c r="I103" s="177"/>
      <c r="J103" s="177"/>
      <c r="K103" s="177"/>
      <c r="L103" s="177"/>
      <c r="M103" s="177"/>
      <c r="N103" s="177">
        <v>1</v>
      </c>
      <c r="O103" s="177"/>
      <c r="P103" s="177">
        <v>1</v>
      </c>
      <c r="Q103" s="177"/>
      <c r="R103" s="177"/>
      <c r="S103" s="177"/>
      <c r="T103" s="177"/>
      <c r="U103" s="177"/>
      <c r="V103" s="177"/>
      <c r="W103" s="177"/>
      <c r="X103" s="177"/>
      <c r="Y103" s="177"/>
      <c r="Z103" s="177"/>
      <c r="AA103" s="177"/>
      <c r="AB103" s="177"/>
      <c r="AC103" s="177"/>
      <c r="AD103" s="177"/>
    </row>
    <row r="104" spans="1:30" ht="78" customHeight="1" x14ac:dyDescent="0.2">
      <c r="A104" s="197" t="s">
        <v>9682</v>
      </c>
      <c r="B104" s="185" t="s">
        <v>9683</v>
      </c>
      <c r="C104" s="158">
        <v>97</v>
      </c>
      <c r="D104" s="161"/>
      <c r="E104" s="161"/>
      <c r="F104" s="177"/>
      <c r="G104" s="177"/>
      <c r="H104" s="177"/>
      <c r="I104" s="177"/>
      <c r="J104" s="161"/>
      <c r="K104" s="177"/>
      <c r="L104" s="177"/>
      <c r="M104" s="177"/>
      <c r="N104" s="177"/>
      <c r="O104" s="161"/>
      <c r="P104" s="177"/>
      <c r="Q104" s="161"/>
      <c r="R104" s="177"/>
      <c r="S104" s="177"/>
      <c r="T104" s="161"/>
      <c r="U104" s="177"/>
      <c r="V104" s="177"/>
      <c r="W104" s="177"/>
      <c r="X104" s="177"/>
      <c r="Y104" s="177"/>
      <c r="Z104" s="177"/>
      <c r="AA104" s="177"/>
      <c r="AB104" s="177"/>
      <c r="AC104" s="177"/>
      <c r="AD104" s="177"/>
    </row>
    <row r="105" spans="1:30" ht="40.15" customHeight="1" x14ac:dyDescent="0.2">
      <c r="A105" s="185" t="s">
        <v>44</v>
      </c>
      <c r="B105" s="185"/>
      <c r="C105" s="158">
        <v>98</v>
      </c>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row>
    <row r="106" spans="1:30" ht="40.15" customHeight="1" x14ac:dyDescent="0.2">
      <c r="A106" s="185" t="s">
        <v>44</v>
      </c>
      <c r="B106" s="185"/>
      <c r="C106" s="158">
        <v>99</v>
      </c>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row>
    <row r="107" spans="1:30" ht="40.15" customHeight="1" x14ac:dyDescent="0.2">
      <c r="A107" s="185" t="s">
        <v>44</v>
      </c>
      <c r="B107" s="185"/>
      <c r="C107" s="158">
        <v>100</v>
      </c>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row>
    <row r="108" spans="1:30" ht="40.15" customHeight="1" x14ac:dyDescent="0.2">
      <c r="A108" s="185" t="s">
        <v>44</v>
      </c>
      <c r="B108" s="185"/>
      <c r="C108" s="158">
        <v>101</v>
      </c>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row>
    <row r="109" spans="1:30" ht="40.15" customHeight="1" x14ac:dyDescent="0.2">
      <c r="A109" s="185" t="s">
        <v>44</v>
      </c>
      <c r="B109" s="185"/>
      <c r="C109" s="158">
        <v>102</v>
      </c>
      <c r="D109" s="161"/>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row>
    <row r="110" spans="1:30" ht="40.15" customHeight="1" x14ac:dyDescent="0.2">
      <c r="A110" s="185" t="s">
        <v>44</v>
      </c>
      <c r="B110" s="185"/>
      <c r="C110" s="158">
        <v>103</v>
      </c>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0" ht="40.15" customHeight="1" x14ac:dyDescent="0.2">
      <c r="A111" s="185" t="s">
        <v>44</v>
      </c>
      <c r="B111" s="185"/>
      <c r="C111" s="158">
        <v>104</v>
      </c>
      <c r="D111" s="161"/>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row>
    <row r="112" spans="1:30" ht="40.15" customHeight="1" x14ac:dyDescent="0.2">
      <c r="A112" s="185" t="s">
        <v>44</v>
      </c>
      <c r="B112" s="185"/>
      <c r="C112" s="158">
        <v>105</v>
      </c>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row>
    <row r="113" spans="1:30" ht="40.15" customHeight="1" x14ac:dyDescent="0.2">
      <c r="A113" s="185" t="s">
        <v>44</v>
      </c>
      <c r="B113" s="176"/>
      <c r="C113" s="158">
        <v>106</v>
      </c>
      <c r="D113" s="161"/>
      <c r="E113" s="161"/>
      <c r="F113" s="161"/>
      <c r="G113" s="161"/>
      <c r="H113" s="16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row>
    <row r="114" spans="1:30" ht="27.6" customHeight="1" x14ac:dyDescent="0.35">
      <c r="A114" s="317" t="s">
        <v>83</v>
      </c>
      <c r="B114" s="317"/>
      <c r="C114" s="317"/>
      <c r="D114" s="317"/>
      <c r="E114" s="317"/>
      <c r="F114" s="317"/>
      <c r="G114" s="317"/>
      <c r="H114" s="317"/>
      <c r="I114" s="99"/>
      <c r="J114" s="99"/>
      <c r="K114" s="99"/>
      <c r="L114" s="99"/>
      <c r="M114" s="99"/>
      <c r="N114" s="99"/>
      <c r="O114" s="99"/>
      <c r="P114" s="99"/>
      <c r="Q114" s="99"/>
      <c r="R114" s="99"/>
      <c r="S114" s="99"/>
      <c r="T114" s="114"/>
      <c r="U114" s="114"/>
      <c r="V114" s="114"/>
      <c r="W114" s="114"/>
      <c r="X114" s="114"/>
      <c r="Y114" s="114"/>
      <c r="Z114" s="60"/>
      <c r="AA114" s="60"/>
      <c r="AB114" s="60"/>
      <c r="AC114" s="60"/>
      <c r="AD114" s="60"/>
    </row>
    <row r="115" spans="1:30" ht="77.45" customHeight="1" x14ac:dyDescent="0.35">
      <c r="A115" s="294" t="s">
        <v>7114</v>
      </c>
      <c r="B115" s="294"/>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114"/>
      <c r="Z115" s="60"/>
      <c r="AA115" s="60"/>
      <c r="AB115" s="60"/>
      <c r="AC115" s="60"/>
      <c r="AD115" s="60"/>
    </row>
    <row r="116" spans="1:30" ht="27.6" customHeight="1" x14ac:dyDescent="0.35">
      <c r="A116" s="318" t="s">
        <v>213</v>
      </c>
      <c r="B116" s="318"/>
      <c r="C116" s="318"/>
      <c r="D116" s="318"/>
      <c r="E116" s="318"/>
      <c r="F116" s="318"/>
      <c r="G116" s="318"/>
      <c r="H116" s="318"/>
      <c r="I116" s="318"/>
      <c r="J116" s="318"/>
      <c r="K116" s="318"/>
      <c r="L116" s="318"/>
      <c r="M116" s="318"/>
      <c r="N116" s="318"/>
      <c r="O116" s="318"/>
      <c r="P116" s="318"/>
      <c r="Q116" s="318"/>
      <c r="R116" s="318"/>
      <c r="S116" s="318"/>
      <c r="T116" s="114"/>
      <c r="U116" s="114"/>
      <c r="V116" s="114"/>
      <c r="W116" s="114"/>
      <c r="X116" s="114"/>
      <c r="Y116" s="114"/>
      <c r="Z116" s="60"/>
      <c r="AA116" s="60"/>
      <c r="AB116" s="60"/>
      <c r="AC116" s="60"/>
      <c r="AD116" s="60"/>
    </row>
    <row r="117" spans="1:30" ht="57.6" customHeight="1" x14ac:dyDescent="0.2">
      <c r="A117" s="316" t="s">
        <v>214</v>
      </c>
      <c r="B117" s="316"/>
      <c r="C117" s="316"/>
      <c r="D117" s="316"/>
      <c r="E117" s="316"/>
      <c r="F117" s="316"/>
      <c r="G117" s="316"/>
      <c r="H117" s="316"/>
      <c r="I117" s="316"/>
      <c r="J117" s="316"/>
      <c r="K117" s="316"/>
      <c r="L117" s="316"/>
      <c r="M117" s="316"/>
      <c r="N117" s="316"/>
      <c r="O117" s="316"/>
      <c r="P117" s="316"/>
      <c r="Q117" s="316"/>
      <c r="R117" s="316"/>
      <c r="S117" s="316"/>
      <c r="T117" s="316"/>
      <c r="U117" s="316"/>
      <c r="V117" s="316"/>
      <c r="W117" s="316"/>
      <c r="X117" s="316"/>
      <c r="Y117" s="316"/>
      <c r="Z117" s="60"/>
      <c r="AA117" s="60"/>
      <c r="AB117" s="60"/>
      <c r="AC117" s="60"/>
      <c r="AD117" s="60"/>
    </row>
    <row r="118" spans="1:30" ht="55.15" customHeight="1" x14ac:dyDescent="0.2">
      <c r="A118" s="316" t="s">
        <v>215</v>
      </c>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60"/>
      <c r="AA118" s="60"/>
      <c r="AB118" s="60"/>
      <c r="AC118" s="60"/>
      <c r="AD118" s="60"/>
    </row>
    <row r="119" spans="1:30" ht="45.6" customHeight="1" x14ac:dyDescent="0.2">
      <c r="A119" s="313" t="s">
        <v>9663</v>
      </c>
      <c r="B119" s="313"/>
      <c r="C119" s="313"/>
      <c r="D119" s="313"/>
      <c r="E119" s="313"/>
      <c r="F119" s="313"/>
      <c r="G119" s="313"/>
      <c r="H119" s="313"/>
      <c r="I119" s="313"/>
      <c r="J119" s="313"/>
      <c r="K119" s="313"/>
      <c r="L119" s="313"/>
      <c r="M119" s="313"/>
      <c r="N119" s="313"/>
      <c r="O119" s="313"/>
    </row>
    <row r="120" spans="1:30" ht="30.75" x14ac:dyDescent="0.35">
      <c r="A120" s="190" t="s">
        <v>9664</v>
      </c>
    </row>
  </sheetData>
  <mergeCells count="32">
    <mergeCell ref="A36:A59"/>
    <mergeCell ref="A103:B103"/>
    <mergeCell ref="A30:A35"/>
    <mergeCell ref="A8:A24"/>
    <mergeCell ref="A25:A29"/>
    <mergeCell ref="A60:A65"/>
    <mergeCell ref="A66:A78"/>
    <mergeCell ref="A119:O119"/>
    <mergeCell ref="A90:A91"/>
    <mergeCell ref="A79:A89"/>
    <mergeCell ref="A118:Y118"/>
    <mergeCell ref="A114:H114"/>
    <mergeCell ref="A115:X115"/>
    <mergeCell ref="A116:S116"/>
    <mergeCell ref="A93:A102"/>
    <mergeCell ref="A117:Y117"/>
    <mergeCell ref="C1:H1"/>
    <mergeCell ref="J5:J6"/>
    <mergeCell ref="K5:M5"/>
    <mergeCell ref="A4:AD4"/>
    <mergeCell ref="AD5:AD6"/>
    <mergeCell ref="S5:U5"/>
    <mergeCell ref="N5:N6"/>
    <mergeCell ref="F5:G5"/>
    <mergeCell ref="D5:E5"/>
    <mergeCell ref="B5:B6"/>
    <mergeCell ref="H5:I5"/>
    <mergeCell ref="O5:O6"/>
    <mergeCell ref="C5:C6"/>
    <mergeCell ref="V5:AC5"/>
    <mergeCell ref="P5:R5"/>
    <mergeCell ref="A5:A6"/>
  </mergeCells>
  <phoneticPr fontId="0" type="noConversion"/>
  <conditionalFormatting sqref="D28:D29 D25:D26 D15:E19 D12:E12 C12:C113 C8:E11">
    <cfRule type="cellIs" dxfId="3" priority="1" stopIfTrue="1" operator="lessThan">
      <formula>0</formula>
    </cfRule>
  </conditionalFormatting>
  <pageMargins left="0.35433070866141736" right="0.15748031496062992" top="0.39370078740157483" bottom="0.19685039370078741" header="0" footer="0"/>
  <pageSetup paperSize="9" scale="24" fitToHeight="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6"/>
  </sheetPr>
  <dimension ref="A1:AO121"/>
  <sheetViews>
    <sheetView zoomScale="30" zoomScaleNormal="30" zoomScaleSheetLayoutView="23" workbookViewId="0">
      <pane xSplit="2" ySplit="7" topLeftCell="N107" activePane="bottomRight" state="frozen"/>
      <selection pane="topRight" activeCell="D1" sqref="D1"/>
      <selection pane="bottomLeft" activeCell="A8" sqref="A8"/>
      <selection pane="bottomRight" activeCell="AG125" sqref="AG125"/>
    </sheetView>
  </sheetViews>
  <sheetFormatPr defaultColWidth="38.28515625" defaultRowHeight="21.6" customHeight="1" x14ac:dyDescent="0.25"/>
  <cols>
    <col min="1" max="1" width="109" style="61" customWidth="1"/>
    <col min="2" max="2" width="53.7109375" style="61" customWidth="1"/>
    <col min="3" max="3" width="16.28515625" style="62" customWidth="1"/>
    <col min="4" max="4" width="17.85546875" style="62" customWidth="1"/>
    <col min="5" max="22" width="15.7109375" style="62" customWidth="1"/>
    <col min="23" max="23" width="20.28515625" style="62" customWidth="1"/>
    <col min="24" max="24" width="21.7109375" style="62" customWidth="1"/>
    <col min="25" max="25" width="22.85546875" style="62" customWidth="1"/>
    <col min="26" max="26" width="18.42578125" style="62" customWidth="1"/>
    <col min="27" max="27" width="17.28515625" style="62" customWidth="1"/>
    <col min="28" max="28" width="33.7109375" style="62" customWidth="1"/>
    <col min="29" max="29" width="22.5703125" style="62" customWidth="1"/>
    <col min="30" max="30" width="22.7109375" style="62" customWidth="1"/>
    <col min="31" max="31" width="25.7109375" style="62" customWidth="1"/>
    <col min="32" max="32" width="37" style="62" customWidth="1"/>
    <col min="33" max="33" width="24.28515625" style="62" customWidth="1"/>
    <col min="34" max="39" width="15.7109375" style="62" customWidth="1"/>
    <col min="40" max="16384" width="38.28515625" style="62"/>
  </cols>
  <sheetData>
    <row r="1" spans="1:41" ht="15" x14ac:dyDescent="0.25"/>
    <row r="2" spans="1:41" s="64" customFormat="1" ht="18.75" x14ac:dyDescent="0.3">
      <c r="A2" s="63" t="s">
        <v>4</v>
      </c>
      <c r="B2" s="326" t="str">
        <f>IF('Титул ф.S06'!D21=0," ",'Титул ф.S06'!D21)</f>
        <v>Аткарский городской суд</v>
      </c>
      <c r="C2" s="327"/>
      <c r="D2" s="327"/>
      <c r="E2" s="327"/>
      <c r="F2" s="327"/>
      <c r="G2" s="327"/>
      <c r="H2" s="327"/>
      <c r="I2" s="327"/>
      <c r="J2" s="327"/>
      <c r="K2" s="328"/>
    </row>
    <row r="3" spans="1:41" s="64" customFormat="1" ht="18.75" customHeight="1" x14ac:dyDescent="0.2"/>
    <row r="4" spans="1:41" s="163" customFormat="1" ht="105" customHeight="1" x14ac:dyDescent="0.25">
      <c r="A4" s="329" t="s">
        <v>9684</v>
      </c>
      <c r="B4" s="329"/>
      <c r="C4" s="329"/>
      <c r="D4" s="329"/>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row>
    <row r="5" spans="1:41" s="66" customFormat="1" ht="119.45" customHeight="1" x14ac:dyDescent="0.2">
      <c r="A5" s="314" t="s">
        <v>153</v>
      </c>
      <c r="B5" s="298" t="s">
        <v>154</v>
      </c>
      <c r="C5" s="269" t="s">
        <v>149</v>
      </c>
      <c r="D5" s="346" t="s">
        <v>155</v>
      </c>
      <c r="E5" s="343" t="s">
        <v>156</v>
      </c>
      <c r="F5" s="344"/>
      <c r="G5" s="344"/>
      <c r="H5" s="344"/>
      <c r="I5" s="344"/>
      <c r="J5" s="344"/>
      <c r="K5" s="344"/>
      <c r="L5" s="344"/>
      <c r="M5" s="344"/>
      <c r="N5" s="344"/>
      <c r="O5" s="344"/>
      <c r="P5" s="344"/>
      <c r="Q5" s="344"/>
      <c r="R5" s="344"/>
      <c r="S5" s="344"/>
      <c r="T5" s="344"/>
      <c r="U5" s="344"/>
      <c r="V5" s="344"/>
      <c r="W5" s="345"/>
      <c r="X5" s="336" t="s">
        <v>157</v>
      </c>
      <c r="Y5" s="333" t="s">
        <v>158</v>
      </c>
      <c r="Z5" s="334"/>
      <c r="AA5" s="335" t="s">
        <v>159</v>
      </c>
      <c r="AB5" s="335"/>
      <c r="AC5" s="335"/>
      <c r="AD5" s="335"/>
      <c r="AE5" s="335"/>
      <c r="AF5" s="335"/>
      <c r="AG5" s="335"/>
      <c r="AH5" s="332" t="s">
        <v>160</v>
      </c>
      <c r="AI5" s="332"/>
      <c r="AJ5" s="332"/>
      <c r="AK5" s="332"/>
      <c r="AL5" s="332"/>
      <c r="AM5" s="332"/>
      <c r="AN5" s="65"/>
      <c r="AO5" s="65"/>
    </row>
    <row r="6" spans="1:41" s="67" customFormat="1" ht="395.45" customHeight="1" x14ac:dyDescent="0.2">
      <c r="A6" s="315"/>
      <c r="B6" s="300"/>
      <c r="C6" s="270"/>
      <c r="D6" s="347"/>
      <c r="E6" s="167" t="s">
        <v>161</v>
      </c>
      <c r="F6" s="164" t="s">
        <v>162</v>
      </c>
      <c r="G6" s="164" t="s">
        <v>163</v>
      </c>
      <c r="H6" s="167" t="s">
        <v>164</v>
      </c>
      <c r="I6" s="164" t="s">
        <v>165</v>
      </c>
      <c r="J6" s="167" t="s">
        <v>166</v>
      </c>
      <c r="K6" s="164" t="s">
        <v>167</v>
      </c>
      <c r="L6" s="165" t="s">
        <v>168</v>
      </c>
      <c r="M6" s="166" t="s">
        <v>169</v>
      </c>
      <c r="N6" s="167" t="s">
        <v>170</v>
      </c>
      <c r="O6" s="164" t="s">
        <v>171</v>
      </c>
      <c r="P6" s="167" t="s">
        <v>172</v>
      </c>
      <c r="Q6" s="164" t="s">
        <v>173</v>
      </c>
      <c r="R6" s="164" t="s">
        <v>174</v>
      </c>
      <c r="S6" s="167" t="s">
        <v>175</v>
      </c>
      <c r="T6" s="167" t="s">
        <v>176</v>
      </c>
      <c r="U6" s="168" t="s">
        <v>177</v>
      </c>
      <c r="V6" s="169" t="s">
        <v>178</v>
      </c>
      <c r="W6" s="170" t="s">
        <v>179</v>
      </c>
      <c r="X6" s="337"/>
      <c r="Y6" s="189" t="s">
        <v>180</v>
      </c>
      <c r="Z6" s="189" t="s">
        <v>181</v>
      </c>
      <c r="AA6" s="171" t="s">
        <v>182</v>
      </c>
      <c r="AB6" s="189" t="s">
        <v>2052</v>
      </c>
      <c r="AC6" s="172" t="s">
        <v>183</v>
      </c>
      <c r="AD6" s="172" t="s">
        <v>184</v>
      </c>
      <c r="AE6" s="189" t="s">
        <v>7674</v>
      </c>
      <c r="AF6" s="189" t="s">
        <v>7675</v>
      </c>
      <c r="AG6" s="189" t="s">
        <v>185</v>
      </c>
      <c r="AH6" s="189" t="s">
        <v>46</v>
      </c>
      <c r="AI6" s="189" t="s">
        <v>88</v>
      </c>
      <c r="AJ6" s="189" t="s">
        <v>47</v>
      </c>
      <c r="AK6" s="189" t="s">
        <v>48</v>
      </c>
      <c r="AL6" s="189" t="s">
        <v>186</v>
      </c>
      <c r="AM6" s="189" t="s">
        <v>49</v>
      </c>
    </row>
    <row r="7" spans="1:41" s="69" customFormat="1" ht="31.15" customHeight="1" x14ac:dyDescent="0.4">
      <c r="A7" s="68" t="s">
        <v>5</v>
      </c>
      <c r="B7" s="68" t="s">
        <v>36</v>
      </c>
      <c r="C7" s="174"/>
      <c r="D7" s="160">
        <v>1</v>
      </c>
      <c r="E7" s="160">
        <v>2</v>
      </c>
      <c r="F7" s="160">
        <v>3</v>
      </c>
      <c r="G7" s="160">
        <v>4</v>
      </c>
      <c r="H7" s="160">
        <v>5</v>
      </c>
      <c r="I7" s="160">
        <v>6</v>
      </c>
      <c r="J7" s="160">
        <v>7</v>
      </c>
      <c r="K7" s="160">
        <v>8</v>
      </c>
      <c r="L7" s="160">
        <v>9</v>
      </c>
      <c r="M7" s="160">
        <v>10</v>
      </c>
      <c r="N7" s="160">
        <v>11</v>
      </c>
      <c r="O7" s="160">
        <v>12</v>
      </c>
      <c r="P7" s="160">
        <v>13</v>
      </c>
      <c r="Q7" s="160">
        <v>14</v>
      </c>
      <c r="R7" s="160">
        <v>15</v>
      </c>
      <c r="S7" s="160">
        <v>16</v>
      </c>
      <c r="T7" s="160">
        <v>17</v>
      </c>
      <c r="U7" s="160">
        <v>18</v>
      </c>
      <c r="V7" s="160">
        <v>19</v>
      </c>
      <c r="W7" s="160">
        <v>20</v>
      </c>
      <c r="X7" s="160">
        <v>21</v>
      </c>
      <c r="Y7" s="160">
        <v>22</v>
      </c>
      <c r="Z7" s="160">
        <v>23</v>
      </c>
      <c r="AA7" s="160">
        <v>24</v>
      </c>
      <c r="AB7" s="160">
        <v>25</v>
      </c>
      <c r="AC7" s="160">
        <v>26</v>
      </c>
      <c r="AD7" s="160">
        <v>27</v>
      </c>
      <c r="AE7" s="160">
        <v>28</v>
      </c>
      <c r="AF7" s="160">
        <v>29</v>
      </c>
      <c r="AG7" s="160">
        <v>30</v>
      </c>
      <c r="AH7" s="160">
        <v>31</v>
      </c>
      <c r="AI7" s="160">
        <v>32</v>
      </c>
      <c r="AJ7" s="160">
        <v>33</v>
      </c>
      <c r="AK7" s="160">
        <v>34</v>
      </c>
      <c r="AL7" s="160">
        <v>35</v>
      </c>
      <c r="AM7" s="160">
        <v>36</v>
      </c>
    </row>
    <row r="8" spans="1:41" s="70" customFormat="1" ht="49.9" customHeight="1" x14ac:dyDescent="0.2">
      <c r="A8" s="271" t="s">
        <v>9665</v>
      </c>
      <c r="B8" s="185" t="s">
        <v>89</v>
      </c>
      <c r="C8" s="174">
        <v>1</v>
      </c>
      <c r="D8" s="182"/>
      <c r="E8" s="183"/>
      <c r="F8" s="182"/>
      <c r="G8" s="182"/>
      <c r="H8" s="183"/>
      <c r="I8" s="182"/>
      <c r="J8" s="182"/>
      <c r="K8" s="182"/>
      <c r="L8" s="182"/>
      <c r="M8" s="182"/>
      <c r="N8" s="182"/>
      <c r="O8" s="182"/>
      <c r="P8" s="182"/>
      <c r="Q8" s="182"/>
      <c r="R8" s="182"/>
      <c r="S8" s="182"/>
      <c r="T8" s="182"/>
      <c r="U8" s="182"/>
      <c r="V8" s="182"/>
      <c r="W8" s="182"/>
      <c r="X8" s="182"/>
      <c r="Y8" s="182"/>
      <c r="Z8" s="182"/>
      <c r="AA8" s="182"/>
      <c r="AB8" s="183"/>
      <c r="AC8" s="182"/>
      <c r="AD8" s="182"/>
      <c r="AE8" s="182"/>
      <c r="AF8" s="182"/>
      <c r="AG8" s="182"/>
      <c r="AH8" s="182"/>
      <c r="AI8" s="182"/>
      <c r="AJ8" s="182"/>
      <c r="AK8" s="182"/>
      <c r="AL8" s="182"/>
      <c r="AM8" s="184"/>
    </row>
    <row r="9" spans="1:41" s="163" customFormat="1" ht="49.9" customHeight="1" x14ac:dyDescent="0.25">
      <c r="A9" s="319"/>
      <c r="B9" s="185" t="s">
        <v>90</v>
      </c>
      <c r="C9" s="174">
        <v>2</v>
      </c>
      <c r="D9" s="177"/>
      <c r="E9" s="173"/>
      <c r="F9" s="177"/>
      <c r="G9" s="177"/>
      <c r="H9" s="173"/>
      <c r="I9" s="177"/>
      <c r="J9" s="177"/>
      <c r="K9" s="177"/>
      <c r="L9" s="177"/>
      <c r="M9" s="177"/>
      <c r="N9" s="177"/>
      <c r="O9" s="177"/>
      <c r="P9" s="177"/>
      <c r="Q9" s="177"/>
      <c r="R9" s="177"/>
      <c r="S9" s="177"/>
      <c r="T9" s="177"/>
      <c r="U9" s="177"/>
      <c r="V9" s="177"/>
      <c r="W9" s="177"/>
      <c r="X9" s="177"/>
      <c r="Y9" s="177"/>
      <c r="Z9" s="177"/>
      <c r="AA9" s="177"/>
      <c r="AB9" s="173"/>
      <c r="AC9" s="177"/>
      <c r="AD9" s="177"/>
      <c r="AE9" s="177"/>
      <c r="AF9" s="177"/>
      <c r="AG9" s="177"/>
      <c r="AH9" s="177"/>
      <c r="AI9" s="177"/>
      <c r="AJ9" s="177"/>
      <c r="AK9" s="177"/>
      <c r="AL9" s="182"/>
      <c r="AM9" s="184"/>
    </row>
    <row r="10" spans="1:41" s="163" customFormat="1" ht="58.15" customHeight="1" x14ac:dyDescent="0.25">
      <c r="A10" s="319"/>
      <c r="B10" s="185" t="s">
        <v>9660</v>
      </c>
      <c r="C10" s="174">
        <v>3</v>
      </c>
      <c r="D10" s="177"/>
      <c r="E10" s="173"/>
      <c r="F10" s="177"/>
      <c r="G10" s="177"/>
      <c r="H10" s="173"/>
      <c r="I10" s="177"/>
      <c r="J10" s="177"/>
      <c r="K10" s="177"/>
      <c r="L10" s="177"/>
      <c r="M10" s="177"/>
      <c r="N10" s="177"/>
      <c r="O10" s="177"/>
      <c r="P10" s="177"/>
      <c r="Q10" s="177"/>
      <c r="R10" s="177"/>
      <c r="S10" s="177"/>
      <c r="T10" s="177"/>
      <c r="U10" s="177"/>
      <c r="V10" s="177"/>
      <c r="W10" s="177"/>
      <c r="X10" s="177"/>
      <c r="Y10" s="177"/>
      <c r="Z10" s="177"/>
      <c r="AA10" s="177"/>
      <c r="AB10" s="173"/>
      <c r="AC10" s="177"/>
      <c r="AD10" s="177"/>
      <c r="AE10" s="177"/>
      <c r="AF10" s="177"/>
      <c r="AG10" s="177"/>
      <c r="AH10" s="177"/>
      <c r="AI10" s="177"/>
      <c r="AJ10" s="177"/>
      <c r="AK10" s="177"/>
      <c r="AL10" s="182"/>
      <c r="AM10" s="184"/>
    </row>
    <row r="11" spans="1:41" s="163" customFormat="1" ht="49.9" customHeight="1" x14ac:dyDescent="0.25">
      <c r="A11" s="319"/>
      <c r="B11" s="185" t="s">
        <v>298</v>
      </c>
      <c r="C11" s="174">
        <v>4</v>
      </c>
      <c r="D11" s="177"/>
      <c r="E11" s="173"/>
      <c r="F11" s="177"/>
      <c r="G11" s="177"/>
      <c r="H11" s="173"/>
      <c r="I11" s="177"/>
      <c r="J11" s="177"/>
      <c r="K11" s="177"/>
      <c r="L11" s="177"/>
      <c r="M11" s="177"/>
      <c r="N11" s="177"/>
      <c r="O11" s="177"/>
      <c r="P11" s="177"/>
      <c r="Q11" s="177"/>
      <c r="R11" s="177"/>
      <c r="S11" s="177"/>
      <c r="T11" s="177"/>
      <c r="U11" s="177"/>
      <c r="V11" s="177"/>
      <c r="W11" s="177"/>
      <c r="X11" s="177"/>
      <c r="Y11" s="177"/>
      <c r="Z11" s="177"/>
      <c r="AA11" s="177"/>
      <c r="AB11" s="173"/>
      <c r="AC11" s="177"/>
      <c r="AD11" s="177"/>
      <c r="AE11" s="177"/>
      <c r="AF11" s="177"/>
      <c r="AG11" s="177"/>
      <c r="AH11" s="177"/>
      <c r="AI11" s="177"/>
      <c r="AJ11" s="177"/>
      <c r="AK11" s="177"/>
      <c r="AL11" s="177"/>
      <c r="AM11" s="184"/>
    </row>
    <row r="12" spans="1:41" s="163" customFormat="1" ht="49.9" customHeight="1" x14ac:dyDescent="0.25">
      <c r="A12" s="319"/>
      <c r="B12" s="185" t="s">
        <v>7115</v>
      </c>
      <c r="C12" s="174">
        <v>5</v>
      </c>
      <c r="D12" s="177"/>
      <c r="E12" s="173"/>
      <c r="F12" s="177"/>
      <c r="G12" s="177"/>
      <c r="H12" s="173"/>
      <c r="I12" s="177"/>
      <c r="J12" s="177"/>
      <c r="K12" s="177"/>
      <c r="L12" s="177"/>
      <c r="M12" s="177"/>
      <c r="N12" s="177"/>
      <c r="O12" s="177"/>
      <c r="P12" s="177"/>
      <c r="Q12" s="177"/>
      <c r="R12" s="177"/>
      <c r="S12" s="177"/>
      <c r="T12" s="177"/>
      <c r="U12" s="177"/>
      <c r="V12" s="177"/>
      <c r="W12" s="177"/>
      <c r="X12" s="177"/>
      <c r="Y12" s="177"/>
      <c r="Z12" s="177"/>
      <c r="AA12" s="177"/>
      <c r="AB12" s="173"/>
      <c r="AC12" s="177"/>
      <c r="AD12" s="177"/>
      <c r="AE12" s="177"/>
      <c r="AF12" s="177"/>
      <c r="AG12" s="177"/>
      <c r="AH12" s="177"/>
      <c r="AI12" s="177"/>
      <c r="AJ12" s="177"/>
      <c r="AK12" s="177"/>
      <c r="AL12" s="177"/>
      <c r="AM12" s="184"/>
    </row>
    <row r="13" spans="1:41" s="163" customFormat="1" ht="49.9" customHeight="1" x14ac:dyDescent="0.25">
      <c r="A13" s="319"/>
      <c r="B13" s="185" t="s">
        <v>91</v>
      </c>
      <c r="C13" s="174">
        <v>6</v>
      </c>
      <c r="D13" s="177"/>
      <c r="E13" s="173"/>
      <c r="F13" s="177"/>
      <c r="G13" s="177"/>
      <c r="H13" s="173"/>
      <c r="I13" s="177"/>
      <c r="J13" s="177"/>
      <c r="K13" s="177"/>
      <c r="L13" s="177"/>
      <c r="M13" s="177"/>
      <c r="N13" s="177"/>
      <c r="O13" s="177"/>
      <c r="P13" s="177"/>
      <c r="Q13" s="177"/>
      <c r="R13" s="177"/>
      <c r="S13" s="177"/>
      <c r="T13" s="177"/>
      <c r="U13" s="177"/>
      <c r="V13" s="177"/>
      <c r="W13" s="177"/>
      <c r="X13" s="177"/>
      <c r="Y13" s="177"/>
      <c r="Z13" s="177"/>
      <c r="AA13" s="177"/>
      <c r="AB13" s="173"/>
      <c r="AC13" s="177"/>
      <c r="AD13" s="177"/>
      <c r="AE13" s="177"/>
      <c r="AF13" s="177"/>
      <c r="AG13" s="177"/>
      <c r="AH13" s="177"/>
      <c r="AI13" s="177"/>
      <c r="AJ13" s="177"/>
      <c r="AK13" s="177"/>
      <c r="AL13" s="177"/>
      <c r="AM13" s="184"/>
    </row>
    <row r="14" spans="1:41" s="163" customFormat="1" ht="49.9" customHeight="1" x14ac:dyDescent="0.25">
      <c r="A14" s="319"/>
      <c r="B14" s="185" t="s">
        <v>143</v>
      </c>
      <c r="C14" s="174">
        <v>7</v>
      </c>
      <c r="D14" s="177"/>
      <c r="E14" s="173"/>
      <c r="F14" s="177"/>
      <c r="G14" s="177"/>
      <c r="H14" s="173"/>
      <c r="I14" s="177"/>
      <c r="J14" s="177"/>
      <c r="K14" s="177"/>
      <c r="L14" s="177"/>
      <c r="M14" s="177"/>
      <c r="N14" s="177"/>
      <c r="O14" s="177"/>
      <c r="P14" s="177"/>
      <c r="Q14" s="177"/>
      <c r="R14" s="177"/>
      <c r="S14" s="177"/>
      <c r="T14" s="177"/>
      <c r="U14" s="177"/>
      <c r="V14" s="177"/>
      <c r="W14" s="177"/>
      <c r="X14" s="177"/>
      <c r="Y14" s="177"/>
      <c r="Z14" s="177"/>
      <c r="AA14" s="177"/>
      <c r="AB14" s="173"/>
      <c r="AC14" s="177"/>
      <c r="AD14" s="177"/>
      <c r="AE14" s="177"/>
      <c r="AF14" s="177"/>
      <c r="AG14" s="177"/>
      <c r="AH14" s="177"/>
      <c r="AI14" s="177"/>
      <c r="AJ14" s="177"/>
      <c r="AK14" s="177"/>
      <c r="AL14" s="177"/>
      <c r="AM14" s="184"/>
    </row>
    <row r="15" spans="1:41" s="163" customFormat="1" ht="49.9" customHeight="1" x14ac:dyDescent="0.25">
      <c r="A15" s="319"/>
      <c r="B15" s="185" t="s">
        <v>144</v>
      </c>
      <c r="C15" s="174">
        <v>8</v>
      </c>
      <c r="D15" s="177"/>
      <c r="E15" s="173"/>
      <c r="F15" s="177"/>
      <c r="G15" s="177"/>
      <c r="H15" s="173"/>
      <c r="I15" s="177"/>
      <c r="J15" s="177"/>
      <c r="K15" s="177"/>
      <c r="L15" s="177"/>
      <c r="M15" s="177"/>
      <c r="N15" s="177"/>
      <c r="O15" s="177"/>
      <c r="P15" s="177"/>
      <c r="Q15" s="177"/>
      <c r="R15" s="177"/>
      <c r="S15" s="177"/>
      <c r="T15" s="177"/>
      <c r="U15" s="177"/>
      <c r="V15" s="177"/>
      <c r="W15" s="177"/>
      <c r="X15" s="177"/>
      <c r="Y15" s="177"/>
      <c r="Z15" s="177"/>
      <c r="AA15" s="177"/>
      <c r="AB15" s="173"/>
      <c r="AC15" s="177"/>
      <c r="AD15" s="177"/>
      <c r="AE15" s="177"/>
      <c r="AF15" s="177"/>
      <c r="AG15" s="177"/>
      <c r="AH15" s="177"/>
      <c r="AI15" s="177"/>
      <c r="AJ15" s="177"/>
      <c r="AK15" s="177"/>
      <c r="AL15" s="177"/>
      <c r="AM15" s="184"/>
    </row>
    <row r="16" spans="1:41" s="163" customFormat="1" ht="49.9" customHeight="1" x14ac:dyDescent="0.25">
      <c r="A16" s="319"/>
      <c r="B16" s="185" t="s">
        <v>145</v>
      </c>
      <c r="C16" s="174">
        <v>9</v>
      </c>
      <c r="D16" s="177"/>
      <c r="E16" s="173"/>
      <c r="F16" s="177"/>
      <c r="G16" s="177"/>
      <c r="H16" s="173"/>
      <c r="I16" s="177"/>
      <c r="J16" s="177"/>
      <c r="K16" s="177"/>
      <c r="L16" s="177"/>
      <c r="M16" s="177"/>
      <c r="N16" s="177"/>
      <c r="O16" s="177"/>
      <c r="P16" s="177"/>
      <c r="Q16" s="177"/>
      <c r="R16" s="177"/>
      <c r="S16" s="177"/>
      <c r="T16" s="177"/>
      <c r="U16" s="177"/>
      <c r="V16" s="177"/>
      <c r="W16" s="177"/>
      <c r="X16" s="177"/>
      <c r="Y16" s="177"/>
      <c r="Z16" s="177"/>
      <c r="AA16" s="177"/>
      <c r="AB16" s="173"/>
      <c r="AC16" s="177"/>
      <c r="AD16" s="177"/>
      <c r="AE16" s="177"/>
      <c r="AF16" s="177"/>
      <c r="AG16" s="177"/>
      <c r="AH16" s="177"/>
      <c r="AI16" s="177"/>
      <c r="AJ16" s="177"/>
      <c r="AK16" s="177"/>
      <c r="AL16" s="177"/>
      <c r="AM16" s="184"/>
    </row>
    <row r="17" spans="1:39" s="163" customFormat="1" ht="49.9" customHeight="1" x14ac:dyDescent="0.25">
      <c r="A17" s="319"/>
      <c r="B17" s="185" t="s">
        <v>187</v>
      </c>
      <c r="C17" s="174">
        <v>10</v>
      </c>
      <c r="D17" s="177"/>
      <c r="E17" s="173"/>
      <c r="F17" s="177"/>
      <c r="G17" s="177"/>
      <c r="H17" s="173"/>
      <c r="I17" s="177"/>
      <c r="J17" s="177"/>
      <c r="K17" s="177"/>
      <c r="L17" s="177"/>
      <c r="M17" s="177"/>
      <c r="N17" s="177"/>
      <c r="O17" s="177"/>
      <c r="P17" s="177"/>
      <c r="Q17" s="177"/>
      <c r="R17" s="177"/>
      <c r="S17" s="177"/>
      <c r="T17" s="177"/>
      <c r="U17" s="177"/>
      <c r="V17" s="177"/>
      <c r="W17" s="177"/>
      <c r="X17" s="177"/>
      <c r="Y17" s="177"/>
      <c r="Z17" s="177"/>
      <c r="AA17" s="177"/>
      <c r="AB17" s="173"/>
      <c r="AC17" s="177"/>
      <c r="AD17" s="177"/>
      <c r="AE17" s="177"/>
      <c r="AF17" s="177"/>
      <c r="AG17" s="177"/>
      <c r="AH17" s="177"/>
      <c r="AI17" s="177"/>
      <c r="AJ17" s="177"/>
      <c r="AK17" s="177"/>
      <c r="AL17" s="177"/>
      <c r="AM17" s="184"/>
    </row>
    <row r="18" spans="1:39" s="163" customFormat="1" ht="49.9" customHeight="1" x14ac:dyDescent="0.25">
      <c r="A18" s="319"/>
      <c r="B18" s="185" t="s">
        <v>188</v>
      </c>
      <c r="C18" s="174">
        <v>11</v>
      </c>
      <c r="D18" s="177"/>
      <c r="E18" s="173"/>
      <c r="F18" s="177"/>
      <c r="G18" s="177"/>
      <c r="H18" s="173"/>
      <c r="I18" s="177"/>
      <c r="J18" s="177"/>
      <c r="K18" s="177"/>
      <c r="L18" s="177"/>
      <c r="M18" s="177"/>
      <c r="N18" s="177"/>
      <c r="O18" s="177"/>
      <c r="P18" s="177"/>
      <c r="Q18" s="177"/>
      <c r="R18" s="177"/>
      <c r="S18" s="177"/>
      <c r="T18" s="177"/>
      <c r="U18" s="177"/>
      <c r="V18" s="177"/>
      <c r="W18" s="177"/>
      <c r="X18" s="177"/>
      <c r="Y18" s="177"/>
      <c r="Z18" s="177"/>
      <c r="AA18" s="177"/>
      <c r="AB18" s="173"/>
      <c r="AC18" s="177"/>
      <c r="AD18" s="177"/>
      <c r="AE18" s="177"/>
      <c r="AF18" s="177"/>
      <c r="AG18" s="177"/>
      <c r="AH18" s="177"/>
      <c r="AI18" s="177"/>
      <c r="AJ18" s="177"/>
      <c r="AK18" s="177"/>
      <c r="AL18" s="177"/>
      <c r="AM18" s="184"/>
    </row>
    <row r="19" spans="1:39" s="163" customFormat="1" ht="49.9" customHeight="1" x14ac:dyDescent="0.25">
      <c r="A19" s="319"/>
      <c r="B19" s="185" t="s">
        <v>92</v>
      </c>
      <c r="C19" s="174">
        <v>12</v>
      </c>
      <c r="D19" s="177"/>
      <c r="E19" s="173"/>
      <c r="F19" s="177"/>
      <c r="G19" s="177"/>
      <c r="H19" s="173"/>
      <c r="I19" s="177"/>
      <c r="J19" s="177"/>
      <c r="K19" s="177"/>
      <c r="L19" s="177"/>
      <c r="M19" s="177"/>
      <c r="N19" s="177"/>
      <c r="O19" s="177"/>
      <c r="P19" s="177"/>
      <c r="Q19" s="177"/>
      <c r="R19" s="177"/>
      <c r="S19" s="177"/>
      <c r="T19" s="177"/>
      <c r="U19" s="177"/>
      <c r="V19" s="177"/>
      <c r="W19" s="177"/>
      <c r="X19" s="177"/>
      <c r="Y19" s="177"/>
      <c r="Z19" s="177"/>
      <c r="AA19" s="177"/>
      <c r="AB19" s="173"/>
      <c r="AC19" s="177"/>
      <c r="AD19" s="177"/>
      <c r="AE19" s="177"/>
      <c r="AF19" s="177"/>
      <c r="AG19" s="177"/>
      <c r="AH19" s="177"/>
      <c r="AI19" s="177"/>
      <c r="AJ19" s="177"/>
      <c r="AK19" s="177"/>
      <c r="AL19" s="177"/>
      <c r="AM19" s="184"/>
    </row>
    <row r="20" spans="1:39" s="163" customFormat="1" ht="49.9" customHeight="1" x14ac:dyDescent="0.25">
      <c r="A20" s="319"/>
      <c r="B20" s="185" t="s">
        <v>93</v>
      </c>
      <c r="C20" s="174">
        <v>13</v>
      </c>
      <c r="D20" s="177"/>
      <c r="E20" s="173"/>
      <c r="F20" s="177"/>
      <c r="G20" s="177"/>
      <c r="H20" s="173"/>
      <c r="I20" s="177"/>
      <c r="J20" s="177"/>
      <c r="K20" s="177"/>
      <c r="L20" s="177"/>
      <c r="M20" s="177"/>
      <c r="N20" s="177"/>
      <c r="O20" s="177"/>
      <c r="P20" s="177"/>
      <c r="Q20" s="177"/>
      <c r="R20" s="177"/>
      <c r="S20" s="177"/>
      <c r="T20" s="177"/>
      <c r="U20" s="177"/>
      <c r="V20" s="177"/>
      <c r="W20" s="177"/>
      <c r="X20" s="177"/>
      <c r="Y20" s="177"/>
      <c r="Z20" s="177"/>
      <c r="AA20" s="177"/>
      <c r="AB20" s="173"/>
      <c r="AC20" s="177"/>
      <c r="AD20" s="177"/>
      <c r="AE20" s="177"/>
      <c r="AF20" s="177"/>
      <c r="AG20" s="177"/>
      <c r="AH20" s="177"/>
      <c r="AI20" s="177"/>
      <c r="AJ20" s="177"/>
      <c r="AK20" s="177"/>
      <c r="AL20" s="177"/>
      <c r="AM20" s="184"/>
    </row>
    <row r="21" spans="1:39" s="163" customFormat="1" ht="49.9" customHeight="1" x14ac:dyDescent="0.25">
      <c r="A21" s="319"/>
      <c r="B21" s="185" t="s">
        <v>94</v>
      </c>
      <c r="C21" s="174">
        <v>14</v>
      </c>
      <c r="D21" s="177"/>
      <c r="E21" s="173"/>
      <c r="F21" s="177"/>
      <c r="G21" s="177"/>
      <c r="H21" s="173"/>
      <c r="I21" s="177"/>
      <c r="J21" s="177"/>
      <c r="K21" s="177"/>
      <c r="L21" s="177"/>
      <c r="M21" s="177"/>
      <c r="N21" s="177"/>
      <c r="O21" s="177"/>
      <c r="P21" s="177"/>
      <c r="Q21" s="177"/>
      <c r="R21" s="177"/>
      <c r="S21" s="177"/>
      <c r="T21" s="177"/>
      <c r="U21" s="177"/>
      <c r="V21" s="177"/>
      <c r="W21" s="177"/>
      <c r="X21" s="177"/>
      <c r="Y21" s="177"/>
      <c r="Z21" s="177"/>
      <c r="AA21" s="177"/>
      <c r="AB21" s="173"/>
      <c r="AC21" s="177"/>
      <c r="AD21" s="177"/>
      <c r="AE21" s="177"/>
      <c r="AF21" s="177"/>
      <c r="AG21" s="177"/>
      <c r="AH21" s="177"/>
      <c r="AI21" s="177"/>
      <c r="AJ21" s="177"/>
      <c r="AK21" s="177"/>
      <c r="AL21" s="177"/>
      <c r="AM21" s="184"/>
    </row>
    <row r="22" spans="1:39" s="163" customFormat="1" ht="49.9" customHeight="1" x14ac:dyDescent="0.25">
      <c r="A22" s="319"/>
      <c r="B22" s="185" t="s">
        <v>95</v>
      </c>
      <c r="C22" s="174">
        <v>15</v>
      </c>
      <c r="D22" s="177"/>
      <c r="E22" s="173"/>
      <c r="F22" s="177"/>
      <c r="G22" s="177"/>
      <c r="H22" s="173"/>
      <c r="I22" s="177"/>
      <c r="J22" s="177"/>
      <c r="K22" s="177"/>
      <c r="L22" s="177"/>
      <c r="M22" s="177"/>
      <c r="N22" s="177"/>
      <c r="O22" s="177"/>
      <c r="P22" s="177"/>
      <c r="Q22" s="177"/>
      <c r="R22" s="177"/>
      <c r="S22" s="177"/>
      <c r="T22" s="177"/>
      <c r="U22" s="177"/>
      <c r="V22" s="177"/>
      <c r="W22" s="177"/>
      <c r="X22" s="177"/>
      <c r="Y22" s="177"/>
      <c r="Z22" s="177"/>
      <c r="AA22" s="177"/>
      <c r="AB22" s="173"/>
      <c r="AC22" s="177"/>
      <c r="AD22" s="177"/>
      <c r="AE22" s="177"/>
      <c r="AF22" s="177"/>
      <c r="AG22" s="177"/>
      <c r="AH22" s="177"/>
      <c r="AI22" s="177"/>
      <c r="AJ22" s="177"/>
      <c r="AK22" s="177"/>
      <c r="AL22" s="177"/>
      <c r="AM22" s="184"/>
    </row>
    <row r="23" spans="1:39" s="163" customFormat="1" ht="49.9" customHeight="1" x14ac:dyDescent="0.25">
      <c r="A23" s="319"/>
      <c r="B23" s="185" t="s">
        <v>146</v>
      </c>
      <c r="C23" s="174">
        <v>16</v>
      </c>
      <c r="D23" s="177"/>
      <c r="E23" s="173"/>
      <c r="F23" s="177"/>
      <c r="G23" s="177"/>
      <c r="H23" s="173"/>
      <c r="I23" s="177"/>
      <c r="J23" s="177"/>
      <c r="K23" s="177"/>
      <c r="L23" s="177"/>
      <c r="M23" s="177"/>
      <c r="N23" s="177"/>
      <c r="O23" s="177"/>
      <c r="P23" s="177"/>
      <c r="Q23" s="177"/>
      <c r="R23" s="177"/>
      <c r="S23" s="177"/>
      <c r="T23" s="177"/>
      <c r="U23" s="177"/>
      <c r="V23" s="177"/>
      <c r="W23" s="177"/>
      <c r="X23" s="177"/>
      <c r="Y23" s="177"/>
      <c r="Z23" s="177"/>
      <c r="AA23" s="177"/>
      <c r="AB23" s="173"/>
      <c r="AC23" s="177"/>
      <c r="AD23" s="177"/>
      <c r="AE23" s="177"/>
      <c r="AF23" s="177"/>
      <c r="AG23" s="177"/>
      <c r="AH23" s="177"/>
      <c r="AI23" s="177"/>
      <c r="AJ23" s="177"/>
      <c r="AK23" s="177"/>
      <c r="AL23" s="177"/>
      <c r="AM23" s="184"/>
    </row>
    <row r="24" spans="1:39" s="163" customFormat="1" ht="49.9" customHeight="1" x14ac:dyDescent="0.25">
      <c r="A24" s="272"/>
      <c r="B24" s="185" t="s">
        <v>147</v>
      </c>
      <c r="C24" s="174">
        <v>17</v>
      </c>
      <c r="D24" s="177"/>
      <c r="E24" s="173"/>
      <c r="F24" s="177"/>
      <c r="G24" s="177"/>
      <c r="H24" s="173"/>
      <c r="I24" s="177"/>
      <c r="J24" s="177"/>
      <c r="K24" s="177"/>
      <c r="L24" s="177"/>
      <c r="M24" s="177"/>
      <c r="N24" s="177"/>
      <c r="O24" s="177"/>
      <c r="P24" s="177"/>
      <c r="Q24" s="177"/>
      <c r="R24" s="177"/>
      <c r="S24" s="177"/>
      <c r="T24" s="177"/>
      <c r="U24" s="177"/>
      <c r="V24" s="177"/>
      <c r="W24" s="177"/>
      <c r="X24" s="177"/>
      <c r="Y24" s="177"/>
      <c r="Z24" s="177"/>
      <c r="AA24" s="177"/>
      <c r="AB24" s="173"/>
      <c r="AC24" s="177"/>
      <c r="AD24" s="177"/>
      <c r="AE24" s="177"/>
      <c r="AF24" s="177"/>
      <c r="AG24" s="177"/>
      <c r="AH24" s="177"/>
      <c r="AI24" s="177"/>
      <c r="AJ24" s="177"/>
      <c r="AK24" s="177"/>
      <c r="AL24" s="177"/>
      <c r="AM24" s="184"/>
    </row>
    <row r="25" spans="1:39" s="163" customFormat="1" ht="49.9" customHeight="1" x14ac:dyDescent="0.25">
      <c r="A25" s="271" t="s">
        <v>96</v>
      </c>
      <c r="B25" s="185" t="s">
        <v>97</v>
      </c>
      <c r="C25" s="174">
        <v>18</v>
      </c>
      <c r="D25" s="177"/>
      <c r="E25" s="173"/>
      <c r="F25" s="177"/>
      <c r="G25" s="177"/>
      <c r="H25" s="173"/>
      <c r="I25" s="177"/>
      <c r="J25" s="177"/>
      <c r="K25" s="177"/>
      <c r="L25" s="177"/>
      <c r="M25" s="177"/>
      <c r="N25" s="177"/>
      <c r="O25" s="177"/>
      <c r="P25" s="177"/>
      <c r="Q25" s="177"/>
      <c r="R25" s="177"/>
      <c r="S25" s="177"/>
      <c r="T25" s="177"/>
      <c r="U25" s="177"/>
      <c r="V25" s="177"/>
      <c r="W25" s="177"/>
      <c r="X25" s="177"/>
      <c r="Y25" s="177"/>
      <c r="Z25" s="177"/>
      <c r="AA25" s="177"/>
      <c r="AB25" s="173"/>
      <c r="AC25" s="177"/>
      <c r="AD25" s="177"/>
      <c r="AE25" s="177"/>
      <c r="AF25" s="177"/>
      <c r="AG25" s="177"/>
      <c r="AH25" s="177"/>
      <c r="AI25" s="177"/>
      <c r="AJ25" s="177"/>
      <c r="AK25" s="177"/>
      <c r="AL25" s="177"/>
      <c r="AM25" s="184"/>
    </row>
    <row r="26" spans="1:39" s="163" customFormat="1" ht="49.9" customHeight="1" x14ac:dyDescent="0.25">
      <c r="A26" s="319"/>
      <c r="B26" s="185" t="s">
        <v>98</v>
      </c>
      <c r="C26" s="174">
        <v>19</v>
      </c>
      <c r="D26" s="177"/>
      <c r="E26" s="173"/>
      <c r="F26" s="177"/>
      <c r="G26" s="177"/>
      <c r="H26" s="173"/>
      <c r="I26" s="177"/>
      <c r="J26" s="177"/>
      <c r="K26" s="177"/>
      <c r="L26" s="177"/>
      <c r="M26" s="177"/>
      <c r="N26" s="177"/>
      <c r="O26" s="177"/>
      <c r="P26" s="177"/>
      <c r="Q26" s="177"/>
      <c r="R26" s="177"/>
      <c r="S26" s="177"/>
      <c r="T26" s="177"/>
      <c r="U26" s="177"/>
      <c r="V26" s="177"/>
      <c r="W26" s="177"/>
      <c r="X26" s="177"/>
      <c r="Y26" s="177"/>
      <c r="Z26" s="177"/>
      <c r="AA26" s="177"/>
      <c r="AB26" s="173"/>
      <c r="AC26" s="177"/>
      <c r="AD26" s="177"/>
      <c r="AE26" s="177"/>
      <c r="AF26" s="177"/>
      <c r="AG26" s="177"/>
      <c r="AH26" s="177"/>
      <c r="AI26" s="177"/>
      <c r="AJ26" s="177"/>
      <c r="AK26" s="177"/>
      <c r="AL26" s="177"/>
      <c r="AM26" s="184"/>
    </row>
    <row r="27" spans="1:39" s="163" customFormat="1" ht="49.9" customHeight="1" x14ac:dyDescent="0.25">
      <c r="A27" s="319"/>
      <c r="B27" s="185" t="s">
        <v>99</v>
      </c>
      <c r="C27" s="174">
        <v>20</v>
      </c>
      <c r="D27" s="177"/>
      <c r="E27" s="173"/>
      <c r="F27" s="177"/>
      <c r="G27" s="177"/>
      <c r="H27" s="173"/>
      <c r="I27" s="177"/>
      <c r="J27" s="177"/>
      <c r="K27" s="177"/>
      <c r="L27" s="177"/>
      <c r="M27" s="177"/>
      <c r="N27" s="177"/>
      <c r="O27" s="177"/>
      <c r="P27" s="177"/>
      <c r="Q27" s="177"/>
      <c r="R27" s="177"/>
      <c r="S27" s="177"/>
      <c r="T27" s="177"/>
      <c r="U27" s="177"/>
      <c r="V27" s="177"/>
      <c r="W27" s="177"/>
      <c r="X27" s="177"/>
      <c r="Y27" s="177"/>
      <c r="Z27" s="177"/>
      <c r="AA27" s="177"/>
      <c r="AB27" s="173"/>
      <c r="AC27" s="177"/>
      <c r="AD27" s="177"/>
      <c r="AE27" s="177"/>
      <c r="AF27" s="177"/>
      <c r="AG27" s="177"/>
      <c r="AH27" s="177"/>
      <c r="AI27" s="177"/>
      <c r="AJ27" s="177"/>
      <c r="AK27" s="177"/>
      <c r="AL27" s="177"/>
      <c r="AM27" s="184"/>
    </row>
    <row r="28" spans="1:39" s="163" customFormat="1" ht="49.9" customHeight="1" x14ac:dyDescent="0.25">
      <c r="A28" s="319"/>
      <c r="B28" s="185" t="s">
        <v>100</v>
      </c>
      <c r="C28" s="174">
        <v>21</v>
      </c>
      <c r="D28" s="177"/>
      <c r="E28" s="173"/>
      <c r="F28" s="177"/>
      <c r="G28" s="177"/>
      <c r="H28" s="173"/>
      <c r="I28" s="177"/>
      <c r="J28" s="177"/>
      <c r="K28" s="177"/>
      <c r="L28" s="177"/>
      <c r="M28" s="177"/>
      <c r="N28" s="177"/>
      <c r="O28" s="177"/>
      <c r="P28" s="177"/>
      <c r="Q28" s="177"/>
      <c r="R28" s="177"/>
      <c r="S28" s="177"/>
      <c r="T28" s="177"/>
      <c r="U28" s="177"/>
      <c r="V28" s="177"/>
      <c r="W28" s="177"/>
      <c r="X28" s="177"/>
      <c r="Y28" s="177"/>
      <c r="Z28" s="177"/>
      <c r="AA28" s="177"/>
      <c r="AB28" s="173"/>
      <c r="AC28" s="177"/>
      <c r="AD28" s="177"/>
      <c r="AE28" s="177"/>
      <c r="AF28" s="177"/>
      <c r="AG28" s="177"/>
      <c r="AH28" s="177"/>
      <c r="AI28" s="177"/>
      <c r="AJ28" s="177"/>
      <c r="AK28" s="177"/>
      <c r="AL28" s="177"/>
      <c r="AM28" s="184"/>
    </row>
    <row r="29" spans="1:39" s="163" customFormat="1" ht="49.9" customHeight="1" x14ac:dyDescent="0.25">
      <c r="A29" s="272"/>
      <c r="B29" s="185" t="s">
        <v>303</v>
      </c>
      <c r="C29" s="174">
        <v>22</v>
      </c>
      <c r="D29" s="177"/>
      <c r="E29" s="173"/>
      <c r="F29" s="177"/>
      <c r="G29" s="177"/>
      <c r="H29" s="173"/>
      <c r="I29" s="177"/>
      <c r="J29" s="177"/>
      <c r="K29" s="177"/>
      <c r="L29" s="177"/>
      <c r="M29" s="177"/>
      <c r="N29" s="177"/>
      <c r="O29" s="177"/>
      <c r="P29" s="177"/>
      <c r="Q29" s="177"/>
      <c r="R29" s="177"/>
      <c r="S29" s="177"/>
      <c r="T29" s="177"/>
      <c r="U29" s="177"/>
      <c r="V29" s="177"/>
      <c r="W29" s="177"/>
      <c r="X29" s="177"/>
      <c r="Y29" s="177"/>
      <c r="Z29" s="177"/>
      <c r="AA29" s="177"/>
      <c r="AB29" s="173"/>
      <c r="AC29" s="177"/>
      <c r="AD29" s="177"/>
      <c r="AE29" s="177"/>
      <c r="AF29" s="177"/>
      <c r="AG29" s="177"/>
      <c r="AH29" s="177"/>
      <c r="AI29" s="177"/>
      <c r="AJ29" s="177"/>
      <c r="AK29" s="177"/>
      <c r="AL29" s="177"/>
      <c r="AM29" s="184"/>
    </row>
    <row r="30" spans="1:39" s="163" customFormat="1" ht="49.9" customHeight="1" x14ac:dyDescent="0.25">
      <c r="A30" s="348" t="s">
        <v>189</v>
      </c>
      <c r="B30" s="185" t="s">
        <v>101</v>
      </c>
      <c r="C30" s="174">
        <v>23</v>
      </c>
      <c r="D30" s="177"/>
      <c r="E30" s="173"/>
      <c r="F30" s="177"/>
      <c r="G30" s="177"/>
      <c r="H30" s="173"/>
      <c r="I30" s="177"/>
      <c r="J30" s="177"/>
      <c r="K30" s="177"/>
      <c r="L30" s="177"/>
      <c r="M30" s="177"/>
      <c r="N30" s="177"/>
      <c r="O30" s="177"/>
      <c r="P30" s="177"/>
      <c r="Q30" s="177"/>
      <c r="R30" s="177"/>
      <c r="S30" s="177"/>
      <c r="T30" s="177"/>
      <c r="U30" s="177"/>
      <c r="V30" s="177"/>
      <c r="W30" s="177"/>
      <c r="X30" s="177"/>
      <c r="Y30" s="177"/>
      <c r="Z30" s="177"/>
      <c r="AA30" s="177"/>
      <c r="AB30" s="173"/>
      <c r="AC30" s="177"/>
      <c r="AD30" s="177"/>
      <c r="AE30" s="177"/>
      <c r="AF30" s="177"/>
      <c r="AG30" s="177"/>
      <c r="AH30" s="177"/>
      <c r="AI30" s="177"/>
      <c r="AJ30" s="177"/>
      <c r="AK30" s="177"/>
      <c r="AL30" s="177"/>
      <c r="AM30" s="184"/>
    </row>
    <row r="31" spans="1:39" s="163" customFormat="1" ht="49.9" customHeight="1" x14ac:dyDescent="0.25">
      <c r="A31" s="349"/>
      <c r="B31" s="185" t="s">
        <v>102</v>
      </c>
      <c r="C31" s="174">
        <v>24</v>
      </c>
      <c r="D31" s="177"/>
      <c r="E31" s="173"/>
      <c r="F31" s="177"/>
      <c r="G31" s="177"/>
      <c r="H31" s="173"/>
      <c r="I31" s="177"/>
      <c r="J31" s="177"/>
      <c r="K31" s="177"/>
      <c r="L31" s="177"/>
      <c r="M31" s="177"/>
      <c r="N31" s="177"/>
      <c r="O31" s="177"/>
      <c r="P31" s="177"/>
      <c r="Q31" s="177"/>
      <c r="R31" s="177"/>
      <c r="S31" s="177"/>
      <c r="T31" s="177"/>
      <c r="U31" s="177"/>
      <c r="V31" s="177"/>
      <c r="W31" s="177"/>
      <c r="X31" s="177"/>
      <c r="Y31" s="177"/>
      <c r="Z31" s="177"/>
      <c r="AA31" s="177"/>
      <c r="AB31" s="173"/>
      <c r="AC31" s="177"/>
      <c r="AD31" s="177"/>
      <c r="AE31" s="177"/>
      <c r="AF31" s="177"/>
      <c r="AG31" s="177"/>
      <c r="AH31" s="177"/>
      <c r="AI31" s="177"/>
      <c r="AJ31" s="177"/>
      <c r="AK31" s="177"/>
      <c r="AL31" s="177"/>
      <c r="AM31" s="184"/>
    </row>
    <row r="32" spans="1:39" s="163" customFormat="1" ht="49.9" customHeight="1" x14ac:dyDescent="0.25">
      <c r="A32" s="349"/>
      <c r="B32" s="185" t="s">
        <v>103</v>
      </c>
      <c r="C32" s="174">
        <v>25</v>
      </c>
      <c r="D32" s="177"/>
      <c r="E32" s="173"/>
      <c r="F32" s="177"/>
      <c r="G32" s="177"/>
      <c r="H32" s="173"/>
      <c r="I32" s="177"/>
      <c r="J32" s="177"/>
      <c r="K32" s="177"/>
      <c r="L32" s="177"/>
      <c r="M32" s="177"/>
      <c r="N32" s="177"/>
      <c r="O32" s="177"/>
      <c r="P32" s="177"/>
      <c r="Q32" s="177"/>
      <c r="R32" s="177"/>
      <c r="S32" s="177"/>
      <c r="T32" s="177"/>
      <c r="U32" s="177"/>
      <c r="V32" s="177"/>
      <c r="W32" s="177"/>
      <c r="X32" s="177"/>
      <c r="Y32" s="177"/>
      <c r="Z32" s="177"/>
      <c r="AA32" s="177"/>
      <c r="AB32" s="173"/>
      <c r="AC32" s="177"/>
      <c r="AD32" s="177"/>
      <c r="AE32" s="177"/>
      <c r="AF32" s="177"/>
      <c r="AG32" s="177"/>
      <c r="AH32" s="177"/>
      <c r="AI32" s="177"/>
      <c r="AJ32" s="177"/>
      <c r="AK32" s="177"/>
      <c r="AL32" s="177"/>
      <c r="AM32" s="184"/>
    </row>
    <row r="33" spans="1:39" s="163" customFormat="1" ht="49.9" customHeight="1" x14ac:dyDescent="0.25">
      <c r="A33" s="349"/>
      <c r="B33" s="185" t="s">
        <v>104</v>
      </c>
      <c r="C33" s="174">
        <v>26</v>
      </c>
      <c r="D33" s="177"/>
      <c r="E33" s="173"/>
      <c r="F33" s="177"/>
      <c r="G33" s="177"/>
      <c r="H33" s="173"/>
      <c r="I33" s="177"/>
      <c r="J33" s="177"/>
      <c r="K33" s="177"/>
      <c r="L33" s="177"/>
      <c r="M33" s="177"/>
      <c r="N33" s="177"/>
      <c r="O33" s="177"/>
      <c r="P33" s="177"/>
      <c r="Q33" s="177"/>
      <c r="R33" s="177"/>
      <c r="S33" s="177"/>
      <c r="T33" s="177"/>
      <c r="U33" s="177"/>
      <c r="V33" s="177"/>
      <c r="W33" s="177"/>
      <c r="X33" s="177"/>
      <c r="Y33" s="177"/>
      <c r="Z33" s="177"/>
      <c r="AA33" s="177"/>
      <c r="AB33" s="173"/>
      <c r="AC33" s="177"/>
      <c r="AD33" s="177"/>
      <c r="AE33" s="177"/>
      <c r="AF33" s="177"/>
      <c r="AG33" s="177"/>
      <c r="AH33" s="177"/>
      <c r="AI33" s="177"/>
      <c r="AJ33" s="177"/>
      <c r="AK33" s="177"/>
      <c r="AL33" s="177"/>
      <c r="AM33" s="184"/>
    </row>
    <row r="34" spans="1:39" s="163" customFormat="1" ht="49.9" customHeight="1" x14ac:dyDescent="0.25">
      <c r="A34" s="349"/>
      <c r="B34" s="185" t="s">
        <v>105</v>
      </c>
      <c r="C34" s="174">
        <v>27</v>
      </c>
      <c r="D34" s="177"/>
      <c r="E34" s="173"/>
      <c r="F34" s="177"/>
      <c r="G34" s="177"/>
      <c r="H34" s="173"/>
      <c r="I34" s="177"/>
      <c r="J34" s="177"/>
      <c r="K34" s="177"/>
      <c r="L34" s="177"/>
      <c r="M34" s="177"/>
      <c r="N34" s="177"/>
      <c r="O34" s="177"/>
      <c r="P34" s="177"/>
      <c r="Q34" s="177"/>
      <c r="R34" s="177"/>
      <c r="S34" s="177"/>
      <c r="T34" s="177"/>
      <c r="U34" s="177"/>
      <c r="V34" s="177"/>
      <c r="W34" s="177"/>
      <c r="X34" s="177"/>
      <c r="Y34" s="177"/>
      <c r="Z34" s="177"/>
      <c r="AA34" s="177"/>
      <c r="AB34" s="173"/>
      <c r="AC34" s="177"/>
      <c r="AD34" s="177"/>
      <c r="AE34" s="177"/>
      <c r="AF34" s="177"/>
      <c r="AG34" s="177"/>
      <c r="AH34" s="177"/>
      <c r="AI34" s="177"/>
      <c r="AJ34" s="177"/>
      <c r="AK34" s="177"/>
      <c r="AL34" s="177"/>
      <c r="AM34" s="184"/>
    </row>
    <row r="35" spans="1:39" s="163" customFormat="1" ht="49.9" customHeight="1" x14ac:dyDescent="0.25">
      <c r="A35" s="350"/>
      <c r="B35" s="185" t="s">
        <v>106</v>
      </c>
      <c r="C35" s="174">
        <v>28</v>
      </c>
      <c r="D35" s="177"/>
      <c r="E35" s="173"/>
      <c r="F35" s="177"/>
      <c r="G35" s="177"/>
      <c r="H35" s="173"/>
      <c r="I35" s="177"/>
      <c r="J35" s="177"/>
      <c r="K35" s="177"/>
      <c r="L35" s="177"/>
      <c r="M35" s="177"/>
      <c r="N35" s="177"/>
      <c r="O35" s="177"/>
      <c r="P35" s="177"/>
      <c r="Q35" s="177"/>
      <c r="R35" s="177"/>
      <c r="S35" s="177"/>
      <c r="T35" s="177"/>
      <c r="U35" s="177"/>
      <c r="V35" s="177"/>
      <c r="W35" s="177"/>
      <c r="X35" s="177"/>
      <c r="Y35" s="177"/>
      <c r="Z35" s="177"/>
      <c r="AA35" s="177"/>
      <c r="AB35" s="173"/>
      <c r="AC35" s="177"/>
      <c r="AD35" s="177"/>
      <c r="AE35" s="177"/>
      <c r="AF35" s="177"/>
      <c r="AG35" s="177"/>
      <c r="AH35" s="177"/>
      <c r="AI35" s="177"/>
      <c r="AJ35" s="177"/>
      <c r="AK35" s="177"/>
      <c r="AL35" s="177"/>
      <c r="AM35" s="184"/>
    </row>
    <row r="36" spans="1:39" s="163" customFormat="1" ht="60" customHeight="1" x14ac:dyDescent="0.25">
      <c r="A36" s="271" t="s">
        <v>9666</v>
      </c>
      <c r="B36" s="185" t="s">
        <v>7672</v>
      </c>
      <c r="C36" s="174">
        <v>29</v>
      </c>
      <c r="D36" s="177"/>
      <c r="E36" s="173"/>
      <c r="F36" s="177"/>
      <c r="G36" s="177"/>
      <c r="H36" s="173"/>
      <c r="I36" s="177"/>
      <c r="J36" s="177"/>
      <c r="K36" s="177"/>
      <c r="L36" s="177"/>
      <c r="M36" s="177"/>
      <c r="N36" s="177"/>
      <c r="O36" s="177"/>
      <c r="P36" s="177"/>
      <c r="Q36" s="177"/>
      <c r="R36" s="177"/>
      <c r="S36" s="177"/>
      <c r="T36" s="177"/>
      <c r="U36" s="177"/>
      <c r="V36" s="177"/>
      <c r="W36" s="177"/>
      <c r="X36" s="177"/>
      <c r="Y36" s="177"/>
      <c r="Z36" s="177"/>
      <c r="AA36" s="177"/>
      <c r="AB36" s="173"/>
      <c r="AC36" s="177"/>
      <c r="AD36" s="177"/>
      <c r="AE36" s="177"/>
      <c r="AF36" s="177"/>
      <c r="AG36" s="177"/>
      <c r="AH36" s="177"/>
      <c r="AI36" s="177"/>
      <c r="AJ36" s="177"/>
      <c r="AK36" s="177"/>
      <c r="AL36" s="177"/>
      <c r="AM36" s="184"/>
    </row>
    <row r="37" spans="1:39" s="163" customFormat="1" ht="60" customHeight="1" x14ac:dyDescent="0.25">
      <c r="A37" s="319"/>
      <c r="B37" s="185" t="s">
        <v>108</v>
      </c>
      <c r="C37" s="174">
        <v>30</v>
      </c>
      <c r="D37" s="177"/>
      <c r="E37" s="173"/>
      <c r="F37" s="177"/>
      <c r="G37" s="177"/>
      <c r="H37" s="173"/>
      <c r="I37" s="177"/>
      <c r="J37" s="177"/>
      <c r="K37" s="177"/>
      <c r="L37" s="177"/>
      <c r="M37" s="177"/>
      <c r="N37" s="177"/>
      <c r="O37" s="177"/>
      <c r="P37" s="177"/>
      <c r="Q37" s="177"/>
      <c r="R37" s="177"/>
      <c r="S37" s="177"/>
      <c r="T37" s="177"/>
      <c r="U37" s="177"/>
      <c r="V37" s="177"/>
      <c r="W37" s="177"/>
      <c r="X37" s="177"/>
      <c r="Y37" s="177"/>
      <c r="Z37" s="177"/>
      <c r="AA37" s="177"/>
      <c r="AB37" s="173"/>
      <c r="AC37" s="177"/>
      <c r="AD37" s="177"/>
      <c r="AE37" s="177"/>
      <c r="AF37" s="177"/>
      <c r="AG37" s="177"/>
      <c r="AH37" s="177"/>
      <c r="AI37" s="177"/>
      <c r="AJ37" s="177"/>
      <c r="AK37" s="177"/>
      <c r="AL37" s="177"/>
      <c r="AM37" s="184"/>
    </row>
    <row r="38" spans="1:39" s="163" customFormat="1" ht="60" customHeight="1" x14ac:dyDescent="0.25">
      <c r="A38" s="319"/>
      <c r="B38" s="185" t="s">
        <v>109</v>
      </c>
      <c r="C38" s="174">
        <v>31</v>
      </c>
      <c r="D38" s="177"/>
      <c r="E38" s="173"/>
      <c r="F38" s="177"/>
      <c r="G38" s="177"/>
      <c r="H38" s="173"/>
      <c r="I38" s="177"/>
      <c r="J38" s="177"/>
      <c r="K38" s="177"/>
      <c r="L38" s="177"/>
      <c r="M38" s="177"/>
      <c r="N38" s="177"/>
      <c r="O38" s="177"/>
      <c r="P38" s="177"/>
      <c r="Q38" s="177"/>
      <c r="R38" s="177"/>
      <c r="S38" s="177"/>
      <c r="T38" s="177"/>
      <c r="U38" s="177"/>
      <c r="V38" s="177"/>
      <c r="W38" s="177"/>
      <c r="X38" s="177"/>
      <c r="Y38" s="177"/>
      <c r="Z38" s="177"/>
      <c r="AA38" s="177"/>
      <c r="AB38" s="173"/>
      <c r="AC38" s="177"/>
      <c r="AD38" s="177"/>
      <c r="AE38" s="177"/>
      <c r="AF38" s="177"/>
      <c r="AG38" s="177"/>
      <c r="AH38" s="177"/>
      <c r="AI38" s="177"/>
      <c r="AJ38" s="177"/>
      <c r="AK38" s="177"/>
      <c r="AL38" s="177"/>
      <c r="AM38" s="184"/>
    </row>
    <row r="39" spans="1:39" s="163" customFormat="1" ht="60" customHeight="1" x14ac:dyDescent="0.25">
      <c r="A39" s="319"/>
      <c r="B39" s="185" t="s">
        <v>9662</v>
      </c>
      <c r="C39" s="174">
        <v>32</v>
      </c>
      <c r="D39" s="177"/>
      <c r="E39" s="173"/>
      <c r="F39" s="177"/>
      <c r="G39" s="177"/>
      <c r="H39" s="173"/>
      <c r="I39" s="177"/>
      <c r="J39" s="177"/>
      <c r="K39" s="177"/>
      <c r="L39" s="177"/>
      <c r="M39" s="177"/>
      <c r="N39" s="177"/>
      <c r="O39" s="177"/>
      <c r="P39" s="177"/>
      <c r="Q39" s="177"/>
      <c r="R39" s="177"/>
      <c r="S39" s="177"/>
      <c r="T39" s="177"/>
      <c r="U39" s="177"/>
      <c r="V39" s="177"/>
      <c r="W39" s="177"/>
      <c r="X39" s="177"/>
      <c r="Y39" s="177"/>
      <c r="Z39" s="177"/>
      <c r="AA39" s="177"/>
      <c r="AB39" s="173"/>
      <c r="AC39" s="177"/>
      <c r="AD39" s="177"/>
      <c r="AE39" s="177"/>
      <c r="AF39" s="177"/>
      <c r="AG39" s="177"/>
      <c r="AH39" s="177"/>
      <c r="AI39" s="177"/>
      <c r="AJ39" s="177"/>
      <c r="AK39" s="177"/>
      <c r="AL39" s="177"/>
      <c r="AM39" s="184"/>
    </row>
    <row r="40" spans="1:39" s="163" customFormat="1" ht="60" customHeight="1" x14ac:dyDescent="0.25">
      <c r="A40" s="319"/>
      <c r="B40" s="185" t="s">
        <v>2042</v>
      </c>
      <c r="C40" s="174">
        <v>33</v>
      </c>
      <c r="D40" s="177"/>
      <c r="E40" s="173"/>
      <c r="F40" s="177"/>
      <c r="G40" s="177"/>
      <c r="H40" s="173"/>
      <c r="I40" s="177"/>
      <c r="J40" s="177"/>
      <c r="K40" s="177"/>
      <c r="L40" s="177"/>
      <c r="M40" s="177"/>
      <c r="N40" s="177"/>
      <c r="O40" s="177"/>
      <c r="P40" s="177"/>
      <c r="Q40" s="177"/>
      <c r="R40" s="177"/>
      <c r="S40" s="177"/>
      <c r="T40" s="177"/>
      <c r="U40" s="177"/>
      <c r="V40" s="177"/>
      <c r="W40" s="177"/>
      <c r="X40" s="177"/>
      <c r="Y40" s="177"/>
      <c r="Z40" s="177"/>
      <c r="AA40" s="177"/>
      <c r="AB40" s="173"/>
      <c r="AC40" s="177"/>
      <c r="AD40" s="177"/>
      <c r="AE40" s="177"/>
      <c r="AF40" s="177"/>
      <c r="AG40" s="177"/>
      <c r="AH40" s="177"/>
      <c r="AI40" s="177"/>
      <c r="AJ40" s="177"/>
      <c r="AK40" s="177"/>
      <c r="AL40" s="177"/>
      <c r="AM40" s="184"/>
    </row>
    <row r="41" spans="1:39" s="163" customFormat="1" ht="60" customHeight="1" x14ac:dyDescent="0.25">
      <c r="A41" s="319"/>
      <c r="B41" s="185" t="s">
        <v>2043</v>
      </c>
      <c r="C41" s="174">
        <v>34</v>
      </c>
      <c r="D41" s="177"/>
      <c r="E41" s="173"/>
      <c r="F41" s="177"/>
      <c r="G41" s="177"/>
      <c r="H41" s="173"/>
      <c r="I41" s="177"/>
      <c r="J41" s="177"/>
      <c r="K41" s="177"/>
      <c r="L41" s="177"/>
      <c r="M41" s="177"/>
      <c r="N41" s="177"/>
      <c r="O41" s="177"/>
      <c r="P41" s="177"/>
      <c r="Q41" s="177"/>
      <c r="R41" s="177"/>
      <c r="S41" s="177"/>
      <c r="T41" s="177"/>
      <c r="U41" s="177"/>
      <c r="V41" s="177"/>
      <c r="W41" s="177"/>
      <c r="X41" s="177"/>
      <c r="Y41" s="177"/>
      <c r="Z41" s="177"/>
      <c r="AA41" s="177"/>
      <c r="AB41" s="173"/>
      <c r="AC41" s="177"/>
      <c r="AD41" s="177"/>
      <c r="AE41" s="177"/>
      <c r="AF41" s="177"/>
      <c r="AG41" s="177"/>
      <c r="AH41" s="177"/>
      <c r="AI41" s="177"/>
      <c r="AJ41" s="177"/>
      <c r="AK41" s="177"/>
      <c r="AL41" s="177"/>
      <c r="AM41" s="184"/>
    </row>
    <row r="42" spans="1:39" s="163" customFormat="1" ht="60" customHeight="1" x14ac:dyDescent="0.25">
      <c r="A42" s="319"/>
      <c r="B42" s="185" t="s">
        <v>110</v>
      </c>
      <c r="C42" s="174">
        <v>35</v>
      </c>
      <c r="D42" s="177"/>
      <c r="E42" s="173"/>
      <c r="F42" s="177"/>
      <c r="G42" s="177"/>
      <c r="H42" s="173"/>
      <c r="I42" s="177"/>
      <c r="J42" s="177"/>
      <c r="K42" s="177"/>
      <c r="L42" s="177"/>
      <c r="M42" s="177"/>
      <c r="N42" s="177"/>
      <c r="O42" s="177"/>
      <c r="P42" s="177"/>
      <c r="Q42" s="177"/>
      <c r="R42" s="177"/>
      <c r="S42" s="177"/>
      <c r="T42" s="177"/>
      <c r="U42" s="177"/>
      <c r="V42" s="177"/>
      <c r="W42" s="177"/>
      <c r="X42" s="177"/>
      <c r="Y42" s="177"/>
      <c r="Z42" s="177"/>
      <c r="AA42" s="177"/>
      <c r="AB42" s="173"/>
      <c r="AC42" s="177"/>
      <c r="AD42" s="177"/>
      <c r="AE42" s="177"/>
      <c r="AF42" s="177"/>
      <c r="AG42" s="177"/>
      <c r="AH42" s="177"/>
      <c r="AI42" s="177"/>
      <c r="AJ42" s="177"/>
      <c r="AK42" s="177"/>
      <c r="AL42" s="177"/>
      <c r="AM42" s="184"/>
    </row>
    <row r="43" spans="1:39" s="163" customFormat="1" ht="60" customHeight="1" x14ac:dyDescent="0.25">
      <c r="A43" s="319"/>
      <c r="B43" s="185" t="s">
        <v>299</v>
      </c>
      <c r="C43" s="174">
        <v>36</v>
      </c>
      <c r="D43" s="177"/>
      <c r="E43" s="173"/>
      <c r="F43" s="177"/>
      <c r="G43" s="177"/>
      <c r="H43" s="173"/>
      <c r="I43" s="177"/>
      <c r="J43" s="177"/>
      <c r="K43" s="177"/>
      <c r="L43" s="177"/>
      <c r="M43" s="177"/>
      <c r="N43" s="177"/>
      <c r="O43" s="177"/>
      <c r="P43" s="177"/>
      <c r="Q43" s="177"/>
      <c r="R43" s="177"/>
      <c r="S43" s="177"/>
      <c r="T43" s="177"/>
      <c r="U43" s="177"/>
      <c r="V43" s="177"/>
      <c r="W43" s="177"/>
      <c r="X43" s="177"/>
      <c r="Y43" s="177"/>
      <c r="Z43" s="177"/>
      <c r="AA43" s="177"/>
      <c r="AB43" s="173"/>
      <c r="AC43" s="177"/>
      <c r="AD43" s="177"/>
      <c r="AE43" s="177"/>
      <c r="AF43" s="177"/>
      <c r="AG43" s="177"/>
      <c r="AH43" s="177"/>
      <c r="AI43" s="177"/>
      <c r="AJ43" s="177"/>
      <c r="AK43" s="177"/>
      <c r="AL43" s="177"/>
      <c r="AM43" s="184"/>
    </row>
    <row r="44" spans="1:39" s="163" customFormat="1" ht="60" customHeight="1" x14ac:dyDescent="0.25">
      <c r="A44" s="319"/>
      <c r="B44" s="185" t="s">
        <v>7615</v>
      </c>
      <c r="C44" s="174">
        <v>37</v>
      </c>
      <c r="D44" s="177"/>
      <c r="E44" s="173"/>
      <c r="F44" s="177"/>
      <c r="G44" s="177"/>
      <c r="H44" s="173"/>
      <c r="I44" s="177"/>
      <c r="J44" s="177"/>
      <c r="K44" s="177"/>
      <c r="L44" s="177"/>
      <c r="M44" s="177"/>
      <c r="N44" s="177"/>
      <c r="O44" s="177"/>
      <c r="P44" s="177"/>
      <c r="Q44" s="177"/>
      <c r="R44" s="177"/>
      <c r="S44" s="177"/>
      <c r="T44" s="177"/>
      <c r="U44" s="177"/>
      <c r="V44" s="177"/>
      <c r="W44" s="177"/>
      <c r="X44" s="177"/>
      <c r="Y44" s="177"/>
      <c r="Z44" s="177"/>
      <c r="AA44" s="177"/>
      <c r="AB44" s="173"/>
      <c r="AC44" s="177"/>
      <c r="AD44" s="177"/>
      <c r="AE44" s="177"/>
      <c r="AF44" s="177"/>
      <c r="AG44" s="177"/>
      <c r="AH44" s="177"/>
      <c r="AI44" s="177"/>
      <c r="AJ44" s="177"/>
      <c r="AK44" s="177"/>
      <c r="AL44" s="177"/>
      <c r="AM44" s="184"/>
    </row>
    <row r="45" spans="1:39" s="163" customFormat="1" ht="60" customHeight="1" x14ac:dyDescent="0.25">
      <c r="A45" s="319"/>
      <c r="B45" s="185" t="s">
        <v>7616</v>
      </c>
      <c r="C45" s="174">
        <v>38</v>
      </c>
      <c r="D45" s="177"/>
      <c r="E45" s="173"/>
      <c r="F45" s="177"/>
      <c r="G45" s="177"/>
      <c r="H45" s="173"/>
      <c r="I45" s="177"/>
      <c r="J45" s="177"/>
      <c r="K45" s="177"/>
      <c r="L45" s="177"/>
      <c r="M45" s="177"/>
      <c r="N45" s="177"/>
      <c r="O45" s="177"/>
      <c r="P45" s="177"/>
      <c r="Q45" s="177"/>
      <c r="R45" s="177"/>
      <c r="S45" s="177"/>
      <c r="T45" s="177"/>
      <c r="U45" s="177"/>
      <c r="V45" s="177"/>
      <c r="W45" s="177"/>
      <c r="X45" s="177"/>
      <c r="Y45" s="177"/>
      <c r="Z45" s="177"/>
      <c r="AA45" s="177"/>
      <c r="AB45" s="173"/>
      <c r="AC45" s="177"/>
      <c r="AD45" s="177"/>
      <c r="AE45" s="177"/>
      <c r="AF45" s="177"/>
      <c r="AG45" s="177"/>
      <c r="AH45" s="177"/>
      <c r="AI45" s="177"/>
      <c r="AJ45" s="177"/>
      <c r="AK45" s="177"/>
      <c r="AL45" s="177"/>
      <c r="AM45" s="184"/>
    </row>
    <row r="46" spans="1:39" s="163" customFormat="1" ht="60" customHeight="1" x14ac:dyDescent="0.25">
      <c r="A46" s="319"/>
      <c r="B46" s="185" t="s">
        <v>111</v>
      </c>
      <c r="C46" s="174">
        <v>39</v>
      </c>
      <c r="D46" s="177"/>
      <c r="E46" s="173"/>
      <c r="F46" s="177"/>
      <c r="G46" s="177"/>
      <c r="H46" s="173"/>
      <c r="I46" s="177"/>
      <c r="J46" s="177"/>
      <c r="K46" s="177"/>
      <c r="L46" s="177"/>
      <c r="M46" s="177"/>
      <c r="N46" s="177"/>
      <c r="O46" s="177"/>
      <c r="P46" s="177"/>
      <c r="Q46" s="177"/>
      <c r="R46" s="177"/>
      <c r="S46" s="177"/>
      <c r="T46" s="177"/>
      <c r="U46" s="177"/>
      <c r="V46" s="177"/>
      <c r="W46" s="177"/>
      <c r="X46" s="177"/>
      <c r="Y46" s="177"/>
      <c r="Z46" s="177"/>
      <c r="AA46" s="177"/>
      <c r="AB46" s="173"/>
      <c r="AC46" s="177"/>
      <c r="AD46" s="177"/>
      <c r="AE46" s="177"/>
      <c r="AF46" s="177"/>
      <c r="AG46" s="177"/>
      <c r="AH46" s="177"/>
      <c r="AI46" s="177"/>
      <c r="AJ46" s="177"/>
      <c r="AK46" s="177"/>
      <c r="AL46" s="177"/>
      <c r="AM46" s="184"/>
    </row>
    <row r="47" spans="1:39" s="163" customFormat="1" ht="60" customHeight="1" x14ac:dyDescent="0.25">
      <c r="A47" s="319"/>
      <c r="B47" s="185" t="s">
        <v>2044</v>
      </c>
      <c r="C47" s="174">
        <v>40</v>
      </c>
      <c r="D47" s="177"/>
      <c r="E47" s="173"/>
      <c r="F47" s="177"/>
      <c r="G47" s="177"/>
      <c r="H47" s="173"/>
      <c r="I47" s="177"/>
      <c r="J47" s="177"/>
      <c r="K47" s="177"/>
      <c r="L47" s="177"/>
      <c r="M47" s="177"/>
      <c r="N47" s="177"/>
      <c r="O47" s="177"/>
      <c r="P47" s="177"/>
      <c r="Q47" s="177"/>
      <c r="R47" s="177"/>
      <c r="S47" s="177"/>
      <c r="T47" s="177"/>
      <c r="U47" s="177"/>
      <c r="V47" s="177"/>
      <c r="W47" s="177"/>
      <c r="X47" s="177"/>
      <c r="Y47" s="177"/>
      <c r="Z47" s="177"/>
      <c r="AA47" s="177"/>
      <c r="AB47" s="173"/>
      <c r="AC47" s="177"/>
      <c r="AD47" s="177"/>
      <c r="AE47" s="177"/>
      <c r="AF47" s="177"/>
      <c r="AG47" s="177"/>
      <c r="AH47" s="177"/>
      <c r="AI47" s="177"/>
      <c r="AJ47" s="177"/>
      <c r="AK47" s="177"/>
      <c r="AL47" s="177"/>
      <c r="AM47" s="184"/>
    </row>
    <row r="48" spans="1:39" s="163" customFormat="1" ht="60" customHeight="1" x14ac:dyDescent="0.25">
      <c r="A48" s="319"/>
      <c r="B48" s="185" t="s">
        <v>112</v>
      </c>
      <c r="C48" s="174">
        <v>41</v>
      </c>
      <c r="D48" s="177"/>
      <c r="E48" s="173"/>
      <c r="F48" s="177"/>
      <c r="G48" s="177"/>
      <c r="H48" s="173"/>
      <c r="I48" s="177"/>
      <c r="J48" s="177"/>
      <c r="K48" s="177"/>
      <c r="L48" s="177"/>
      <c r="M48" s="177"/>
      <c r="N48" s="177"/>
      <c r="O48" s="177"/>
      <c r="P48" s="177"/>
      <c r="Q48" s="177"/>
      <c r="R48" s="177"/>
      <c r="S48" s="177"/>
      <c r="T48" s="177"/>
      <c r="U48" s="177"/>
      <c r="V48" s="177"/>
      <c r="W48" s="177"/>
      <c r="X48" s="177"/>
      <c r="Y48" s="177"/>
      <c r="Z48" s="177"/>
      <c r="AA48" s="177"/>
      <c r="AB48" s="173"/>
      <c r="AC48" s="177"/>
      <c r="AD48" s="177"/>
      <c r="AE48" s="177"/>
      <c r="AF48" s="177"/>
      <c r="AG48" s="177"/>
      <c r="AH48" s="177"/>
      <c r="AI48" s="177"/>
      <c r="AJ48" s="177"/>
      <c r="AK48" s="177"/>
      <c r="AL48" s="177"/>
      <c r="AM48" s="184"/>
    </row>
    <row r="49" spans="1:39" s="163" customFormat="1" ht="60" customHeight="1" x14ac:dyDescent="0.25">
      <c r="A49" s="319"/>
      <c r="B49" s="185" t="s">
        <v>113</v>
      </c>
      <c r="C49" s="174">
        <v>42</v>
      </c>
      <c r="D49" s="177"/>
      <c r="E49" s="173"/>
      <c r="F49" s="177"/>
      <c r="G49" s="177"/>
      <c r="H49" s="173"/>
      <c r="I49" s="177"/>
      <c r="J49" s="177"/>
      <c r="K49" s="177"/>
      <c r="L49" s="177"/>
      <c r="M49" s="177"/>
      <c r="N49" s="177"/>
      <c r="O49" s="177"/>
      <c r="P49" s="177"/>
      <c r="Q49" s="177"/>
      <c r="R49" s="177"/>
      <c r="S49" s="177"/>
      <c r="T49" s="177"/>
      <c r="U49" s="177"/>
      <c r="V49" s="177"/>
      <c r="W49" s="177"/>
      <c r="X49" s="177"/>
      <c r="Y49" s="177"/>
      <c r="Z49" s="177"/>
      <c r="AA49" s="177"/>
      <c r="AB49" s="173"/>
      <c r="AC49" s="177"/>
      <c r="AD49" s="177"/>
      <c r="AE49" s="177"/>
      <c r="AF49" s="177"/>
      <c r="AG49" s="177"/>
      <c r="AH49" s="177"/>
      <c r="AI49" s="177"/>
      <c r="AJ49" s="177"/>
      <c r="AK49" s="177"/>
      <c r="AL49" s="177"/>
      <c r="AM49" s="184"/>
    </row>
    <row r="50" spans="1:39" s="163" customFormat="1" ht="60" customHeight="1" x14ac:dyDescent="0.25">
      <c r="A50" s="319"/>
      <c r="B50" s="185" t="s">
        <v>114</v>
      </c>
      <c r="C50" s="174">
        <v>43</v>
      </c>
      <c r="D50" s="177"/>
      <c r="E50" s="173"/>
      <c r="F50" s="177"/>
      <c r="G50" s="177"/>
      <c r="H50" s="173"/>
      <c r="I50" s="177"/>
      <c r="J50" s="177"/>
      <c r="K50" s="177"/>
      <c r="L50" s="177"/>
      <c r="M50" s="177"/>
      <c r="N50" s="177"/>
      <c r="O50" s="177"/>
      <c r="P50" s="177"/>
      <c r="Q50" s="177"/>
      <c r="R50" s="177"/>
      <c r="S50" s="177"/>
      <c r="T50" s="177"/>
      <c r="U50" s="177"/>
      <c r="V50" s="177"/>
      <c r="W50" s="177"/>
      <c r="X50" s="177"/>
      <c r="Y50" s="177"/>
      <c r="Z50" s="177"/>
      <c r="AA50" s="177"/>
      <c r="AB50" s="173"/>
      <c r="AC50" s="177"/>
      <c r="AD50" s="177"/>
      <c r="AE50" s="177"/>
      <c r="AF50" s="177"/>
      <c r="AG50" s="177"/>
      <c r="AH50" s="177"/>
      <c r="AI50" s="177"/>
      <c r="AJ50" s="177"/>
      <c r="AK50" s="177"/>
      <c r="AL50" s="177"/>
      <c r="AM50" s="184"/>
    </row>
    <row r="51" spans="1:39" s="163" customFormat="1" ht="60" customHeight="1" x14ac:dyDescent="0.25">
      <c r="A51" s="319"/>
      <c r="B51" s="185" t="s">
        <v>115</v>
      </c>
      <c r="C51" s="174">
        <v>44</v>
      </c>
      <c r="D51" s="177"/>
      <c r="E51" s="173"/>
      <c r="F51" s="177"/>
      <c r="G51" s="177"/>
      <c r="H51" s="173"/>
      <c r="I51" s="177"/>
      <c r="J51" s="177"/>
      <c r="K51" s="177"/>
      <c r="L51" s="177"/>
      <c r="M51" s="177"/>
      <c r="N51" s="177"/>
      <c r="O51" s="177"/>
      <c r="P51" s="177"/>
      <c r="Q51" s="177"/>
      <c r="R51" s="177"/>
      <c r="S51" s="177"/>
      <c r="T51" s="177"/>
      <c r="U51" s="177"/>
      <c r="V51" s="177"/>
      <c r="W51" s="177"/>
      <c r="X51" s="177"/>
      <c r="Y51" s="177"/>
      <c r="Z51" s="177"/>
      <c r="AA51" s="177"/>
      <c r="AB51" s="173"/>
      <c r="AC51" s="177"/>
      <c r="AD51" s="177"/>
      <c r="AE51" s="177"/>
      <c r="AF51" s="177"/>
      <c r="AG51" s="177"/>
      <c r="AH51" s="177"/>
      <c r="AI51" s="177"/>
      <c r="AJ51" s="177"/>
      <c r="AK51" s="177"/>
      <c r="AL51" s="177"/>
      <c r="AM51" s="184"/>
    </row>
    <row r="52" spans="1:39" s="163" customFormat="1" ht="60" customHeight="1" x14ac:dyDescent="0.25">
      <c r="A52" s="319"/>
      <c r="B52" s="185" t="s">
        <v>300</v>
      </c>
      <c r="C52" s="174">
        <v>45</v>
      </c>
      <c r="D52" s="177"/>
      <c r="E52" s="173"/>
      <c r="F52" s="177"/>
      <c r="G52" s="177"/>
      <c r="H52" s="173"/>
      <c r="I52" s="177"/>
      <c r="J52" s="177"/>
      <c r="K52" s="177"/>
      <c r="L52" s="177"/>
      <c r="M52" s="177"/>
      <c r="N52" s="177"/>
      <c r="O52" s="177"/>
      <c r="P52" s="177"/>
      <c r="Q52" s="177"/>
      <c r="R52" s="177"/>
      <c r="S52" s="177"/>
      <c r="T52" s="177"/>
      <c r="U52" s="177"/>
      <c r="V52" s="177"/>
      <c r="W52" s="177"/>
      <c r="X52" s="177"/>
      <c r="Y52" s="177"/>
      <c r="Z52" s="177"/>
      <c r="AA52" s="177"/>
      <c r="AB52" s="173"/>
      <c r="AC52" s="177"/>
      <c r="AD52" s="177"/>
      <c r="AE52" s="177"/>
      <c r="AF52" s="177"/>
      <c r="AG52" s="177"/>
      <c r="AH52" s="177"/>
      <c r="AI52" s="177"/>
      <c r="AJ52" s="177"/>
      <c r="AK52" s="177"/>
      <c r="AL52" s="177"/>
      <c r="AM52" s="184"/>
    </row>
    <row r="53" spans="1:39" s="163" customFormat="1" ht="60" customHeight="1" x14ac:dyDescent="0.25">
      <c r="A53" s="319"/>
      <c r="B53" s="185" t="s">
        <v>7617</v>
      </c>
      <c r="C53" s="174">
        <v>46</v>
      </c>
      <c r="D53" s="177"/>
      <c r="E53" s="173"/>
      <c r="F53" s="177"/>
      <c r="G53" s="177"/>
      <c r="H53" s="173"/>
      <c r="I53" s="177"/>
      <c r="J53" s="177"/>
      <c r="K53" s="177"/>
      <c r="L53" s="177"/>
      <c r="M53" s="177"/>
      <c r="N53" s="177"/>
      <c r="O53" s="177"/>
      <c r="P53" s="177"/>
      <c r="Q53" s="177"/>
      <c r="R53" s="177"/>
      <c r="S53" s="177"/>
      <c r="T53" s="177"/>
      <c r="U53" s="177"/>
      <c r="V53" s="177"/>
      <c r="W53" s="177"/>
      <c r="X53" s="177"/>
      <c r="Y53" s="177"/>
      <c r="Z53" s="177"/>
      <c r="AA53" s="177"/>
      <c r="AB53" s="173"/>
      <c r="AC53" s="177"/>
      <c r="AD53" s="177"/>
      <c r="AE53" s="177"/>
      <c r="AF53" s="177"/>
      <c r="AG53" s="177"/>
      <c r="AH53" s="177"/>
      <c r="AI53" s="177"/>
      <c r="AJ53" s="177"/>
      <c r="AK53" s="177"/>
      <c r="AL53" s="177"/>
      <c r="AM53" s="184"/>
    </row>
    <row r="54" spans="1:39" s="163" customFormat="1" ht="60" customHeight="1" x14ac:dyDescent="0.25">
      <c r="A54" s="319"/>
      <c r="B54" s="185" t="s">
        <v>7618</v>
      </c>
      <c r="C54" s="174">
        <v>47</v>
      </c>
      <c r="D54" s="177"/>
      <c r="E54" s="173"/>
      <c r="F54" s="177"/>
      <c r="G54" s="177"/>
      <c r="H54" s="173"/>
      <c r="I54" s="177"/>
      <c r="J54" s="177"/>
      <c r="K54" s="177"/>
      <c r="L54" s="177"/>
      <c r="M54" s="177"/>
      <c r="N54" s="177"/>
      <c r="O54" s="177"/>
      <c r="P54" s="177"/>
      <c r="Q54" s="177"/>
      <c r="R54" s="177"/>
      <c r="S54" s="177"/>
      <c r="T54" s="177"/>
      <c r="U54" s="177"/>
      <c r="V54" s="177"/>
      <c r="W54" s="177"/>
      <c r="X54" s="177"/>
      <c r="Y54" s="177"/>
      <c r="Z54" s="177"/>
      <c r="AA54" s="177"/>
      <c r="AB54" s="173"/>
      <c r="AC54" s="177"/>
      <c r="AD54" s="177"/>
      <c r="AE54" s="177"/>
      <c r="AF54" s="177"/>
      <c r="AG54" s="177"/>
      <c r="AH54" s="177"/>
      <c r="AI54" s="177"/>
      <c r="AJ54" s="177"/>
      <c r="AK54" s="177"/>
      <c r="AL54" s="177"/>
      <c r="AM54" s="184"/>
    </row>
    <row r="55" spans="1:39" s="163" customFormat="1" ht="142.15" customHeight="1" x14ac:dyDescent="0.25">
      <c r="A55" s="319"/>
      <c r="B55" s="185" t="s">
        <v>9681</v>
      </c>
      <c r="C55" s="174">
        <v>48</v>
      </c>
      <c r="D55" s="177"/>
      <c r="E55" s="173"/>
      <c r="F55" s="177"/>
      <c r="G55" s="177"/>
      <c r="H55" s="173"/>
      <c r="I55" s="177"/>
      <c r="J55" s="177"/>
      <c r="K55" s="177"/>
      <c r="L55" s="177"/>
      <c r="M55" s="177"/>
      <c r="N55" s="177"/>
      <c r="O55" s="177"/>
      <c r="P55" s="177"/>
      <c r="Q55" s="177"/>
      <c r="R55" s="177"/>
      <c r="S55" s="177"/>
      <c r="T55" s="177"/>
      <c r="U55" s="177"/>
      <c r="V55" s="177"/>
      <c r="W55" s="177"/>
      <c r="X55" s="177"/>
      <c r="Y55" s="177"/>
      <c r="Z55" s="177"/>
      <c r="AA55" s="177"/>
      <c r="AB55" s="173"/>
      <c r="AC55" s="177"/>
      <c r="AD55" s="177"/>
      <c r="AE55" s="177"/>
      <c r="AF55" s="177"/>
      <c r="AG55" s="177"/>
      <c r="AH55" s="177"/>
      <c r="AI55" s="177"/>
      <c r="AJ55" s="177"/>
      <c r="AK55" s="177"/>
      <c r="AL55" s="177"/>
      <c r="AM55" s="184"/>
    </row>
    <row r="56" spans="1:39" s="163" customFormat="1" ht="60" customHeight="1" x14ac:dyDescent="0.25">
      <c r="A56" s="319"/>
      <c r="B56" s="185" t="s">
        <v>116</v>
      </c>
      <c r="C56" s="174">
        <v>49</v>
      </c>
      <c r="D56" s="177"/>
      <c r="E56" s="173"/>
      <c r="F56" s="177"/>
      <c r="G56" s="177"/>
      <c r="H56" s="173"/>
      <c r="I56" s="177"/>
      <c r="J56" s="177"/>
      <c r="K56" s="177"/>
      <c r="L56" s="177"/>
      <c r="M56" s="177"/>
      <c r="N56" s="177"/>
      <c r="O56" s="177"/>
      <c r="P56" s="177"/>
      <c r="Q56" s="177"/>
      <c r="R56" s="177"/>
      <c r="S56" s="177"/>
      <c r="T56" s="177"/>
      <c r="U56" s="177"/>
      <c r="V56" s="177"/>
      <c r="W56" s="177"/>
      <c r="X56" s="177"/>
      <c r="Y56" s="177"/>
      <c r="Z56" s="177"/>
      <c r="AA56" s="177"/>
      <c r="AB56" s="173"/>
      <c r="AC56" s="177"/>
      <c r="AD56" s="177"/>
      <c r="AE56" s="177"/>
      <c r="AF56" s="177"/>
      <c r="AG56" s="177"/>
      <c r="AH56" s="177"/>
      <c r="AI56" s="177"/>
      <c r="AJ56" s="177"/>
      <c r="AK56" s="177"/>
      <c r="AL56" s="177"/>
      <c r="AM56" s="184"/>
    </row>
    <row r="57" spans="1:39" s="163" customFormat="1" ht="60" customHeight="1" x14ac:dyDescent="0.25">
      <c r="A57" s="319"/>
      <c r="B57" s="185" t="s">
        <v>301</v>
      </c>
      <c r="C57" s="174">
        <v>50</v>
      </c>
      <c r="D57" s="177"/>
      <c r="E57" s="173"/>
      <c r="F57" s="177"/>
      <c r="G57" s="177"/>
      <c r="H57" s="173"/>
      <c r="I57" s="177"/>
      <c r="J57" s="177"/>
      <c r="K57" s="177"/>
      <c r="L57" s="177"/>
      <c r="M57" s="177"/>
      <c r="N57" s="177"/>
      <c r="O57" s="177"/>
      <c r="P57" s="177"/>
      <c r="Q57" s="177"/>
      <c r="R57" s="177"/>
      <c r="S57" s="177"/>
      <c r="T57" s="177"/>
      <c r="U57" s="177"/>
      <c r="V57" s="177"/>
      <c r="W57" s="177"/>
      <c r="X57" s="177"/>
      <c r="Y57" s="177"/>
      <c r="Z57" s="177"/>
      <c r="AA57" s="177"/>
      <c r="AB57" s="173"/>
      <c r="AC57" s="177"/>
      <c r="AD57" s="177"/>
      <c r="AE57" s="177"/>
      <c r="AF57" s="177"/>
      <c r="AG57" s="177"/>
      <c r="AH57" s="177"/>
      <c r="AI57" s="177"/>
      <c r="AJ57" s="177"/>
      <c r="AK57" s="177"/>
      <c r="AL57" s="177"/>
      <c r="AM57" s="184"/>
    </row>
    <row r="58" spans="1:39" s="163" customFormat="1" ht="60" customHeight="1" x14ac:dyDescent="0.25">
      <c r="A58" s="319"/>
      <c r="B58" s="185" t="s">
        <v>190</v>
      </c>
      <c r="C58" s="174">
        <v>51</v>
      </c>
      <c r="D58" s="177"/>
      <c r="E58" s="173"/>
      <c r="F58" s="177"/>
      <c r="G58" s="177"/>
      <c r="H58" s="173"/>
      <c r="I58" s="177"/>
      <c r="J58" s="177"/>
      <c r="K58" s="177"/>
      <c r="L58" s="177"/>
      <c r="M58" s="177"/>
      <c r="N58" s="177"/>
      <c r="O58" s="177"/>
      <c r="P58" s="177"/>
      <c r="Q58" s="177"/>
      <c r="R58" s="177"/>
      <c r="S58" s="177"/>
      <c r="T58" s="177"/>
      <c r="U58" s="177"/>
      <c r="V58" s="177"/>
      <c r="W58" s="177"/>
      <c r="X58" s="177"/>
      <c r="Y58" s="177"/>
      <c r="Z58" s="177"/>
      <c r="AA58" s="177"/>
      <c r="AB58" s="173"/>
      <c r="AC58" s="177"/>
      <c r="AD58" s="177"/>
      <c r="AE58" s="177"/>
      <c r="AF58" s="177"/>
      <c r="AG58" s="177"/>
      <c r="AH58" s="177"/>
      <c r="AI58" s="177"/>
      <c r="AJ58" s="177"/>
      <c r="AK58" s="177"/>
      <c r="AL58" s="177"/>
      <c r="AM58" s="184"/>
    </row>
    <row r="59" spans="1:39" s="163" customFormat="1" ht="60" customHeight="1" x14ac:dyDescent="0.25">
      <c r="A59" s="272"/>
      <c r="B59" s="185" t="s">
        <v>117</v>
      </c>
      <c r="C59" s="174">
        <v>52</v>
      </c>
      <c r="D59" s="177"/>
      <c r="E59" s="173"/>
      <c r="F59" s="177"/>
      <c r="G59" s="177"/>
      <c r="H59" s="173"/>
      <c r="I59" s="177"/>
      <c r="J59" s="177"/>
      <c r="K59" s="177"/>
      <c r="L59" s="177"/>
      <c r="M59" s="177"/>
      <c r="N59" s="177"/>
      <c r="O59" s="177"/>
      <c r="P59" s="177"/>
      <c r="Q59" s="177"/>
      <c r="R59" s="177"/>
      <c r="S59" s="177"/>
      <c r="T59" s="177"/>
      <c r="U59" s="177"/>
      <c r="V59" s="177"/>
      <c r="W59" s="177"/>
      <c r="X59" s="177"/>
      <c r="Y59" s="177"/>
      <c r="Z59" s="177"/>
      <c r="AA59" s="177"/>
      <c r="AB59" s="173"/>
      <c r="AC59" s="177"/>
      <c r="AD59" s="177"/>
      <c r="AE59" s="177"/>
      <c r="AF59" s="177"/>
      <c r="AG59" s="177"/>
      <c r="AH59" s="177"/>
      <c r="AI59" s="177"/>
      <c r="AJ59" s="177"/>
      <c r="AK59" s="177"/>
      <c r="AL59" s="177"/>
      <c r="AM59" s="184"/>
    </row>
    <row r="60" spans="1:39" s="163" customFormat="1" ht="70.150000000000006" customHeight="1" x14ac:dyDescent="0.25">
      <c r="A60" s="342" t="s">
        <v>7671</v>
      </c>
      <c r="B60" s="185" t="s">
        <v>118</v>
      </c>
      <c r="C60" s="174">
        <v>53</v>
      </c>
      <c r="D60" s="177"/>
      <c r="E60" s="173"/>
      <c r="F60" s="177"/>
      <c r="G60" s="177"/>
      <c r="H60" s="173"/>
      <c r="I60" s="177"/>
      <c r="J60" s="177"/>
      <c r="K60" s="177"/>
      <c r="L60" s="177"/>
      <c r="M60" s="177"/>
      <c r="N60" s="177"/>
      <c r="O60" s="177"/>
      <c r="P60" s="177"/>
      <c r="Q60" s="177"/>
      <c r="R60" s="177"/>
      <c r="S60" s="177"/>
      <c r="T60" s="177"/>
      <c r="U60" s="177"/>
      <c r="V60" s="177"/>
      <c r="W60" s="177"/>
      <c r="X60" s="177"/>
      <c r="Y60" s="177"/>
      <c r="Z60" s="177"/>
      <c r="AA60" s="177"/>
      <c r="AB60" s="173"/>
      <c r="AC60" s="177"/>
      <c r="AD60" s="177"/>
      <c r="AE60" s="177"/>
      <c r="AF60" s="177"/>
      <c r="AG60" s="177"/>
      <c r="AH60" s="177"/>
      <c r="AI60" s="177"/>
      <c r="AJ60" s="177"/>
      <c r="AK60" s="177"/>
      <c r="AL60" s="177"/>
      <c r="AM60" s="184"/>
    </row>
    <row r="61" spans="1:39" s="163" customFormat="1" ht="70.150000000000006" customHeight="1" x14ac:dyDescent="0.25">
      <c r="A61" s="342"/>
      <c r="B61" s="185" t="s">
        <v>119</v>
      </c>
      <c r="C61" s="174">
        <v>54</v>
      </c>
      <c r="D61" s="177"/>
      <c r="E61" s="173"/>
      <c r="F61" s="177"/>
      <c r="G61" s="177"/>
      <c r="H61" s="173"/>
      <c r="I61" s="177"/>
      <c r="J61" s="177"/>
      <c r="K61" s="177"/>
      <c r="L61" s="177"/>
      <c r="M61" s="177"/>
      <c r="N61" s="177"/>
      <c r="O61" s="177"/>
      <c r="P61" s="177"/>
      <c r="Q61" s="177"/>
      <c r="R61" s="177"/>
      <c r="S61" s="177"/>
      <c r="T61" s="177"/>
      <c r="U61" s="177"/>
      <c r="V61" s="177"/>
      <c r="W61" s="177"/>
      <c r="X61" s="177"/>
      <c r="Y61" s="177"/>
      <c r="Z61" s="177"/>
      <c r="AA61" s="177"/>
      <c r="AB61" s="173"/>
      <c r="AC61" s="177"/>
      <c r="AD61" s="177"/>
      <c r="AE61" s="177"/>
      <c r="AF61" s="177"/>
      <c r="AG61" s="177"/>
      <c r="AH61" s="177"/>
      <c r="AI61" s="177"/>
      <c r="AJ61" s="177"/>
      <c r="AK61" s="177"/>
      <c r="AL61" s="177"/>
      <c r="AM61" s="184"/>
    </row>
    <row r="62" spans="1:39" s="163" customFormat="1" ht="70.150000000000006" customHeight="1" x14ac:dyDescent="0.25">
      <c r="A62" s="342"/>
      <c r="B62" s="185" t="s">
        <v>120</v>
      </c>
      <c r="C62" s="174">
        <v>55</v>
      </c>
      <c r="D62" s="177"/>
      <c r="E62" s="173"/>
      <c r="F62" s="177"/>
      <c r="G62" s="177"/>
      <c r="H62" s="173"/>
      <c r="I62" s="177"/>
      <c r="J62" s="177"/>
      <c r="K62" s="177"/>
      <c r="L62" s="177"/>
      <c r="M62" s="177"/>
      <c r="N62" s="177"/>
      <c r="O62" s="177"/>
      <c r="P62" s="177"/>
      <c r="Q62" s="177"/>
      <c r="R62" s="177"/>
      <c r="S62" s="177"/>
      <c r="T62" s="177"/>
      <c r="U62" s="177"/>
      <c r="V62" s="177"/>
      <c r="W62" s="177"/>
      <c r="X62" s="177"/>
      <c r="Y62" s="177"/>
      <c r="Z62" s="177"/>
      <c r="AA62" s="177"/>
      <c r="AB62" s="173"/>
      <c r="AC62" s="177"/>
      <c r="AD62" s="177"/>
      <c r="AE62" s="177"/>
      <c r="AF62" s="177"/>
      <c r="AG62" s="177"/>
      <c r="AH62" s="177"/>
      <c r="AI62" s="177"/>
      <c r="AJ62" s="177"/>
      <c r="AK62" s="177"/>
      <c r="AL62" s="177"/>
      <c r="AM62" s="184"/>
    </row>
    <row r="63" spans="1:39" s="163" customFormat="1" ht="70.150000000000006" customHeight="1" x14ac:dyDescent="0.25">
      <c r="A63" s="342"/>
      <c r="B63" s="185" t="s">
        <v>191</v>
      </c>
      <c r="C63" s="174">
        <v>56</v>
      </c>
      <c r="D63" s="177"/>
      <c r="E63" s="173"/>
      <c r="F63" s="177"/>
      <c r="G63" s="177"/>
      <c r="H63" s="173"/>
      <c r="I63" s="177"/>
      <c r="J63" s="177"/>
      <c r="K63" s="177"/>
      <c r="L63" s="177"/>
      <c r="M63" s="177"/>
      <c r="N63" s="177"/>
      <c r="O63" s="177"/>
      <c r="P63" s="177"/>
      <c r="Q63" s="177"/>
      <c r="R63" s="177"/>
      <c r="S63" s="177"/>
      <c r="T63" s="177"/>
      <c r="U63" s="177"/>
      <c r="V63" s="177"/>
      <c r="W63" s="177"/>
      <c r="X63" s="177"/>
      <c r="Y63" s="177"/>
      <c r="Z63" s="177"/>
      <c r="AA63" s="177"/>
      <c r="AB63" s="173"/>
      <c r="AC63" s="177"/>
      <c r="AD63" s="177"/>
      <c r="AE63" s="177"/>
      <c r="AF63" s="177"/>
      <c r="AG63" s="177"/>
      <c r="AH63" s="177"/>
      <c r="AI63" s="177"/>
      <c r="AJ63" s="177"/>
      <c r="AK63" s="177"/>
      <c r="AL63" s="177"/>
      <c r="AM63" s="184"/>
    </row>
    <row r="64" spans="1:39" s="163" customFormat="1" ht="70.150000000000006" customHeight="1" x14ac:dyDescent="0.25">
      <c r="A64" s="342"/>
      <c r="B64" s="185" t="s">
        <v>192</v>
      </c>
      <c r="C64" s="174">
        <v>57</v>
      </c>
      <c r="D64" s="177"/>
      <c r="E64" s="173"/>
      <c r="F64" s="177"/>
      <c r="G64" s="177"/>
      <c r="H64" s="173"/>
      <c r="I64" s="177"/>
      <c r="J64" s="177"/>
      <c r="K64" s="177"/>
      <c r="L64" s="177"/>
      <c r="M64" s="177"/>
      <c r="N64" s="177"/>
      <c r="O64" s="177"/>
      <c r="P64" s="177"/>
      <c r="Q64" s="177"/>
      <c r="R64" s="177"/>
      <c r="S64" s="177"/>
      <c r="T64" s="177"/>
      <c r="U64" s="177"/>
      <c r="V64" s="177"/>
      <c r="W64" s="177"/>
      <c r="X64" s="177"/>
      <c r="Y64" s="177"/>
      <c r="Z64" s="177"/>
      <c r="AA64" s="177"/>
      <c r="AB64" s="173"/>
      <c r="AC64" s="177"/>
      <c r="AD64" s="177"/>
      <c r="AE64" s="177"/>
      <c r="AF64" s="177"/>
      <c r="AG64" s="177"/>
      <c r="AH64" s="177"/>
      <c r="AI64" s="177"/>
      <c r="AJ64" s="177"/>
      <c r="AK64" s="177"/>
      <c r="AL64" s="177"/>
      <c r="AM64" s="184"/>
    </row>
    <row r="65" spans="1:39" s="163" customFormat="1" ht="70.150000000000006" customHeight="1" x14ac:dyDescent="0.25">
      <c r="A65" s="342"/>
      <c r="B65" s="185" t="s">
        <v>193</v>
      </c>
      <c r="C65" s="174">
        <v>58</v>
      </c>
      <c r="D65" s="177"/>
      <c r="E65" s="173"/>
      <c r="F65" s="177"/>
      <c r="G65" s="177"/>
      <c r="H65" s="173"/>
      <c r="I65" s="177"/>
      <c r="J65" s="177"/>
      <c r="K65" s="177"/>
      <c r="L65" s="177"/>
      <c r="M65" s="177"/>
      <c r="N65" s="177"/>
      <c r="O65" s="177"/>
      <c r="P65" s="177"/>
      <c r="Q65" s="177"/>
      <c r="R65" s="177"/>
      <c r="S65" s="177"/>
      <c r="T65" s="177"/>
      <c r="U65" s="177"/>
      <c r="V65" s="177"/>
      <c r="W65" s="177"/>
      <c r="X65" s="177"/>
      <c r="Y65" s="177"/>
      <c r="Z65" s="177"/>
      <c r="AA65" s="177"/>
      <c r="AB65" s="173"/>
      <c r="AC65" s="177"/>
      <c r="AD65" s="177"/>
      <c r="AE65" s="177"/>
      <c r="AF65" s="177"/>
      <c r="AG65" s="177"/>
      <c r="AH65" s="177"/>
      <c r="AI65" s="177"/>
      <c r="AJ65" s="177"/>
      <c r="AK65" s="177"/>
      <c r="AL65" s="177"/>
      <c r="AM65" s="184"/>
    </row>
    <row r="66" spans="1:39" s="163" customFormat="1" ht="49.9" customHeight="1" x14ac:dyDescent="0.25">
      <c r="A66" s="342" t="s">
        <v>2053</v>
      </c>
      <c r="B66" s="185" t="s">
        <v>121</v>
      </c>
      <c r="C66" s="174">
        <v>59</v>
      </c>
      <c r="D66" s="177"/>
      <c r="E66" s="173"/>
      <c r="F66" s="177"/>
      <c r="G66" s="177"/>
      <c r="H66" s="173"/>
      <c r="I66" s="177"/>
      <c r="J66" s="177"/>
      <c r="K66" s="177"/>
      <c r="L66" s="177"/>
      <c r="M66" s="177"/>
      <c r="N66" s="177"/>
      <c r="O66" s="177"/>
      <c r="P66" s="177"/>
      <c r="Q66" s="177"/>
      <c r="R66" s="177"/>
      <c r="S66" s="177"/>
      <c r="T66" s="177"/>
      <c r="U66" s="177"/>
      <c r="V66" s="177"/>
      <c r="W66" s="177"/>
      <c r="X66" s="177"/>
      <c r="Y66" s="177"/>
      <c r="Z66" s="177"/>
      <c r="AA66" s="177"/>
      <c r="AB66" s="173"/>
      <c r="AC66" s="177"/>
      <c r="AD66" s="177"/>
      <c r="AE66" s="177"/>
      <c r="AF66" s="177"/>
      <c r="AG66" s="177"/>
      <c r="AH66" s="177"/>
      <c r="AI66" s="177"/>
      <c r="AJ66" s="177"/>
      <c r="AK66" s="177"/>
      <c r="AL66" s="177"/>
      <c r="AM66" s="184"/>
    </row>
    <row r="67" spans="1:39" s="163" customFormat="1" ht="49.9" customHeight="1" x14ac:dyDescent="0.25">
      <c r="A67" s="342"/>
      <c r="B67" s="185" t="s">
        <v>194</v>
      </c>
      <c r="C67" s="174">
        <v>60</v>
      </c>
      <c r="D67" s="177"/>
      <c r="E67" s="173"/>
      <c r="F67" s="177"/>
      <c r="G67" s="177"/>
      <c r="H67" s="173"/>
      <c r="I67" s="177"/>
      <c r="J67" s="177"/>
      <c r="K67" s="177"/>
      <c r="L67" s="177"/>
      <c r="M67" s="177"/>
      <c r="N67" s="177"/>
      <c r="O67" s="177"/>
      <c r="P67" s="177"/>
      <c r="Q67" s="177"/>
      <c r="R67" s="177"/>
      <c r="S67" s="177"/>
      <c r="T67" s="177"/>
      <c r="U67" s="177"/>
      <c r="V67" s="177"/>
      <c r="W67" s="177"/>
      <c r="X67" s="177"/>
      <c r="Y67" s="177"/>
      <c r="Z67" s="177"/>
      <c r="AA67" s="177"/>
      <c r="AB67" s="173"/>
      <c r="AC67" s="177"/>
      <c r="AD67" s="177"/>
      <c r="AE67" s="177"/>
      <c r="AF67" s="177"/>
      <c r="AG67" s="177"/>
      <c r="AH67" s="177"/>
      <c r="AI67" s="177"/>
      <c r="AJ67" s="177"/>
      <c r="AK67" s="177"/>
      <c r="AL67" s="177"/>
      <c r="AM67" s="184"/>
    </row>
    <row r="68" spans="1:39" s="163" customFormat="1" ht="49.9" customHeight="1" x14ac:dyDescent="0.25">
      <c r="A68" s="342"/>
      <c r="B68" s="185" t="s">
        <v>2045</v>
      </c>
      <c r="C68" s="174">
        <v>61</v>
      </c>
      <c r="D68" s="177"/>
      <c r="E68" s="173"/>
      <c r="F68" s="177"/>
      <c r="G68" s="177"/>
      <c r="H68" s="173"/>
      <c r="I68" s="177"/>
      <c r="J68" s="177"/>
      <c r="K68" s="177"/>
      <c r="L68" s="177"/>
      <c r="M68" s="177"/>
      <c r="N68" s="177"/>
      <c r="O68" s="177"/>
      <c r="P68" s="177"/>
      <c r="Q68" s="177"/>
      <c r="R68" s="177"/>
      <c r="S68" s="177"/>
      <c r="T68" s="177"/>
      <c r="U68" s="177"/>
      <c r="V68" s="177"/>
      <c r="W68" s="177"/>
      <c r="X68" s="177"/>
      <c r="Y68" s="177"/>
      <c r="Z68" s="177"/>
      <c r="AA68" s="177"/>
      <c r="AB68" s="173"/>
      <c r="AC68" s="177"/>
      <c r="AD68" s="177"/>
      <c r="AE68" s="177"/>
      <c r="AF68" s="177"/>
      <c r="AG68" s="177"/>
      <c r="AH68" s="177"/>
      <c r="AI68" s="177"/>
      <c r="AJ68" s="177"/>
      <c r="AK68" s="177"/>
      <c r="AL68" s="177"/>
      <c r="AM68" s="184"/>
    </row>
    <row r="69" spans="1:39" s="163" customFormat="1" ht="49.9" customHeight="1" x14ac:dyDescent="0.25">
      <c r="A69" s="342"/>
      <c r="B69" s="185" t="s">
        <v>2046</v>
      </c>
      <c r="C69" s="174">
        <v>62</v>
      </c>
      <c r="D69" s="177"/>
      <c r="E69" s="173"/>
      <c r="F69" s="177"/>
      <c r="G69" s="177"/>
      <c r="H69" s="173"/>
      <c r="I69" s="177"/>
      <c r="J69" s="177"/>
      <c r="K69" s="177"/>
      <c r="L69" s="177"/>
      <c r="M69" s="177"/>
      <c r="N69" s="177"/>
      <c r="O69" s="177"/>
      <c r="P69" s="177"/>
      <c r="Q69" s="177"/>
      <c r="R69" s="177"/>
      <c r="S69" s="177"/>
      <c r="T69" s="177"/>
      <c r="U69" s="177"/>
      <c r="V69" s="177"/>
      <c r="W69" s="177"/>
      <c r="X69" s="177"/>
      <c r="Y69" s="177"/>
      <c r="Z69" s="177"/>
      <c r="AA69" s="177"/>
      <c r="AB69" s="173"/>
      <c r="AC69" s="177"/>
      <c r="AD69" s="177"/>
      <c r="AE69" s="177"/>
      <c r="AF69" s="177"/>
      <c r="AG69" s="177"/>
      <c r="AH69" s="177"/>
      <c r="AI69" s="177"/>
      <c r="AJ69" s="177"/>
      <c r="AK69" s="177"/>
      <c r="AL69" s="177"/>
      <c r="AM69" s="184"/>
    </row>
    <row r="70" spans="1:39" s="163" customFormat="1" ht="49.9" customHeight="1" x14ac:dyDescent="0.25">
      <c r="A70" s="342"/>
      <c r="B70" s="185" t="s">
        <v>195</v>
      </c>
      <c r="C70" s="174">
        <v>63</v>
      </c>
      <c r="D70" s="177"/>
      <c r="E70" s="173"/>
      <c r="F70" s="177"/>
      <c r="G70" s="177"/>
      <c r="H70" s="173"/>
      <c r="I70" s="177"/>
      <c r="J70" s="177"/>
      <c r="K70" s="177"/>
      <c r="L70" s="177"/>
      <c r="M70" s="177"/>
      <c r="N70" s="177"/>
      <c r="O70" s="177"/>
      <c r="P70" s="177"/>
      <c r="Q70" s="177"/>
      <c r="R70" s="177"/>
      <c r="S70" s="177"/>
      <c r="T70" s="177"/>
      <c r="U70" s="177"/>
      <c r="V70" s="177"/>
      <c r="W70" s="177"/>
      <c r="X70" s="177"/>
      <c r="Y70" s="177"/>
      <c r="Z70" s="177"/>
      <c r="AA70" s="177"/>
      <c r="AB70" s="173"/>
      <c r="AC70" s="177"/>
      <c r="AD70" s="177"/>
      <c r="AE70" s="177"/>
      <c r="AF70" s="177"/>
      <c r="AG70" s="177"/>
      <c r="AH70" s="177"/>
      <c r="AI70" s="177"/>
      <c r="AJ70" s="177"/>
      <c r="AK70" s="177"/>
      <c r="AL70" s="177"/>
      <c r="AM70" s="184"/>
    </row>
    <row r="71" spans="1:39" s="163" customFormat="1" ht="49.9" customHeight="1" x14ac:dyDescent="0.25">
      <c r="A71" s="342"/>
      <c r="B71" s="185" t="s">
        <v>196</v>
      </c>
      <c r="C71" s="174">
        <v>64</v>
      </c>
      <c r="D71" s="177"/>
      <c r="E71" s="173"/>
      <c r="F71" s="177"/>
      <c r="G71" s="177"/>
      <c r="H71" s="173"/>
      <c r="I71" s="177"/>
      <c r="J71" s="177"/>
      <c r="K71" s="177"/>
      <c r="L71" s="177"/>
      <c r="M71" s="177"/>
      <c r="N71" s="177"/>
      <c r="O71" s="177"/>
      <c r="P71" s="177"/>
      <c r="Q71" s="177"/>
      <c r="R71" s="177"/>
      <c r="S71" s="177"/>
      <c r="T71" s="177"/>
      <c r="U71" s="177"/>
      <c r="V71" s="177"/>
      <c r="W71" s="177"/>
      <c r="X71" s="177"/>
      <c r="Y71" s="177"/>
      <c r="Z71" s="177"/>
      <c r="AA71" s="177"/>
      <c r="AB71" s="173"/>
      <c r="AC71" s="177"/>
      <c r="AD71" s="177"/>
      <c r="AE71" s="177"/>
      <c r="AF71" s="177"/>
      <c r="AG71" s="177"/>
      <c r="AH71" s="177"/>
      <c r="AI71" s="177"/>
      <c r="AJ71" s="177"/>
      <c r="AK71" s="177"/>
      <c r="AL71" s="177"/>
      <c r="AM71" s="184"/>
    </row>
    <row r="72" spans="1:39" s="163" customFormat="1" ht="49.9" customHeight="1" x14ac:dyDescent="0.25">
      <c r="A72" s="342"/>
      <c r="B72" s="185" t="s">
        <v>2047</v>
      </c>
      <c r="C72" s="174">
        <v>65</v>
      </c>
      <c r="D72" s="177"/>
      <c r="E72" s="173"/>
      <c r="F72" s="177"/>
      <c r="G72" s="177"/>
      <c r="H72" s="173"/>
      <c r="I72" s="177"/>
      <c r="J72" s="177"/>
      <c r="K72" s="177"/>
      <c r="L72" s="177"/>
      <c r="M72" s="177"/>
      <c r="N72" s="177"/>
      <c r="O72" s="177"/>
      <c r="P72" s="177"/>
      <c r="Q72" s="177"/>
      <c r="R72" s="177"/>
      <c r="S72" s="177"/>
      <c r="T72" s="177"/>
      <c r="U72" s="177"/>
      <c r="V72" s="177"/>
      <c r="W72" s="177"/>
      <c r="X72" s="177"/>
      <c r="Y72" s="177"/>
      <c r="Z72" s="177"/>
      <c r="AA72" s="177"/>
      <c r="AB72" s="173"/>
      <c r="AC72" s="177"/>
      <c r="AD72" s="177"/>
      <c r="AE72" s="177"/>
      <c r="AF72" s="177"/>
      <c r="AG72" s="177"/>
      <c r="AH72" s="177"/>
      <c r="AI72" s="177"/>
      <c r="AJ72" s="177"/>
      <c r="AK72" s="177"/>
      <c r="AL72" s="177"/>
      <c r="AM72" s="184"/>
    </row>
    <row r="73" spans="1:39" s="163" customFormat="1" ht="49.9" customHeight="1" x14ac:dyDescent="0.25">
      <c r="A73" s="342"/>
      <c r="B73" s="185" t="s">
        <v>2048</v>
      </c>
      <c r="C73" s="174">
        <v>66</v>
      </c>
      <c r="D73" s="177"/>
      <c r="E73" s="173"/>
      <c r="F73" s="177"/>
      <c r="G73" s="177"/>
      <c r="H73" s="173"/>
      <c r="I73" s="177"/>
      <c r="J73" s="177"/>
      <c r="K73" s="177"/>
      <c r="L73" s="177"/>
      <c r="M73" s="177"/>
      <c r="N73" s="177"/>
      <c r="O73" s="177"/>
      <c r="P73" s="177"/>
      <c r="Q73" s="177"/>
      <c r="R73" s="177"/>
      <c r="S73" s="177"/>
      <c r="T73" s="177"/>
      <c r="U73" s="177"/>
      <c r="V73" s="177"/>
      <c r="W73" s="177"/>
      <c r="X73" s="177"/>
      <c r="Y73" s="177"/>
      <c r="Z73" s="177"/>
      <c r="AA73" s="177"/>
      <c r="AB73" s="173"/>
      <c r="AC73" s="177"/>
      <c r="AD73" s="177"/>
      <c r="AE73" s="177"/>
      <c r="AF73" s="177"/>
      <c r="AG73" s="177"/>
      <c r="AH73" s="177"/>
      <c r="AI73" s="177"/>
      <c r="AJ73" s="177"/>
      <c r="AK73" s="177"/>
      <c r="AL73" s="177"/>
      <c r="AM73" s="184"/>
    </row>
    <row r="74" spans="1:39" s="163" customFormat="1" ht="49.9" customHeight="1" x14ac:dyDescent="0.25">
      <c r="A74" s="342"/>
      <c r="B74" s="185" t="s">
        <v>7621</v>
      </c>
      <c r="C74" s="174">
        <v>67</v>
      </c>
      <c r="D74" s="177"/>
      <c r="E74" s="173"/>
      <c r="F74" s="177"/>
      <c r="G74" s="177"/>
      <c r="H74" s="173"/>
      <c r="I74" s="177"/>
      <c r="J74" s="177"/>
      <c r="K74" s="177"/>
      <c r="L74" s="177"/>
      <c r="M74" s="177"/>
      <c r="N74" s="177"/>
      <c r="O74" s="177"/>
      <c r="P74" s="177"/>
      <c r="Q74" s="177"/>
      <c r="R74" s="177"/>
      <c r="S74" s="177"/>
      <c r="T74" s="177"/>
      <c r="U74" s="177"/>
      <c r="V74" s="177"/>
      <c r="W74" s="177"/>
      <c r="X74" s="177"/>
      <c r="Y74" s="177"/>
      <c r="Z74" s="177"/>
      <c r="AA74" s="177"/>
      <c r="AB74" s="173"/>
      <c r="AC74" s="177"/>
      <c r="AD74" s="177"/>
      <c r="AE74" s="177"/>
      <c r="AF74" s="177"/>
      <c r="AG74" s="177"/>
      <c r="AH74" s="177"/>
      <c r="AI74" s="177"/>
      <c r="AJ74" s="177"/>
      <c r="AK74" s="177"/>
      <c r="AL74" s="177"/>
      <c r="AM74" s="184"/>
    </row>
    <row r="75" spans="1:39" s="163" customFormat="1" ht="49.9" customHeight="1" x14ac:dyDescent="0.25">
      <c r="A75" s="342"/>
      <c r="B75" s="185" t="s">
        <v>122</v>
      </c>
      <c r="C75" s="174">
        <v>68</v>
      </c>
      <c r="D75" s="177"/>
      <c r="E75" s="173"/>
      <c r="F75" s="177"/>
      <c r="G75" s="177"/>
      <c r="H75" s="173"/>
      <c r="I75" s="177"/>
      <c r="J75" s="177"/>
      <c r="K75" s="177"/>
      <c r="L75" s="177"/>
      <c r="M75" s="177"/>
      <c r="N75" s="177"/>
      <c r="O75" s="177"/>
      <c r="P75" s="177"/>
      <c r="Q75" s="177"/>
      <c r="R75" s="177"/>
      <c r="S75" s="177"/>
      <c r="T75" s="177"/>
      <c r="U75" s="177"/>
      <c r="V75" s="177"/>
      <c r="W75" s="177"/>
      <c r="X75" s="177"/>
      <c r="Y75" s="177"/>
      <c r="Z75" s="177"/>
      <c r="AA75" s="177"/>
      <c r="AB75" s="173"/>
      <c r="AC75" s="177"/>
      <c r="AD75" s="177"/>
      <c r="AE75" s="177"/>
      <c r="AF75" s="177"/>
      <c r="AG75" s="177"/>
      <c r="AH75" s="177"/>
      <c r="AI75" s="177"/>
      <c r="AJ75" s="177"/>
      <c r="AK75" s="177"/>
      <c r="AL75" s="177"/>
      <c r="AM75" s="184"/>
    </row>
    <row r="76" spans="1:39" s="163" customFormat="1" ht="49.9" customHeight="1" x14ac:dyDescent="0.25">
      <c r="A76" s="342"/>
      <c r="B76" s="185" t="s">
        <v>123</v>
      </c>
      <c r="C76" s="174">
        <v>69</v>
      </c>
      <c r="D76" s="177"/>
      <c r="E76" s="173"/>
      <c r="F76" s="177"/>
      <c r="G76" s="177"/>
      <c r="H76" s="173"/>
      <c r="I76" s="177"/>
      <c r="J76" s="177"/>
      <c r="K76" s="177"/>
      <c r="L76" s="177"/>
      <c r="M76" s="177"/>
      <c r="N76" s="177"/>
      <c r="O76" s="177"/>
      <c r="P76" s="177"/>
      <c r="Q76" s="177"/>
      <c r="R76" s="177"/>
      <c r="S76" s="177"/>
      <c r="T76" s="177"/>
      <c r="U76" s="177"/>
      <c r="V76" s="177"/>
      <c r="W76" s="177"/>
      <c r="X76" s="177"/>
      <c r="Y76" s="177"/>
      <c r="Z76" s="177"/>
      <c r="AA76" s="177"/>
      <c r="AB76" s="173"/>
      <c r="AC76" s="177"/>
      <c r="AD76" s="177"/>
      <c r="AE76" s="177"/>
      <c r="AF76" s="177"/>
      <c r="AG76" s="177"/>
      <c r="AH76" s="177"/>
      <c r="AI76" s="177"/>
      <c r="AJ76" s="177"/>
      <c r="AK76" s="177"/>
      <c r="AL76" s="177"/>
      <c r="AM76" s="184"/>
    </row>
    <row r="77" spans="1:39" s="163" customFormat="1" ht="49.9" customHeight="1" x14ac:dyDescent="0.25">
      <c r="A77" s="342"/>
      <c r="B77" s="185" t="s">
        <v>124</v>
      </c>
      <c r="C77" s="174">
        <v>70</v>
      </c>
      <c r="D77" s="177"/>
      <c r="E77" s="173"/>
      <c r="F77" s="177"/>
      <c r="G77" s="177"/>
      <c r="H77" s="173"/>
      <c r="I77" s="177"/>
      <c r="J77" s="177"/>
      <c r="K77" s="177"/>
      <c r="L77" s="177"/>
      <c r="M77" s="177"/>
      <c r="N77" s="177"/>
      <c r="O77" s="177"/>
      <c r="P77" s="177"/>
      <c r="Q77" s="177"/>
      <c r="R77" s="177"/>
      <c r="S77" s="177"/>
      <c r="T77" s="177"/>
      <c r="U77" s="177"/>
      <c r="V77" s="177"/>
      <c r="W77" s="177"/>
      <c r="X77" s="177"/>
      <c r="Y77" s="177"/>
      <c r="Z77" s="177"/>
      <c r="AA77" s="177"/>
      <c r="AB77" s="173"/>
      <c r="AC77" s="177"/>
      <c r="AD77" s="177"/>
      <c r="AE77" s="177"/>
      <c r="AF77" s="177"/>
      <c r="AG77" s="177"/>
      <c r="AH77" s="177"/>
      <c r="AI77" s="177"/>
      <c r="AJ77" s="177"/>
      <c r="AK77" s="177"/>
      <c r="AL77" s="177"/>
      <c r="AM77" s="184"/>
    </row>
    <row r="78" spans="1:39" s="163" customFormat="1" ht="49.9" customHeight="1" x14ac:dyDescent="0.25">
      <c r="A78" s="342"/>
      <c r="B78" s="185" t="s">
        <v>125</v>
      </c>
      <c r="C78" s="174">
        <v>71</v>
      </c>
      <c r="D78" s="177"/>
      <c r="E78" s="173"/>
      <c r="F78" s="177"/>
      <c r="G78" s="177"/>
      <c r="H78" s="173"/>
      <c r="I78" s="177"/>
      <c r="J78" s="177"/>
      <c r="K78" s="177"/>
      <c r="L78" s="177"/>
      <c r="M78" s="177"/>
      <c r="N78" s="177"/>
      <c r="O78" s="177"/>
      <c r="P78" s="177"/>
      <c r="Q78" s="177"/>
      <c r="R78" s="177"/>
      <c r="S78" s="177"/>
      <c r="T78" s="177"/>
      <c r="U78" s="177"/>
      <c r="V78" s="177"/>
      <c r="W78" s="177"/>
      <c r="X78" s="177"/>
      <c r="Y78" s="177"/>
      <c r="Z78" s="177"/>
      <c r="AA78" s="177"/>
      <c r="AB78" s="173"/>
      <c r="AC78" s="177"/>
      <c r="AD78" s="177"/>
      <c r="AE78" s="177"/>
      <c r="AF78" s="177"/>
      <c r="AG78" s="177"/>
      <c r="AH78" s="177"/>
      <c r="AI78" s="177"/>
      <c r="AJ78" s="177"/>
      <c r="AK78" s="177"/>
      <c r="AL78" s="177"/>
      <c r="AM78" s="184"/>
    </row>
    <row r="79" spans="1:39" s="163" customFormat="1" ht="60" customHeight="1" x14ac:dyDescent="0.25">
      <c r="A79" s="342" t="s">
        <v>197</v>
      </c>
      <c r="B79" s="185" t="s">
        <v>198</v>
      </c>
      <c r="C79" s="174">
        <v>72</v>
      </c>
      <c r="D79" s="177"/>
      <c r="E79" s="173"/>
      <c r="F79" s="177"/>
      <c r="G79" s="177"/>
      <c r="H79" s="173"/>
      <c r="I79" s="177"/>
      <c r="J79" s="177"/>
      <c r="K79" s="177"/>
      <c r="L79" s="177"/>
      <c r="M79" s="177"/>
      <c r="N79" s="177"/>
      <c r="O79" s="177"/>
      <c r="P79" s="177"/>
      <c r="Q79" s="177"/>
      <c r="R79" s="177"/>
      <c r="S79" s="177"/>
      <c r="T79" s="177"/>
      <c r="U79" s="177"/>
      <c r="V79" s="177"/>
      <c r="W79" s="177"/>
      <c r="X79" s="177"/>
      <c r="Y79" s="177"/>
      <c r="Z79" s="177"/>
      <c r="AA79" s="177"/>
      <c r="AB79" s="173"/>
      <c r="AC79" s="177"/>
      <c r="AD79" s="177"/>
      <c r="AE79" s="177"/>
      <c r="AF79" s="177"/>
      <c r="AG79" s="177"/>
      <c r="AH79" s="177"/>
      <c r="AI79" s="177"/>
      <c r="AJ79" s="177"/>
      <c r="AK79" s="177"/>
      <c r="AL79" s="177"/>
      <c r="AM79" s="184"/>
    </row>
    <row r="80" spans="1:39" s="163" customFormat="1" ht="60" customHeight="1" x14ac:dyDescent="0.25">
      <c r="A80" s="342"/>
      <c r="B80" s="185" t="s">
        <v>148</v>
      </c>
      <c r="C80" s="174">
        <v>73</v>
      </c>
      <c r="D80" s="177"/>
      <c r="E80" s="173"/>
      <c r="F80" s="177"/>
      <c r="G80" s="177"/>
      <c r="H80" s="173"/>
      <c r="I80" s="177"/>
      <c r="J80" s="177"/>
      <c r="K80" s="177"/>
      <c r="L80" s="177"/>
      <c r="M80" s="177"/>
      <c r="N80" s="177"/>
      <c r="O80" s="177"/>
      <c r="P80" s="177"/>
      <c r="Q80" s="177"/>
      <c r="R80" s="177"/>
      <c r="S80" s="177"/>
      <c r="T80" s="177"/>
      <c r="U80" s="177"/>
      <c r="V80" s="177"/>
      <c r="W80" s="177"/>
      <c r="X80" s="177"/>
      <c r="Y80" s="177"/>
      <c r="Z80" s="177"/>
      <c r="AA80" s="177"/>
      <c r="AB80" s="173"/>
      <c r="AC80" s="177"/>
      <c r="AD80" s="177"/>
      <c r="AE80" s="177"/>
      <c r="AF80" s="177"/>
      <c r="AG80" s="177"/>
      <c r="AH80" s="177"/>
      <c r="AI80" s="177"/>
      <c r="AJ80" s="177"/>
      <c r="AK80" s="177"/>
      <c r="AL80" s="177"/>
      <c r="AM80" s="184"/>
    </row>
    <row r="81" spans="1:39" s="163" customFormat="1" ht="60" customHeight="1" x14ac:dyDescent="0.25">
      <c r="A81" s="342"/>
      <c r="B81" s="185" t="s">
        <v>126</v>
      </c>
      <c r="C81" s="174">
        <v>74</v>
      </c>
      <c r="D81" s="177"/>
      <c r="E81" s="173"/>
      <c r="F81" s="177"/>
      <c r="G81" s="177"/>
      <c r="H81" s="173"/>
      <c r="I81" s="177"/>
      <c r="J81" s="177"/>
      <c r="K81" s="177"/>
      <c r="L81" s="177"/>
      <c r="M81" s="177"/>
      <c r="N81" s="177"/>
      <c r="O81" s="177"/>
      <c r="P81" s="177"/>
      <c r="Q81" s="177"/>
      <c r="R81" s="177"/>
      <c r="S81" s="177"/>
      <c r="T81" s="177"/>
      <c r="U81" s="177"/>
      <c r="V81" s="177"/>
      <c r="W81" s="177"/>
      <c r="X81" s="177"/>
      <c r="Y81" s="177"/>
      <c r="Z81" s="177"/>
      <c r="AA81" s="177"/>
      <c r="AB81" s="173"/>
      <c r="AC81" s="177"/>
      <c r="AD81" s="177"/>
      <c r="AE81" s="177"/>
      <c r="AF81" s="177"/>
      <c r="AG81" s="177"/>
      <c r="AH81" s="177"/>
      <c r="AI81" s="177"/>
      <c r="AJ81" s="177"/>
      <c r="AK81" s="177"/>
      <c r="AL81" s="177"/>
      <c r="AM81" s="184"/>
    </row>
    <row r="82" spans="1:39" s="163" customFormat="1" ht="60" customHeight="1" x14ac:dyDescent="0.25">
      <c r="A82" s="342"/>
      <c r="B82" s="185" t="s">
        <v>127</v>
      </c>
      <c r="C82" s="174">
        <v>75</v>
      </c>
      <c r="D82" s="177"/>
      <c r="E82" s="173"/>
      <c r="F82" s="177"/>
      <c r="G82" s="177"/>
      <c r="H82" s="173"/>
      <c r="I82" s="177"/>
      <c r="J82" s="177"/>
      <c r="K82" s="177"/>
      <c r="L82" s="177"/>
      <c r="M82" s="177"/>
      <c r="N82" s="177"/>
      <c r="O82" s="177"/>
      <c r="P82" s="177"/>
      <c r="Q82" s="177"/>
      <c r="R82" s="177"/>
      <c r="S82" s="177"/>
      <c r="T82" s="177"/>
      <c r="U82" s="177"/>
      <c r="V82" s="177"/>
      <c r="W82" s="177"/>
      <c r="X82" s="177"/>
      <c r="Y82" s="177"/>
      <c r="Z82" s="177"/>
      <c r="AA82" s="177"/>
      <c r="AB82" s="173"/>
      <c r="AC82" s="177"/>
      <c r="AD82" s="177"/>
      <c r="AE82" s="177"/>
      <c r="AF82" s="177"/>
      <c r="AG82" s="177"/>
      <c r="AH82" s="177"/>
      <c r="AI82" s="177"/>
      <c r="AJ82" s="177"/>
      <c r="AK82" s="177"/>
      <c r="AL82" s="177"/>
      <c r="AM82" s="184"/>
    </row>
    <row r="83" spans="1:39" s="163" customFormat="1" ht="60" customHeight="1" x14ac:dyDescent="0.25">
      <c r="A83" s="342"/>
      <c r="B83" s="185" t="s">
        <v>128</v>
      </c>
      <c r="C83" s="174">
        <v>76</v>
      </c>
      <c r="D83" s="177"/>
      <c r="E83" s="173"/>
      <c r="F83" s="177"/>
      <c r="G83" s="177"/>
      <c r="H83" s="173"/>
      <c r="I83" s="177"/>
      <c r="J83" s="177"/>
      <c r="K83" s="177"/>
      <c r="L83" s="177"/>
      <c r="M83" s="177"/>
      <c r="N83" s="177"/>
      <c r="O83" s="177"/>
      <c r="P83" s="177"/>
      <c r="Q83" s="177"/>
      <c r="R83" s="177"/>
      <c r="S83" s="177"/>
      <c r="T83" s="177"/>
      <c r="U83" s="177"/>
      <c r="V83" s="177"/>
      <c r="W83" s="177"/>
      <c r="X83" s="177"/>
      <c r="Y83" s="177"/>
      <c r="Z83" s="177"/>
      <c r="AA83" s="177"/>
      <c r="AB83" s="173"/>
      <c r="AC83" s="177"/>
      <c r="AD83" s="177"/>
      <c r="AE83" s="177"/>
      <c r="AF83" s="177"/>
      <c r="AG83" s="177"/>
      <c r="AH83" s="177"/>
      <c r="AI83" s="177"/>
      <c r="AJ83" s="177"/>
      <c r="AK83" s="177"/>
      <c r="AL83" s="177"/>
      <c r="AM83" s="184"/>
    </row>
    <row r="84" spans="1:39" s="163" customFormat="1" ht="138" customHeight="1" x14ac:dyDescent="0.25">
      <c r="A84" s="342"/>
      <c r="B84" s="185" t="s">
        <v>7116</v>
      </c>
      <c r="C84" s="174">
        <v>77</v>
      </c>
      <c r="D84" s="178"/>
      <c r="E84" s="173"/>
      <c r="F84" s="178"/>
      <c r="G84" s="178"/>
      <c r="H84" s="173"/>
      <c r="I84" s="178"/>
      <c r="J84" s="178"/>
      <c r="K84" s="178"/>
      <c r="L84" s="178"/>
      <c r="M84" s="178"/>
      <c r="N84" s="178"/>
      <c r="O84" s="178"/>
      <c r="P84" s="178"/>
      <c r="Q84" s="178"/>
      <c r="R84" s="178"/>
      <c r="S84" s="178"/>
      <c r="T84" s="178"/>
      <c r="U84" s="178"/>
      <c r="V84" s="178"/>
      <c r="W84" s="178"/>
      <c r="X84" s="178"/>
      <c r="Y84" s="178"/>
      <c r="Z84" s="178"/>
      <c r="AA84" s="178"/>
      <c r="AB84" s="173"/>
      <c r="AC84" s="178"/>
      <c r="AD84" s="178"/>
      <c r="AE84" s="178"/>
      <c r="AF84" s="178"/>
      <c r="AG84" s="178"/>
      <c r="AH84" s="178"/>
      <c r="AI84" s="178"/>
      <c r="AJ84" s="178"/>
      <c r="AK84" s="178"/>
      <c r="AL84" s="178"/>
      <c r="AM84" s="178"/>
    </row>
    <row r="85" spans="1:39" s="163" customFormat="1" ht="60" customHeight="1" x14ac:dyDescent="0.25">
      <c r="A85" s="342"/>
      <c r="B85" s="185" t="s">
        <v>129</v>
      </c>
      <c r="C85" s="174">
        <v>78</v>
      </c>
      <c r="D85" s="177"/>
      <c r="E85" s="173"/>
      <c r="F85" s="177"/>
      <c r="G85" s="177"/>
      <c r="H85" s="173"/>
      <c r="I85" s="177"/>
      <c r="J85" s="177"/>
      <c r="K85" s="177"/>
      <c r="L85" s="177"/>
      <c r="M85" s="177"/>
      <c r="N85" s="177"/>
      <c r="O85" s="177"/>
      <c r="P85" s="177"/>
      <c r="Q85" s="177"/>
      <c r="R85" s="177"/>
      <c r="S85" s="177"/>
      <c r="T85" s="177"/>
      <c r="U85" s="177"/>
      <c r="V85" s="177"/>
      <c r="W85" s="177"/>
      <c r="X85" s="177"/>
      <c r="Y85" s="177"/>
      <c r="Z85" s="177"/>
      <c r="AA85" s="177"/>
      <c r="AB85" s="173"/>
      <c r="AC85" s="177"/>
      <c r="AD85" s="177"/>
      <c r="AE85" s="177"/>
      <c r="AF85" s="177"/>
      <c r="AG85" s="177"/>
      <c r="AH85" s="177"/>
      <c r="AI85" s="177"/>
      <c r="AJ85" s="177"/>
      <c r="AK85" s="177"/>
      <c r="AL85" s="177"/>
      <c r="AM85" s="178"/>
    </row>
    <row r="86" spans="1:39" s="163" customFormat="1" ht="60" customHeight="1" x14ac:dyDescent="0.25">
      <c r="A86" s="342"/>
      <c r="B86" s="185" t="s">
        <v>130</v>
      </c>
      <c r="C86" s="174">
        <v>79</v>
      </c>
      <c r="D86" s="177"/>
      <c r="E86" s="173"/>
      <c r="F86" s="177"/>
      <c r="G86" s="177"/>
      <c r="H86" s="173"/>
      <c r="I86" s="177"/>
      <c r="J86" s="177"/>
      <c r="K86" s="177"/>
      <c r="L86" s="177"/>
      <c r="M86" s="177"/>
      <c r="N86" s="177"/>
      <c r="O86" s="177"/>
      <c r="P86" s="177"/>
      <c r="Q86" s="177"/>
      <c r="R86" s="177"/>
      <c r="S86" s="177"/>
      <c r="T86" s="177"/>
      <c r="U86" s="177"/>
      <c r="V86" s="177"/>
      <c r="W86" s="177"/>
      <c r="X86" s="177"/>
      <c r="Y86" s="177"/>
      <c r="Z86" s="177"/>
      <c r="AA86" s="177"/>
      <c r="AB86" s="173"/>
      <c r="AC86" s="177"/>
      <c r="AD86" s="177"/>
      <c r="AE86" s="177"/>
      <c r="AF86" s="177"/>
      <c r="AG86" s="177"/>
      <c r="AH86" s="177"/>
      <c r="AI86" s="177"/>
      <c r="AJ86" s="177"/>
      <c r="AK86" s="177"/>
      <c r="AL86" s="177"/>
      <c r="AM86" s="178"/>
    </row>
    <row r="87" spans="1:39" s="163" customFormat="1" ht="60" customHeight="1" x14ac:dyDescent="0.25">
      <c r="A87" s="342"/>
      <c r="B87" s="185" t="s">
        <v>199</v>
      </c>
      <c r="C87" s="174">
        <v>80</v>
      </c>
      <c r="D87" s="177"/>
      <c r="E87" s="173"/>
      <c r="F87" s="177"/>
      <c r="G87" s="177"/>
      <c r="H87" s="173"/>
      <c r="I87" s="177"/>
      <c r="J87" s="177"/>
      <c r="K87" s="177"/>
      <c r="L87" s="177"/>
      <c r="M87" s="177"/>
      <c r="N87" s="177"/>
      <c r="O87" s="177"/>
      <c r="P87" s="177"/>
      <c r="Q87" s="177"/>
      <c r="R87" s="177"/>
      <c r="S87" s="177"/>
      <c r="T87" s="177"/>
      <c r="U87" s="177"/>
      <c r="V87" s="177"/>
      <c r="W87" s="177"/>
      <c r="X87" s="177"/>
      <c r="Y87" s="177"/>
      <c r="Z87" s="177"/>
      <c r="AA87" s="177"/>
      <c r="AB87" s="173"/>
      <c r="AC87" s="177"/>
      <c r="AD87" s="177"/>
      <c r="AE87" s="177"/>
      <c r="AF87" s="177"/>
      <c r="AG87" s="177"/>
      <c r="AH87" s="177"/>
      <c r="AI87" s="177"/>
      <c r="AJ87" s="177"/>
      <c r="AK87" s="177"/>
      <c r="AL87" s="177"/>
      <c r="AM87" s="178"/>
    </row>
    <row r="88" spans="1:39" s="163" customFormat="1" ht="60" customHeight="1" x14ac:dyDescent="0.25">
      <c r="A88" s="342"/>
      <c r="B88" s="185" t="s">
        <v>131</v>
      </c>
      <c r="C88" s="174">
        <v>81</v>
      </c>
      <c r="D88" s="177"/>
      <c r="E88" s="173"/>
      <c r="F88" s="177"/>
      <c r="G88" s="177"/>
      <c r="H88" s="173"/>
      <c r="I88" s="177"/>
      <c r="J88" s="177"/>
      <c r="K88" s="177"/>
      <c r="L88" s="177"/>
      <c r="M88" s="177"/>
      <c r="N88" s="177"/>
      <c r="O88" s="177"/>
      <c r="P88" s="177"/>
      <c r="Q88" s="177"/>
      <c r="R88" s="177"/>
      <c r="S88" s="177"/>
      <c r="T88" s="177"/>
      <c r="U88" s="177"/>
      <c r="V88" s="177"/>
      <c r="W88" s="177"/>
      <c r="X88" s="177"/>
      <c r="Y88" s="177"/>
      <c r="Z88" s="177"/>
      <c r="AA88" s="177"/>
      <c r="AB88" s="173"/>
      <c r="AC88" s="177"/>
      <c r="AD88" s="177"/>
      <c r="AE88" s="177"/>
      <c r="AF88" s="177"/>
      <c r="AG88" s="177"/>
      <c r="AH88" s="177"/>
      <c r="AI88" s="177"/>
      <c r="AJ88" s="177"/>
      <c r="AK88" s="177"/>
      <c r="AL88" s="177"/>
      <c r="AM88" s="178"/>
    </row>
    <row r="89" spans="1:39" s="163" customFormat="1" ht="60" customHeight="1" x14ac:dyDescent="0.25">
      <c r="A89" s="342"/>
      <c r="B89" s="185" t="s">
        <v>132</v>
      </c>
      <c r="C89" s="174">
        <v>82</v>
      </c>
      <c r="D89" s="177"/>
      <c r="E89" s="173"/>
      <c r="F89" s="177"/>
      <c r="G89" s="177"/>
      <c r="H89" s="173"/>
      <c r="I89" s="177"/>
      <c r="J89" s="177"/>
      <c r="K89" s="177"/>
      <c r="L89" s="177"/>
      <c r="M89" s="177"/>
      <c r="N89" s="177"/>
      <c r="O89" s="177"/>
      <c r="P89" s="177"/>
      <c r="Q89" s="177"/>
      <c r="R89" s="177"/>
      <c r="S89" s="177"/>
      <c r="T89" s="177"/>
      <c r="U89" s="177"/>
      <c r="V89" s="177"/>
      <c r="W89" s="177"/>
      <c r="X89" s="177"/>
      <c r="Y89" s="177"/>
      <c r="Z89" s="177"/>
      <c r="AA89" s="177"/>
      <c r="AB89" s="173"/>
      <c r="AC89" s="177"/>
      <c r="AD89" s="177"/>
      <c r="AE89" s="177"/>
      <c r="AF89" s="177"/>
      <c r="AG89" s="177"/>
      <c r="AH89" s="177"/>
      <c r="AI89" s="177"/>
      <c r="AJ89" s="177"/>
      <c r="AK89" s="177"/>
      <c r="AL89" s="177"/>
      <c r="AM89" s="178"/>
    </row>
    <row r="90" spans="1:39" s="163" customFormat="1" ht="199.9" customHeight="1" x14ac:dyDescent="0.25">
      <c r="A90" s="314" t="s">
        <v>200</v>
      </c>
      <c r="B90" s="185" t="s">
        <v>7619</v>
      </c>
      <c r="C90" s="174">
        <v>83</v>
      </c>
      <c r="D90" s="177"/>
      <c r="E90" s="173"/>
      <c r="F90" s="177"/>
      <c r="G90" s="177"/>
      <c r="H90" s="173"/>
      <c r="I90" s="177"/>
      <c r="J90" s="177"/>
      <c r="K90" s="177"/>
      <c r="L90" s="177"/>
      <c r="M90" s="177"/>
      <c r="N90" s="177"/>
      <c r="O90" s="177"/>
      <c r="P90" s="177"/>
      <c r="Q90" s="177"/>
      <c r="R90" s="177"/>
      <c r="S90" s="177"/>
      <c r="T90" s="177"/>
      <c r="U90" s="177"/>
      <c r="V90" s="177"/>
      <c r="W90" s="177"/>
      <c r="X90" s="177"/>
      <c r="Y90" s="177"/>
      <c r="Z90" s="177"/>
      <c r="AA90" s="177"/>
      <c r="AB90" s="173"/>
      <c r="AC90" s="177"/>
      <c r="AD90" s="177"/>
      <c r="AE90" s="177"/>
      <c r="AF90" s="177"/>
      <c r="AG90" s="177"/>
      <c r="AH90" s="177"/>
      <c r="AI90" s="177"/>
      <c r="AJ90" s="177"/>
      <c r="AK90" s="177"/>
      <c r="AL90" s="177"/>
      <c r="AM90" s="178"/>
    </row>
    <row r="91" spans="1:39" s="163" customFormat="1" ht="199.9" customHeight="1" x14ac:dyDescent="0.25">
      <c r="A91" s="315"/>
      <c r="B91" s="185" t="s">
        <v>133</v>
      </c>
      <c r="C91" s="174">
        <v>84</v>
      </c>
      <c r="D91" s="177"/>
      <c r="E91" s="173"/>
      <c r="F91" s="177"/>
      <c r="G91" s="177"/>
      <c r="H91" s="173"/>
      <c r="I91" s="177"/>
      <c r="J91" s="177"/>
      <c r="K91" s="177"/>
      <c r="L91" s="177"/>
      <c r="M91" s="177"/>
      <c r="N91" s="177"/>
      <c r="O91" s="177"/>
      <c r="P91" s="177"/>
      <c r="Q91" s="177"/>
      <c r="R91" s="177"/>
      <c r="S91" s="177"/>
      <c r="T91" s="177"/>
      <c r="U91" s="177"/>
      <c r="V91" s="177"/>
      <c r="W91" s="177"/>
      <c r="X91" s="177"/>
      <c r="Y91" s="177"/>
      <c r="Z91" s="177"/>
      <c r="AA91" s="177"/>
      <c r="AB91" s="173"/>
      <c r="AC91" s="177"/>
      <c r="AD91" s="177"/>
      <c r="AE91" s="177"/>
      <c r="AF91" s="177"/>
      <c r="AG91" s="177"/>
      <c r="AH91" s="177"/>
      <c r="AI91" s="177"/>
      <c r="AJ91" s="177"/>
      <c r="AK91" s="177"/>
      <c r="AL91" s="177"/>
      <c r="AM91" s="178"/>
    </row>
    <row r="92" spans="1:39" s="163" customFormat="1" ht="358.15" customHeight="1" x14ac:dyDescent="0.25">
      <c r="A92" s="187" t="s">
        <v>7673</v>
      </c>
      <c r="B92" s="185" t="s">
        <v>7620</v>
      </c>
      <c r="C92" s="174">
        <v>85</v>
      </c>
      <c r="D92" s="177"/>
      <c r="E92" s="173"/>
      <c r="F92" s="177"/>
      <c r="G92" s="177"/>
      <c r="H92" s="173"/>
      <c r="I92" s="177"/>
      <c r="J92" s="177"/>
      <c r="K92" s="177"/>
      <c r="L92" s="177"/>
      <c r="M92" s="177"/>
      <c r="N92" s="177"/>
      <c r="O92" s="177"/>
      <c r="P92" s="177"/>
      <c r="Q92" s="177"/>
      <c r="R92" s="177"/>
      <c r="S92" s="177"/>
      <c r="T92" s="177"/>
      <c r="U92" s="177"/>
      <c r="V92" s="177"/>
      <c r="W92" s="177"/>
      <c r="X92" s="177"/>
      <c r="Y92" s="177"/>
      <c r="Z92" s="177"/>
      <c r="AA92" s="177"/>
      <c r="AB92" s="173"/>
      <c r="AC92" s="177"/>
      <c r="AD92" s="177"/>
      <c r="AE92" s="177"/>
      <c r="AF92" s="177"/>
      <c r="AG92" s="177"/>
      <c r="AH92" s="177"/>
      <c r="AI92" s="177"/>
      <c r="AJ92" s="177"/>
      <c r="AK92" s="177"/>
      <c r="AL92" s="177"/>
      <c r="AM92" s="178"/>
    </row>
    <row r="93" spans="1:39" s="163" customFormat="1" ht="60" customHeight="1" x14ac:dyDescent="0.25">
      <c r="A93" s="275" t="s">
        <v>2054</v>
      </c>
      <c r="B93" s="185" t="s">
        <v>134</v>
      </c>
      <c r="C93" s="174">
        <v>86</v>
      </c>
      <c r="D93" s="177"/>
      <c r="E93" s="173"/>
      <c r="F93" s="177"/>
      <c r="G93" s="177"/>
      <c r="H93" s="173"/>
      <c r="I93" s="177"/>
      <c r="J93" s="177"/>
      <c r="K93" s="177"/>
      <c r="L93" s="177"/>
      <c r="M93" s="177"/>
      <c r="N93" s="177"/>
      <c r="O93" s="177"/>
      <c r="P93" s="177"/>
      <c r="Q93" s="177"/>
      <c r="R93" s="177"/>
      <c r="S93" s="177"/>
      <c r="T93" s="177"/>
      <c r="U93" s="177"/>
      <c r="V93" s="177"/>
      <c r="W93" s="177"/>
      <c r="X93" s="177"/>
      <c r="Y93" s="177"/>
      <c r="Z93" s="177"/>
      <c r="AA93" s="177"/>
      <c r="AB93" s="173"/>
      <c r="AC93" s="177"/>
      <c r="AD93" s="177"/>
      <c r="AE93" s="177"/>
      <c r="AF93" s="177"/>
      <c r="AG93" s="177"/>
      <c r="AH93" s="177"/>
      <c r="AI93" s="177"/>
      <c r="AJ93" s="177"/>
      <c r="AK93" s="177"/>
      <c r="AL93" s="177"/>
      <c r="AM93" s="178"/>
    </row>
    <row r="94" spans="1:39" s="163" customFormat="1" ht="60" customHeight="1" x14ac:dyDescent="0.25">
      <c r="A94" s="275"/>
      <c r="B94" s="185" t="s">
        <v>135</v>
      </c>
      <c r="C94" s="174">
        <v>87</v>
      </c>
      <c r="D94" s="177"/>
      <c r="E94" s="173"/>
      <c r="F94" s="177"/>
      <c r="G94" s="177"/>
      <c r="H94" s="173"/>
      <c r="I94" s="177"/>
      <c r="J94" s="177"/>
      <c r="K94" s="177"/>
      <c r="L94" s="177"/>
      <c r="M94" s="177"/>
      <c r="N94" s="177"/>
      <c r="O94" s="177"/>
      <c r="P94" s="177"/>
      <c r="Q94" s="177"/>
      <c r="R94" s="177"/>
      <c r="S94" s="177"/>
      <c r="T94" s="177"/>
      <c r="U94" s="177"/>
      <c r="V94" s="177"/>
      <c r="W94" s="177"/>
      <c r="X94" s="177"/>
      <c r="Y94" s="177"/>
      <c r="Z94" s="177"/>
      <c r="AA94" s="177"/>
      <c r="AB94" s="173"/>
      <c r="AC94" s="177"/>
      <c r="AD94" s="177"/>
      <c r="AE94" s="177"/>
      <c r="AF94" s="177"/>
      <c r="AG94" s="177"/>
      <c r="AH94" s="177"/>
      <c r="AI94" s="177"/>
      <c r="AJ94" s="177"/>
      <c r="AK94" s="177"/>
      <c r="AL94" s="177"/>
      <c r="AM94" s="178"/>
    </row>
    <row r="95" spans="1:39" s="163" customFormat="1" ht="60" customHeight="1" x14ac:dyDescent="0.25">
      <c r="A95" s="275"/>
      <c r="B95" s="185" t="s">
        <v>136</v>
      </c>
      <c r="C95" s="174">
        <v>88</v>
      </c>
      <c r="D95" s="177"/>
      <c r="E95" s="173"/>
      <c r="F95" s="177"/>
      <c r="G95" s="177"/>
      <c r="H95" s="173"/>
      <c r="I95" s="177"/>
      <c r="J95" s="177"/>
      <c r="K95" s="177"/>
      <c r="L95" s="177"/>
      <c r="M95" s="177"/>
      <c r="N95" s="177"/>
      <c r="O95" s="177"/>
      <c r="P95" s="177"/>
      <c r="Q95" s="177"/>
      <c r="R95" s="177"/>
      <c r="S95" s="177"/>
      <c r="T95" s="177"/>
      <c r="U95" s="177"/>
      <c r="V95" s="177"/>
      <c r="W95" s="177"/>
      <c r="X95" s="177"/>
      <c r="Y95" s="177"/>
      <c r="Z95" s="177"/>
      <c r="AA95" s="177"/>
      <c r="AB95" s="173"/>
      <c r="AC95" s="177"/>
      <c r="AD95" s="177"/>
      <c r="AE95" s="177"/>
      <c r="AF95" s="177"/>
      <c r="AG95" s="177"/>
      <c r="AH95" s="177"/>
      <c r="AI95" s="177"/>
      <c r="AJ95" s="177"/>
      <c r="AK95" s="177"/>
      <c r="AL95" s="177"/>
      <c r="AM95" s="178"/>
    </row>
    <row r="96" spans="1:39" s="163" customFormat="1" ht="60" customHeight="1" x14ac:dyDescent="0.25">
      <c r="A96" s="275"/>
      <c r="B96" s="185" t="s">
        <v>137</v>
      </c>
      <c r="C96" s="174">
        <v>89</v>
      </c>
      <c r="D96" s="177"/>
      <c r="E96" s="173"/>
      <c r="F96" s="177"/>
      <c r="G96" s="177"/>
      <c r="H96" s="173"/>
      <c r="I96" s="177"/>
      <c r="J96" s="177"/>
      <c r="K96" s="177"/>
      <c r="L96" s="177"/>
      <c r="M96" s="177"/>
      <c r="N96" s="177"/>
      <c r="O96" s="177"/>
      <c r="P96" s="177"/>
      <c r="Q96" s="177"/>
      <c r="R96" s="177"/>
      <c r="S96" s="177"/>
      <c r="T96" s="177"/>
      <c r="U96" s="177"/>
      <c r="V96" s="177"/>
      <c r="W96" s="177"/>
      <c r="X96" s="177"/>
      <c r="Y96" s="177"/>
      <c r="Z96" s="177"/>
      <c r="AA96" s="177"/>
      <c r="AB96" s="173"/>
      <c r="AC96" s="177"/>
      <c r="AD96" s="177"/>
      <c r="AE96" s="177"/>
      <c r="AF96" s="177"/>
      <c r="AG96" s="177"/>
      <c r="AH96" s="177"/>
      <c r="AI96" s="177"/>
      <c r="AJ96" s="177"/>
      <c r="AK96" s="177"/>
      <c r="AL96" s="177"/>
      <c r="AM96" s="178"/>
    </row>
    <row r="97" spans="1:39" s="163" customFormat="1" ht="151.9" customHeight="1" x14ac:dyDescent="0.25">
      <c r="A97" s="275"/>
      <c r="B97" s="185" t="s">
        <v>7116</v>
      </c>
      <c r="C97" s="174">
        <v>90</v>
      </c>
      <c r="D97" s="178"/>
      <c r="E97" s="173"/>
      <c r="F97" s="178"/>
      <c r="G97" s="178"/>
      <c r="H97" s="173"/>
      <c r="I97" s="178"/>
      <c r="J97" s="178"/>
      <c r="K97" s="178"/>
      <c r="L97" s="178"/>
      <c r="M97" s="178"/>
      <c r="N97" s="178"/>
      <c r="O97" s="178"/>
      <c r="P97" s="178"/>
      <c r="Q97" s="178"/>
      <c r="R97" s="178"/>
      <c r="S97" s="178"/>
      <c r="T97" s="178"/>
      <c r="U97" s="178"/>
      <c r="V97" s="178"/>
      <c r="W97" s="178"/>
      <c r="X97" s="178"/>
      <c r="Y97" s="178"/>
      <c r="Z97" s="178"/>
      <c r="AA97" s="178"/>
      <c r="AB97" s="173"/>
      <c r="AC97" s="180"/>
      <c r="AD97" s="180"/>
      <c r="AE97" s="180"/>
      <c r="AF97" s="180"/>
      <c r="AG97" s="180"/>
      <c r="AH97" s="180"/>
      <c r="AI97" s="180"/>
      <c r="AJ97" s="180"/>
      <c r="AK97" s="180"/>
      <c r="AL97" s="180"/>
      <c r="AM97" s="178"/>
    </row>
    <row r="98" spans="1:39" s="163" customFormat="1" ht="60" customHeight="1" x14ac:dyDescent="0.25">
      <c r="A98" s="275"/>
      <c r="B98" s="185" t="s">
        <v>75</v>
      </c>
      <c r="C98" s="174">
        <v>91</v>
      </c>
      <c r="D98" s="177"/>
      <c r="E98" s="173"/>
      <c r="F98" s="177"/>
      <c r="G98" s="177"/>
      <c r="H98" s="173"/>
      <c r="I98" s="177"/>
      <c r="J98" s="177"/>
      <c r="K98" s="177"/>
      <c r="L98" s="177"/>
      <c r="M98" s="177"/>
      <c r="N98" s="177"/>
      <c r="O98" s="177"/>
      <c r="P98" s="177"/>
      <c r="Q98" s="177"/>
      <c r="R98" s="177"/>
      <c r="S98" s="177"/>
      <c r="T98" s="177"/>
      <c r="U98" s="177"/>
      <c r="V98" s="177"/>
      <c r="W98" s="177"/>
      <c r="X98" s="177"/>
      <c r="Y98" s="177"/>
      <c r="Z98" s="177"/>
      <c r="AA98" s="177"/>
      <c r="AB98" s="173"/>
      <c r="AC98" s="177"/>
      <c r="AD98" s="177"/>
      <c r="AE98" s="177"/>
      <c r="AF98" s="177"/>
      <c r="AG98" s="177"/>
      <c r="AH98" s="177"/>
      <c r="AI98" s="177"/>
      <c r="AJ98" s="177"/>
      <c r="AK98" s="177"/>
      <c r="AL98" s="177"/>
      <c r="AM98" s="178"/>
    </row>
    <row r="99" spans="1:39" s="163" customFormat="1" ht="60" customHeight="1" x14ac:dyDescent="0.25">
      <c r="A99" s="275"/>
      <c r="B99" s="185" t="s">
        <v>76</v>
      </c>
      <c r="C99" s="174">
        <v>92</v>
      </c>
      <c r="D99" s="177"/>
      <c r="E99" s="173"/>
      <c r="F99" s="177"/>
      <c r="G99" s="177"/>
      <c r="H99" s="173"/>
      <c r="I99" s="177"/>
      <c r="J99" s="177"/>
      <c r="K99" s="177"/>
      <c r="L99" s="177"/>
      <c r="M99" s="177"/>
      <c r="N99" s="177"/>
      <c r="O99" s="177"/>
      <c r="P99" s="177"/>
      <c r="Q99" s="177"/>
      <c r="R99" s="177"/>
      <c r="S99" s="177"/>
      <c r="T99" s="177"/>
      <c r="U99" s="177"/>
      <c r="V99" s="177"/>
      <c r="W99" s="177"/>
      <c r="X99" s="177"/>
      <c r="Y99" s="177"/>
      <c r="Z99" s="177"/>
      <c r="AA99" s="177"/>
      <c r="AB99" s="173"/>
      <c r="AC99" s="177"/>
      <c r="AD99" s="177"/>
      <c r="AE99" s="177"/>
      <c r="AF99" s="177"/>
      <c r="AG99" s="177"/>
      <c r="AH99" s="177"/>
      <c r="AI99" s="177"/>
      <c r="AJ99" s="177"/>
      <c r="AK99" s="177"/>
      <c r="AL99" s="177"/>
      <c r="AM99" s="178"/>
    </row>
    <row r="100" spans="1:39" s="163" customFormat="1" ht="60" customHeight="1" x14ac:dyDescent="0.25">
      <c r="A100" s="275"/>
      <c r="B100" s="185" t="s">
        <v>138</v>
      </c>
      <c r="C100" s="174">
        <v>93</v>
      </c>
      <c r="D100" s="177"/>
      <c r="E100" s="173"/>
      <c r="F100" s="177"/>
      <c r="G100" s="177"/>
      <c r="H100" s="173"/>
      <c r="I100" s="177"/>
      <c r="J100" s="177"/>
      <c r="K100" s="177"/>
      <c r="L100" s="177"/>
      <c r="M100" s="177"/>
      <c r="N100" s="177"/>
      <c r="O100" s="177"/>
      <c r="P100" s="177"/>
      <c r="Q100" s="177"/>
      <c r="R100" s="177"/>
      <c r="S100" s="177"/>
      <c r="T100" s="177"/>
      <c r="U100" s="177"/>
      <c r="V100" s="177"/>
      <c r="W100" s="177"/>
      <c r="X100" s="177"/>
      <c r="Y100" s="177"/>
      <c r="Z100" s="177"/>
      <c r="AA100" s="177"/>
      <c r="AB100" s="173"/>
      <c r="AC100" s="177"/>
      <c r="AD100" s="177"/>
      <c r="AE100" s="177"/>
      <c r="AF100" s="177"/>
      <c r="AG100" s="177"/>
      <c r="AH100" s="177"/>
      <c r="AI100" s="177"/>
      <c r="AJ100" s="177"/>
      <c r="AK100" s="177"/>
      <c r="AL100" s="177"/>
      <c r="AM100" s="178"/>
    </row>
    <row r="101" spans="1:39" s="163" customFormat="1" ht="60" customHeight="1" x14ac:dyDescent="0.25">
      <c r="A101" s="275"/>
      <c r="B101" s="185" t="s">
        <v>139</v>
      </c>
      <c r="C101" s="174">
        <v>94</v>
      </c>
      <c r="D101" s="177"/>
      <c r="E101" s="173"/>
      <c r="F101" s="177"/>
      <c r="G101" s="177"/>
      <c r="H101" s="173"/>
      <c r="I101" s="177"/>
      <c r="J101" s="177"/>
      <c r="K101" s="177"/>
      <c r="L101" s="177"/>
      <c r="M101" s="177"/>
      <c r="N101" s="177"/>
      <c r="O101" s="177"/>
      <c r="P101" s="177"/>
      <c r="Q101" s="177"/>
      <c r="R101" s="177"/>
      <c r="S101" s="177"/>
      <c r="T101" s="177"/>
      <c r="U101" s="177"/>
      <c r="V101" s="177"/>
      <c r="W101" s="177"/>
      <c r="X101" s="177"/>
      <c r="Y101" s="177"/>
      <c r="Z101" s="177"/>
      <c r="AA101" s="177"/>
      <c r="AB101" s="173"/>
      <c r="AC101" s="177"/>
      <c r="AD101" s="177"/>
      <c r="AE101" s="177"/>
      <c r="AF101" s="177"/>
      <c r="AG101" s="177"/>
      <c r="AH101" s="177"/>
      <c r="AI101" s="177"/>
      <c r="AJ101" s="177"/>
      <c r="AK101" s="177"/>
      <c r="AL101" s="177"/>
      <c r="AM101" s="178"/>
    </row>
    <row r="102" spans="1:39" s="163" customFormat="1" ht="60" customHeight="1" x14ac:dyDescent="0.25">
      <c r="A102" s="275"/>
      <c r="B102" s="185" t="s">
        <v>140</v>
      </c>
      <c r="C102" s="174">
        <v>95</v>
      </c>
      <c r="D102" s="177"/>
      <c r="E102" s="173"/>
      <c r="F102" s="177"/>
      <c r="G102" s="177"/>
      <c r="H102" s="173"/>
      <c r="I102" s="177"/>
      <c r="J102" s="177"/>
      <c r="K102" s="177"/>
      <c r="L102" s="177"/>
      <c r="M102" s="177"/>
      <c r="N102" s="177"/>
      <c r="O102" s="177"/>
      <c r="P102" s="177"/>
      <c r="Q102" s="177"/>
      <c r="R102" s="177"/>
      <c r="S102" s="177"/>
      <c r="T102" s="177"/>
      <c r="U102" s="177"/>
      <c r="V102" s="177"/>
      <c r="W102" s="177"/>
      <c r="X102" s="177"/>
      <c r="Y102" s="177"/>
      <c r="Z102" s="177"/>
      <c r="AA102" s="177"/>
      <c r="AB102" s="173"/>
      <c r="AC102" s="177"/>
      <c r="AD102" s="177"/>
      <c r="AE102" s="177"/>
      <c r="AF102" s="177"/>
      <c r="AG102" s="177"/>
      <c r="AH102" s="177"/>
      <c r="AI102" s="177"/>
      <c r="AJ102" s="177"/>
      <c r="AK102" s="177"/>
      <c r="AL102" s="177"/>
      <c r="AM102" s="178"/>
    </row>
    <row r="103" spans="1:39" s="163" customFormat="1" ht="96" customHeight="1" x14ac:dyDescent="0.25">
      <c r="A103" s="340" t="s">
        <v>2055</v>
      </c>
      <c r="B103" s="341"/>
      <c r="C103" s="174">
        <v>96</v>
      </c>
      <c r="D103" s="177"/>
      <c r="E103" s="173"/>
      <c r="F103" s="177"/>
      <c r="G103" s="177"/>
      <c r="H103" s="173"/>
      <c r="I103" s="177"/>
      <c r="J103" s="177"/>
      <c r="K103" s="177"/>
      <c r="L103" s="177"/>
      <c r="M103" s="177"/>
      <c r="N103" s="177"/>
      <c r="O103" s="177"/>
      <c r="P103" s="177"/>
      <c r="Q103" s="177"/>
      <c r="R103" s="177"/>
      <c r="S103" s="177"/>
      <c r="T103" s="177"/>
      <c r="U103" s="177"/>
      <c r="V103" s="177"/>
      <c r="W103" s="177"/>
      <c r="X103" s="177"/>
      <c r="Y103" s="177"/>
      <c r="Z103" s="177"/>
      <c r="AA103" s="177"/>
      <c r="AB103" s="173"/>
      <c r="AC103" s="177"/>
      <c r="AD103" s="177"/>
      <c r="AE103" s="177"/>
      <c r="AF103" s="177"/>
      <c r="AG103" s="177"/>
      <c r="AH103" s="177"/>
      <c r="AI103" s="177"/>
      <c r="AJ103" s="177"/>
      <c r="AK103" s="177"/>
      <c r="AL103" s="177"/>
      <c r="AM103" s="178"/>
    </row>
    <row r="104" spans="1:39" s="163" customFormat="1" ht="72" customHeight="1" x14ac:dyDescent="0.25">
      <c r="A104" s="197" t="s">
        <v>9682</v>
      </c>
      <c r="B104" s="185" t="s">
        <v>9683</v>
      </c>
      <c r="C104" s="174">
        <v>97</v>
      </c>
      <c r="D104" s="177"/>
      <c r="E104" s="173"/>
      <c r="F104" s="177"/>
      <c r="G104" s="177"/>
      <c r="H104" s="173"/>
      <c r="I104" s="177"/>
      <c r="J104" s="177"/>
      <c r="K104" s="177"/>
      <c r="L104" s="177"/>
      <c r="M104" s="177"/>
      <c r="N104" s="177"/>
      <c r="O104" s="177"/>
      <c r="P104" s="177"/>
      <c r="Q104" s="177"/>
      <c r="R104" s="177"/>
      <c r="S104" s="177"/>
      <c r="T104" s="177"/>
      <c r="U104" s="177"/>
      <c r="V104" s="177"/>
      <c r="W104" s="177"/>
      <c r="X104" s="177"/>
      <c r="Y104" s="177"/>
      <c r="Z104" s="177"/>
      <c r="AA104" s="177"/>
      <c r="AB104" s="173"/>
      <c r="AC104" s="177"/>
      <c r="AD104" s="177"/>
      <c r="AE104" s="177"/>
      <c r="AF104" s="177"/>
      <c r="AG104" s="177"/>
      <c r="AH104" s="177"/>
      <c r="AI104" s="177"/>
      <c r="AJ104" s="177"/>
      <c r="AK104" s="177"/>
      <c r="AL104" s="177"/>
      <c r="AM104" s="178"/>
    </row>
    <row r="105" spans="1:39" s="163" customFormat="1" ht="40.15" customHeight="1" x14ac:dyDescent="0.25">
      <c r="A105" s="175" t="s">
        <v>44</v>
      </c>
      <c r="B105" s="185"/>
      <c r="C105" s="174">
        <v>98</v>
      </c>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row>
    <row r="106" spans="1:39" s="163" customFormat="1" ht="40.15" customHeight="1" x14ac:dyDescent="0.25">
      <c r="A106" s="175" t="s">
        <v>44</v>
      </c>
      <c r="B106" s="185"/>
      <c r="C106" s="174">
        <v>99</v>
      </c>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row>
    <row r="107" spans="1:39" s="163" customFormat="1" ht="40.15" customHeight="1" x14ac:dyDescent="0.25">
      <c r="A107" s="175" t="s">
        <v>44</v>
      </c>
      <c r="B107" s="185"/>
      <c r="C107" s="174">
        <v>100</v>
      </c>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row>
    <row r="108" spans="1:39" s="163" customFormat="1" ht="40.15" customHeight="1" x14ac:dyDescent="0.25">
      <c r="A108" s="175" t="s">
        <v>44</v>
      </c>
      <c r="B108" s="185"/>
      <c r="C108" s="174">
        <v>101</v>
      </c>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row>
    <row r="109" spans="1:39" s="163" customFormat="1" ht="40.15" customHeight="1" x14ac:dyDescent="0.25">
      <c r="A109" s="175" t="s">
        <v>44</v>
      </c>
      <c r="B109" s="185"/>
      <c r="C109" s="174">
        <v>102</v>
      </c>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row>
    <row r="110" spans="1:39" s="163" customFormat="1" ht="40.15" customHeight="1" x14ac:dyDescent="0.25">
      <c r="A110" s="175" t="s">
        <v>44</v>
      </c>
      <c r="B110" s="185"/>
      <c r="C110" s="174">
        <v>103</v>
      </c>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row>
    <row r="111" spans="1:39" s="163" customFormat="1" ht="40.15" customHeight="1" x14ac:dyDescent="0.25">
      <c r="A111" s="175" t="s">
        <v>44</v>
      </c>
      <c r="B111" s="185"/>
      <c r="C111" s="174">
        <v>104</v>
      </c>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row>
    <row r="112" spans="1:39" s="163" customFormat="1" ht="40.15" customHeight="1" x14ac:dyDescent="0.25">
      <c r="A112" s="175" t="s">
        <v>44</v>
      </c>
      <c r="B112" s="185"/>
      <c r="C112" s="174">
        <v>105</v>
      </c>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row>
    <row r="113" spans="1:39" ht="40.15" customHeight="1" x14ac:dyDescent="0.25">
      <c r="A113" s="175" t="s">
        <v>44</v>
      </c>
      <c r="B113" s="176"/>
      <c r="C113" s="174">
        <v>106</v>
      </c>
      <c r="D113" s="179"/>
      <c r="E113" s="179"/>
      <c r="F113" s="179"/>
      <c r="G113" s="179"/>
      <c r="H113" s="179"/>
      <c r="I113" s="179"/>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row>
    <row r="114" spans="1:39" s="163" customFormat="1" ht="30.6" customHeight="1" x14ac:dyDescent="0.4">
      <c r="A114" s="106" t="s">
        <v>82</v>
      </c>
      <c r="B114" s="107"/>
      <c r="C114" s="100"/>
      <c r="D114" s="108"/>
      <c r="E114" s="108"/>
      <c r="F114" s="108"/>
      <c r="G114" s="108"/>
      <c r="H114" s="108"/>
      <c r="I114" s="108"/>
      <c r="J114" s="108"/>
      <c r="K114" s="108"/>
      <c r="L114" s="108"/>
      <c r="M114" s="108"/>
      <c r="N114" s="108"/>
      <c r="O114" s="108"/>
      <c r="P114" s="108"/>
      <c r="Q114" s="108"/>
      <c r="R114" s="108"/>
      <c r="S114" s="108"/>
      <c r="T114" s="108"/>
      <c r="U114" s="108"/>
      <c r="V114" s="108"/>
      <c r="W114" s="108"/>
      <c r="X114" s="71"/>
      <c r="Y114" s="71"/>
      <c r="Z114" s="71"/>
      <c r="AA114" s="71"/>
      <c r="AB114" s="71"/>
      <c r="AC114" s="71"/>
      <c r="AD114" s="71"/>
      <c r="AE114" s="71"/>
      <c r="AF114" s="71"/>
      <c r="AG114" s="71"/>
      <c r="AH114" s="71"/>
      <c r="AI114" s="71"/>
      <c r="AJ114" s="71"/>
      <c r="AK114" s="71"/>
      <c r="AL114" s="72"/>
    </row>
    <row r="115" spans="1:39" s="163" customFormat="1" ht="34.9" customHeight="1" x14ac:dyDescent="0.4">
      <c r="A115" s="294" t="s">
        <v>7114</v>
      </c>
      <c r="B115" s="294"/>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71"/>
      <c r="Y115" s="71"/>
      <c r="Z115" s="71"/>
      <c r="AA115" s="71"/>
      <c r="AB115" s="71"/>
      <c r="AC115" s="338" t="s">
        <v>10151</v>
      </c>
      <c r="AD115" s="338"/>
      <c r="AE115" s="338"/>
      <c r="AF115" s="338"/>
      <c r="AG115" s="338"/>
      <c r="AH115" s="338"/>
      <c r="AI115" s="338"/>
      <c r="AJ115" s="338"/>
      <c r="AK115" s="338"/>
      <c r="AL115" s="72"/>
    </row>
    <row r="116" spans="1:39" s="163" customFormat="1" ht="34.9" customHeight="1" x14ac:dyDescent="0.4">
      <c r="A116" s="316" t="s">
        <v>213</v>
      </c>
      <c r="B116" s="316"/>
      <c r="C116" s="100"/>
      <c r="D116" s="101"/>
      <c r="E116" s="101"/>
      <c r="F116" s="101"/>
      <c r="G116" s="101"/>
      <c r="H116" s="101"/>
      <c r="I116" s="101"/>
      <c r="J116" s="101"/>
      <c r="K116" s="101"/>
      <c r="L116" s="101"/>
      <c r="M116" s="101"/>
      <c r="N116" s="101"/>
      <c r="O116" s="101"/>
      <c r="P116" s="101"/>
      <c r="Q116" s="101"/>
      <c r="R116" s="101"/>
      <c r="S116" s="102"/>
      <c r="T116" s="102"/>
      <c r="U116" s="102"/>
      <c r="V116" s="102"/>
      <c r="W116" s="102"/>
      <c r="X116" s="331" t="s">
        <v>77</v>
      </c>
      <c r="Y116" s="331"/>
      <c r="Z116" s="331"/>
      <c r="AA116" s="73"/>
      <c r="AB116" s="73"/>
      <c r="AC116" s="339"/>
      <c r="AD116" s="339"/>
      <c r="AE116" s="339"/>
      <c r="AF116" s="339"/>
      <c r="AG116" s="339"/>
      <c r="AH116" s="339"/>
      <c r="AI116" s="339"/>
      <c r="AJ116" s="339"/>
      <c r="AK116" s="339"/>
      <c r="AL116" s="72"/>
    </row>
    <row r="117" spans="1:39" s="163" customFormat="1" ht="33.6" customHeight="1" x14ac:dyDescent="0.35">
      <c r="A117" s="316" t="s">
        <v>201</v>
      </c>
      <c r="B117" s="316"/>
      <c r="C117" s="316"/>
      <c r="D117" s="316"/>
      <c r="E117" s="316"/>
      <c r="F117" s="316"/>
      <c r="G117" s="316"/>
      <c r="H117" s="316"/>
      <c r="I117" s="316"/>
      <c r="J117" s="316"/>
      <c r="K117" s="316"/>
      <c r="L117" s="316"/>
      <c r="M117" s="316"/>
      <c r="N117" s="316"/>
      <c r="O117" s="316"/>
      <c r="P117" s="316"/>
      <c r="Q117" s="316"/>
      <c r="R117" s="316"/>
      <c r="S117" s="316"/>
      <c r="T117" s="316"/>
      <c r="U117" s="316"/>
      <c r="V117" s="316"/>
      <c r="W117" s="103"/>
      <c r="X117" s="323" t="s">
        <v>202</v>
      </c>
      <c r="Y117" s="323"/>
      <c r="Z117" s="323"/>
      <c r="AA117" s="323"/>
      <c r="AB117" s="323"/>
      <c r="AC117" s="322" t="s">
        <v>78</v>
      </c>
      <c r="AD117" s="322"/>
      <c r="AE117" s="322"/>
      <c r="AF117" s="322"/>
      <c r="AG117" s="322"/>
      <c r="AH117" s="322"/>
      <c r="AI117" s="322"/>
      <c r="AJ117" s="322"/>
      <c r="AK117" s="322"/>
      <c r="AL117" s="72"/>
    </row>
    <row r="118" spans="1:39" s="163" customFormat="1" ht="32.25" customHeight="1" x14ac:dyDescent="0.35">
      <c r="A118" s="316"/>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103"/>
      <c r="X118" s="323"/>
      <c r="Y118" s="323"/>
      <c r="Z118" s="323"/>
      <c r="AA118" s="323"/>
      <c r="AB118" s="323"/>
      <c r="AC118" s="325" t="s">
        <v>10152</v>
      </c>
      <c r="AD118" s="325"/>
      <c r="AE118" s="325"/>
      <c r="AF118" s="325"/>
      <c r="AG118" s="325"/>
      <c r="AH118" s="325"/>
      <c r="AI118" s="325"/>
      <c r="AJ118" s="325"/>
      <c r="AK118" s="325"/>
      <c r="AL118" s="72"/>
    </row>
    <row r="119" spans="1:39" ht="39.6" customHeight="1" x14ac:dyDescent="0.3">
      <c r="A119" s="351" t="s">
        <v>6975</v>
      </c>
      <c r="B119" s="351"/>
      <c r="C119" s="351"/>
      <c r="D119" s="351"/>
      <c r="E119" s="351"/>
      <c r="F119" s="351"/>
      <c r="G119" s="351"/>
      <c r="H119" s="351"/>
      <c r="I119" s="351"/>
      <c r="J119" s="351"/>
      <c r="K119" s="351"/>
      <c r="L119" s="351"/>
      <c r="M119" s="351"/>
      <c r="N119" s="351"/>
      <c r="O119" s="351"/>
      <c r="P119" s="351"/>
      <c r="Q119" s="351"/>
      <c r="R119" s="351"/>
      <c r="S119" s="351"/>
      <c r="T119" s="351"/>
      <c r="U119" s="351"/>
      <c r="V119" s="351"/>
      <c r="W119" s="104"/>
      <c r="X119" s="324" t="s">
        <v>79</v>
      </c>
      <c r="Y119" s="324"/>
      <c r="Z119" s="324"/>
      <c r="AA119" s="188"/>
      <c r="AB119" s="188"/>
      <c r="AC119" s="322" t="s">
        <v>78</v>
      </c>
      <c r="AD119" s="322"/>
      <c r="AE119" s="322"/>
      <c r="AF119" s="322"/>
      <c r="AG119" s="322"/>
      <c r="AH119" s="322"/>
      <c r="AI119" s="322"/>
      <c r="AJ119" s="322"/>
      <c r="AK119" s="322"/>
      <c r="AL119" s="72"/>
      <c r="AM119" s="163"/>
    </row>
    <row r="120" spans="1:39" ht="40.15" customHeight="1" x14ac:dyDescent="0.3">
      <c r="A120" s="313" t="s">
        <v>9663</v>
      </c>
      <c r="B120" s="313"/>
      <c r="C120" s="313"/>
      <c r="D120" s="313"/>
      <c r="E120" s="313"/>
      <c r="F120" s="313"/>
      <c r="G120" s="313"/>
      <c r="H120" s="313"/>
      <c r="I120" s="313"/>
      <c r="J120" s="313"/>
      <c r="K120" s="313"/>
      <c r="L120" s="313"/>
      <c r="M120" s="313"/>
      <c r="N120" s="313"/>
      <c r="O120" s="105"/>
      <c r="P120" s="105"/>
      <c r="Q120" s="105"/>
      <c r="R120" s="105"/>
      <c r="S120" s="105"/>
      <c r="T120" s="105"/>
      <c r="U120" s="105"/>
      <c r="V120" s="105"/>
      <c r="W120" s="109"/>
      <c r="X120" s="188"/>
      <c r="Y120" s="188"/>
      <c r="Z120" s="188"/>
      <c r="AA120" s="188"/>
      <c r="AB120" s="188"/>
      <c r="AC120" s="354">
        <v>8455234372</v>
      </c>
      <c r="AD120" s="325"/>
      <c r="AE120" s="325"/>
      <c r="AF120" s="74"/>
      <c r="AG120" s="355">
        <v>45387</v>
      </c>
      <c r="AH120" s="325"/>
      <c r="AI120" s="325"/>
      <c r="AJ120" s="325"/>
      <c r="AK120" s="325"/>
      <c r="AL120" s="72"/>
      <c r="AM120" s="163"/>
    </row>
    <row r="121" spans="1:39" ht="34.9" customHeight="1" x14ac:dyDescent="0.4">
      <c r="A121" s="190" t="s">
        <v>9664</v>
      </c>
      <c r="B121" s="110"/>
      <c r="C121" s="111"/>
      <c r="D121" s="112"/>
      <c r="E121" s="112"/>
      <c r="F121" s="112"/>
      <c r="G121" s="112"/>
      <c r="H121" s="112"/>
      <c r="I121" s="112"/>
      <c r="J121" s="112"/>
      <c r="K121" s="112"/>
      <c r="L121" s="112"/>
      <c r="M121" s="112"/>
      <c r="N121" s="112"/>
      <c r="O121" s="112"/>
      <c r="P121" s="112"/>
      <c r="Q121" s="112"/>
      <c r="R121" s="113"/>
      <c r="S121" s="113"/>
      <c r="T121" s="113"/>
      <c r="U121" s="113"/>
      <c r="V121" s="113"/>
      <c r="W121" s="113"/>
      <c r="X121" s="75"/>
      <c r="Y121" s="75"/>
      <c r="Z121" s="75"/>
      <c r="AA121" s="188"/>
      <c r="AB121" s="188"/>
      <c r="AC121" s="322" t="s">
        <v>80</v>
      </c>
      <c r="AD121" s="322"/>
      <c r="AE121" s="322"/>
      <c r="AF121" s="76"/>
      <c r="AG121" s="322" t="s">
        <v>81</v>
      </c>
      <c r="AH121" s="322"/>
      <c r="AI121" s="322"/>
      <c r="AJ121" s="322"/>
      <c r="AK121" s="322"/>
      <c r="AL121" s="72"/>
      <c r="AM121" s="163"/>
    </row>
  </sheetData>
  <mergeCells count="37">
    <mergeCell ref="A120:N120"/>
    <mergeCell ref="A5:A6"/>
    <mergeCell ref="B5:B6"/>
    <mergeCell ref="C5:C6"/>
    <mergeCell ref="E5:W5"/>
    <mergeCell ref="A8:A24"/>
    <mergeCell ref="A36:A59"/>
    <mergeCell ref="A60:A65"/>
    <mergeCell ref="D5:D6"/>
    <mergeCell ref="A30:A35"/>
    <mergeCell ref="A117:V118"/>
    <mergeCell ref="A119:V119"/>
    <mergeCell ref="B2:K2"/>
    <mergeCell ref="A4:AH4"/>
    <mergeCell ref="X116:Z116"/>
    <mergeCell ref="AH5:AM5"/>
    <mergeCell ref="Y5:Z5"/>
    <mergeCell ref="AA5:AG5"/>
    <mergeCell ref="X5:X6"/>
    <mergeCell ref="AC115:AK116"/>
    <mergeCell ref="A90:A91"/>
    <mergeCell ref="A25:A29"/>
    <mergeCell ref="A116:B116"/>
    <mergeCell ref="A115:W115"/>
    <mergeCell ref="A103:B103"/>
    <mergeCell ref="A66:A78"/>
    <mergeCell ref="A79:A89"/>
    <mergeCell ref="A93:A102"/>
    <mergeCell ref="AC121:AE121"/>
    <mergeCell ref="AG121:AK121"/>
    <mergeCell ref="X117:AB118"/>
    <mergeCell ref="AC117:AK117"/>
    <mergeCell ref="X119:Z119"/>
    <mergeCell ref="AC119:AK119"/>
    <mergeCell ref="AC120:AE120"/>
    <mergeCell ref="AG120:AK120"/>
    <mergeCell ref="AC118:AK118"/>
  </mergeCells>
  <phoneticPr fontId="7" type="noConversion"/>
  <conditionalFormatting sqref="C6 E11:Z15">
    <cfRule type="cellIs" dxfId="2" priority="3" stopIfTrue="1" operator="lessThan">
      <formula>0</formula>
    </cfRule>
  </conditionalFormatting>
  <conditionalFormatting sqref="E17:E24 AB11:AK15 C11:C113">
    <cfRule type="cellIs" dxfId="1" priority="1" stopIfTrue="1" operator="lessThan">
      <formula>0</formula>
    </cfRule>
  </conditionalFormatting>
  <pageMargins left="0.35433070866141736" right="0.15748031496062992" top="0.39370078740157483" bottom="0.19685039370078741" header="0.19685039370078741" footer="0.11811023622047245"/>
  <pageSetup paperSize="9" scale="15" fitToHeight="3" orientation="landscape" r:id="rId1"/>
  <headerFooter alignWithMargins="0"/>
  <rowBreaks count="1" manualBreakCount="1">
    <brk id="55"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10"/>
    <pageSetUpPr fitToPage="1"/>
  </sheetPr>
  <dimension ref="A1:F4228"/>
  <sheetViews>
    <sheetView zoomScaleNormal="100" workbookViewId="0"/>
  </sheetViews>
  <sheetFormatPr defaultRowHeight="15" customHeight="1" x14ac:dyDescent="0.25"/>
  <cols>
    <col min="1" max="1" width="12.28515625" style="152" customWidth="1"/>
    <col min="2" max="2" width="15.7109375" style="118" customWidth="1"/>
    <col min="3" max="3" width="50.42578125" style="119" customWidth="1"/>
    <col min="4" max="4" width="67.7109375" style="119" customWidth="1"/>
    <col min="5" max="5" width="17.28515625" style="119" customWidth="1"/>
    <col min="6" max="6" width="12.5703125" style="150" customWidth="1"/>
    <col min="7" max="16384" width="9.140625" style="14"/>
  </cols>
  <sheetData>
    <row r="1" spans="1:6" ht="34.9" customHeight="1" x14ac:dyDescent="0.2">
      <c r="A1" s="115" t="s">
        <v>12</v>
      </c>
      <c r="B1" s="115" t="s">
        <v>13</v>
      </c>
      <c r="C1" s="115" t="s">
        <v>14</v>
      </c>
      <c r="D1" s="115" t="s">
        <v>15</v>
      </c>
      <c r="E1" s="115" t="s">
        <v>85</v>
      </c>
    </row>
    <row r="2" spans="1:6" ht="15" customHeight="1" x14ac:dyDescent="0.25">
      <c r="A2" s="151" t="str">
        <f>IF((SUM('Раздел 1'!T110:T110)=0),"","Неверно!")</f>
        <v/>
      </c>
      <c r="B2" s="121" t="s">
        <v>7676</v>
      </c>
      <c r="C2" s="120" t="s">
        <v>7601</v>
      </c>
      <c r="D2" s="120" t="s">
        <v>278</v>
      </c>
      <c r="E2" s="120" t="str">
        <f>CONCATENATE(SUM('Раздел 1'!T110:T110),"=",0)</f>
        <v>0=0</v>
      </c>
      <c r="F2" s="198"/>
    </row>
    <row r="3" spans="1:6" ht="15" customHeight="1" x14ac:dyDescent="0.25">
      <c r="A3" s="151" t="str">
        <f>IF((SUM('Раздел 1'!Q110:Q110)=0),"","Неверно!")</f>
        <v/>
      </c>
      <c r="B3" s="121" t="s">
        <v>7677</v>
      </c>
      <c r="C3" s="120" t="s">
        <v>7599</v>
      </c>
      <c r="D3" s="120" t="s">
        <v>278</v>
      </c>
      <c r="E3" s="120" t="str">
        <f>CONCATENATE(SUM('Раздел 1'!Q110:Q110),"=",0)</f>
        <v>0=0</v>
      </c>
      <c r="F3" s="198"/>
    </row>
    <row r="4" spans="1:6" ht="15" customHeight="1" x14ac:dyDescent="0.25">
      <c r="A4" s="151" t="str">
        <f>IF((SUM('Раздел 2'!E103:E103)&lt;=SUM('Раздел 2'!E8:E102)),"","Неверно!")</f>
        <v/>
      </c>
      <c r="B4" s="121" t="s">
        <v>7678</v>
      </c>
      <c r="C4" s="120" t="s">
        <v>7679</v>
      </c>
      <c r="D4" s="120" t="s">
        <v>7680</v>
      </c>
      <c r="E4" s="120" t="str">
        <f>CONCATENATE(SUM('Раздел 2'!E103:E103),"&lt;=",SUM('Раздел 2'!E8:E102))</f>
        <v>0&lt;=0</v>
      </c>
      <c r="F4" s="198"/>
    </row>
    <row r="5" spans="1:6" ht="15" customHeight="1" x14ac:dyDescent="0.25">
      <c r="A5" s="151" t="str">
        <f>IF((SUM('Раздел 3'!H8:H8)=0),"","Неверно!")</f>
        <v/>
      </c>
      <c r="B5" s="121" t="s">
        <v>7681</v>
      </c>
      <c r="C5" s="120" t="s">
        <v>373</v>
      </c>
      <c r="D5" s="120" t="s">
        <v>2214</v>
      </c>
      <c r="E5" s="120" t="str">
        <f>CONCATENATE(SUM('Раздел 3'!H8:H8),"=",0)</f>
        <v>0=0</v>
      </c>
      <c r="F5" s="198"/>
    </row>
    <row r="6" spans="1:6" ht="15" customHeight="1" x14ac:dyDescent="0.25">
      <c r="A6" s="151" t="str">
        <f>IF((SUM('Раздел 3'!H17:H17)=0),"","Неверно!")</f>
        <v/>
      </c>
      <c r="B6" s="121" t="s">
        <v>7681</v>
      </c>
      <c r="C6" s="120" t="s">
        <v>374</v>
      </c>
      <c r="D6" s="120" t="s">
        <v>2214</v>
      </c>
      <c r="E6" s="120" t="str">
        <f>CONCATENATE(SUM('Раздел 3'!H17:H17),"=",0)</f>
        <v>0=0</v>
      </c>
      <c r="F6" s="198"/>
    </row>
    <row r="7" spans="1:6" ht="15" customHeight="1" x14ac:dyDescent="0.25">
      <c r="A7" s="151" t="str">
        <f>IF((SUM('Раздел 3'!H107:H107)=0),"","Неверно!")</f>
        <v/>
      </c>
      <c r="B7" s="121" t="s">
        <v>7681</v>
      </c>
      <c r="C7" s="120" t="s">
        <v>7592</v>
      </c>
      <c r="D7" s="120" t="s">
        <v>2214</v>
      </c>
      <c r="E7" s="120" t="str">
        <f>CONCATENATE(SUM('Раздел 3'!H107:H107),"=",0)</f>
        <v>0=0</v>
      </c>
      <c r="F7" s="198"/>
    </row>
    <row r="8" spans="1:6" ht="15" customHeight="1" x14ac:dyDescent="0.25">
      <c r="A8" s="151" t="str">
        <f>IF((SUM('Раздел 3'!H108:H108)=0),"","Неверно!")</f>
        <v/>
      </c>
      <c r="B8" s="121" t="s">
        <v>7681</v>
      </c>
      <c r="C8" s="120" t="s">
        <v>7593</v>
      </c>
      <c r="D8" s="120" t="s">
        <v>2214</v>
      </c>
      <c r="E8" s="120" t="str">
        <f>CONCATENATE(SUM('Раздел 3'!H108:H108),"=",0)</f>
        <v>0=0</v>
      </c>
      <c r="F8" s="198"/>
    </row>
    <row r="9" spans="1:6" ht="15" customHeight="1" x14ac:dyDescent="0.25">
      <c r="A9" s="151" t="str">
        <f>IF((SUM('Раздел 3'!H109:H109)=0),"","Неверно!")</f>
        <v/>
      </c>
      <c r="B9" s="121" t="s">
        <v>7681</v>
      </c>
      <c r="C9" s="120" t="s">
        <v>7682</v>
      </c>
      <c r="D9" s="120" t="s">
        <v>2214</v>
      </c>
      <c r="E9" s="120" t="str">
        <f>CONCATENATE(SUM('Раздел 3'!H109:H109),"=",0)</f>
        <v>0=0</v>
      </c>
      <c r="F9" s="198"/>
    </row>
    <row r="10" spans="1:6" ht="15" customHeight="1" x14ac:dyDescent="0.25">
      <c r="A10" s="151" t="str">
        <f>IF((SUM('Раздел 3'!H110:H110)=0),"","Неверно!")</f>
        <v/>
      </c>
      <c r="B10" s="121" t="s">
        <v>7681</v>
      </c>
      <c r="C10" s="120" t="s">
        <v>7683</v>
      </c>
      <c r="D10" s="120" t="s">
        <v>2214</v>
      </c>
      <c r="E10" s="120" t="str">
        <f>CONCATENATE(SUM('Раздел 3'!H110:H110),"=",0)</f>
        <v>0=0</v>
      </c>
      <c r="F10" s="198"/>
    </row>
    <row r="11" spans="1:6" ht="15" customHeight="1" x14ac:dyDescent="0.25">
      <c r="A11" s="151" t="str">
        <f>IF((SUM('Раздел 3'!H111:H111)=0),"","Неверно!")</f>
        <v/>
      </c>
      <c r="B11" s="121" t="s">
        <v>7681</v>
      </c>
      <c r="C11" s="120" t="s">
        <v>7684</v>
      </c>
      <c r="D11" s="120" t="s">
        <v>2214</v>
      </c>
      <c r="E11" s="120" t="str">
        <f>CONCATENATE(SUM('Раздел 3'!H111:H111),"=",0)</f>
        <v>0=0</v>
      </c>
      <c r="F11" s="198"/>
    </row>
    <row r="12" spans="1:6" ht="15" customHeight="1" x14ac:dyDescent="0.25">
      <c r="A12" s="151" t="str">
        <f>IF((SUM('Раздел 3'!H112:H112)=0),"","Неверно!")</f>
        <v/>
      </c>
      <c r="B12" s="121" t="s">
        <v>7681</v>
      </c>
      <c r="C12" s="120" t="s">
        <v>7685</v>
      </c>
      <c r="D12" s="120" t="s">
        <v>2214</v>
      </c>
      <c r="E12" s="120" t="str">
        <f>CONCATENATE(SUM('Раздел 3'!H112:H112),"=",0)</f>
        <v>0=0</v>
      </c>
      <c r="F12" s="198"/>
    </row>
    <row r="13" spans="1:6" ht="15" customHeight="1" x14ac:dyDescent="0.25">
      <c r="A13" s="151" t="str">
        <f>IF((SUM('Раздел 3'!H113:H113)=0),"","Неверно!")</f>
        <v/>
      </c>
      <c r="B13" s="121" t="s">
        <v>7681</v>
      </c>
      <c r="C13" s="120" t="s">
        <v>7686</v>
      </c>
      <c r="D13" s="120" t="s">
        <v>2214</v>
      </c>
      <c r="E13" s="120" t="str">
        <f>CONCATENATE(SUM('Раздел 3'!H113:H113),"=",0)</f>
        <v>0=0</v>
      </c>
      <c r="F13" s="198"/>
    </row>
    <row r="14" spans="1:6" ht="15" customHeight="1" x14ac:dyDescent="0.25">
      <c r="A14" s="151" t="str">
        <f>IF((SUM('Раздел 3'!H18:H18)=0),"","Неверно!")</f>
        <v/>
      </c>
      <c r="B14" s="121" t="s">
        <v>7681</v>
      </c>
      <c r="C14" s="120" t="s">
        <v>375</v>
      </c>
      <c r="D14" s="120" t="s">
        <v>2214</v>
      </c>
      <c r="E14" s="120" t="str">
        <f>CONCATENATE(SUM('Раздел 3'!H18:H18),"=",0)</f>
        <v>0=0</v>
      </c>
      <c r="F14" s="198"/>
    </row>
    <row r="15" spans="1:6" ht="15" customHeight="1" x14ac:dyDescent="0.25">
      <c r="A15" s="151" t="str">
        <f>IF((SUM('Раздел 3'!H19:H19)=0),"","Неверно!")</f>
        <v/>
      </c>
      <c r="B15" s="121" t="s">
        <v>7681</v>
      </c>
      <c r="C15" s="120" t="s">
        <v>376</v>
      </c>
      <c r="D15" s="120" t="s">
        <v>2214</v>
      </c>
      <c r="E15" s="120" t="str">
        <f>CONCATENATE(SUM('Раздел 3'!H19:H19),"=",0)</f>
        <v>0=0</v>
      </c>
      <c r="F15" s="198"/>
    </row>
    <row r="16" spans="1:6" ht="15" customHeight="1" x14ac:dyDescent="0.25">
      <c r="A16" s="151" t="str">
        <f>IF((SUM('Раздел 3'!H20:H20)=0),"","Неверно!")</f>
        <v/>
      </c>
      <c r="B16" s="121" t="s">
        <v>7681</v>
      </c>
      <c r="C16" s="120" t="s">
        <v>377</v>
      </c>
      <c r="D16" s="120" t="s">
        <v>2214</v>
      </c>
      <c r="E16" s="120" t="str">
        <f>CONCATENATE(SUM('Раздел 3'!H20:H20),"=",0)</f>
        <v>0=0</v>
      </c>
      <c r="F16" s="198"/>
    </row>
    <row r="17" spans="1:6" ht="15" customHeight="1" x14ac:dyDescent="0.25">
      <c r="A17" s="151" t="str">
        <f>IF((SUM('Раздел 3'!H21:H21)=0),"","Неверно!")</f>
        <v/>
      </c>
      <c r="B17" s="121" t="s">
        <v>7681</v>
      </c>
      <c r="C17" s="120" t="s">
        <v>378</v>
      </c>
      <c r="D17" s="120" t="s">
        <v>2214</v>
      </c>
      <c r="E17" s="120" t="str">
        <f>CONCATENATE(SUM('Раздел 3'!H21:H21),"=",0)</f>
        <v>0=0</v>
      </c>
      <c r="F17" s="198"/>
    </row>
    <row r="18" spans="1:6" ht="15" customHeight="1" x14ac:dyDescent="0.25">
      <c r="A18" s="151" t="str">
        <f>IF((SUM('Раздел 3'!H22:H22)=0),"","Неверно!")</f>
        <v/>
      </c>
      <c r="B18" s="121" t="s">
        <v>7681</v>
      </c>
      <c r="C18" s="120" t="s">
        <v>379</v>
      </c>
      <c r="D18" s="120" t="s">
        <v>2214</v>
      </c>
      <c r="E18" s="120" t="str">
        <f>CONCATENATE(SUM('Раздел 3'!H22:H22),"=",0)</f>
        <v>0=0</v>
      </c>
      <c r="F18" s="198"/>
    </row>
    <row r="19" spans="1:6" ht="15" customHeight="1" x14ac:dyDescent="0.25">
      <c r="A19" s="151" t="str">
        <f>IF((SUM('Раздел 3'!H23:H23)=0),"","Неверно!")</f>
        <v/>
      </c>
      <c r="B19" s="121" t="s">
        <v>7681</v>
      </c>
      <c r="C19" s="120" t="s">
        <v>380</v>
      </c>
      <c r="D19" s="120" t="s">
        <v>2214</v>
      </c>
      <c r="E19" s="120" t="str">
        <f>CONCATENATE(SUM('Раздел 3'!H23:H23),"=",0)</f>
        <v>0=0</v>
      </c>
      <c r="F19" s="198"/>
    </row>
    <row r="20" spans="1:6" ht="15" customHeight="1" x14ac:dyDescent="0.25">
      <c r="A20" s="151" t="str">
        <f>IF((SUM('Раздел 3'!H24:H24)=0),"","Неверно!")</f>
        <v/>
      </c>
      <c r="B20" s="121" t="s">
        <v>7681</v>
      </c>
      <c r="C20" s="120" t="s">
        <v>381</v>
      </c>
      <c r="D20" s="120" t="s">
        <v>2214</v>
      </c>
      <c r="E20" s="120" t="str">
        <f>CONCATENATE(SUM('Раздел 3'!H24:H24),"=",0)</f>
        <v>0=0</v>
      </c>
      <c r="F20" s="198"/>
    </row>
    <row r="21" spans="1:6" ht="15" customHeight="1" x14ac:dyDescent="0.25">
      <c r="A21" s="151" t="str">
        <f>IF((SUM('Раздел 3'!H25:H25)=0),"","Неверно!")</f>
        <v/>
      </c>
      <c r="B21" s="121" t="s">
        <v>7681</v>
      </c>
      <c r="C21" s="120" t="s">
        <v>382</v>
      </c>
      <c r="D21" s="120" t="s">
        <v>2214</v>
      </c>
      <c r="E21" s="120" t="str">
        <f>CONCATENATE(SUM('Раздел 3'!H25:H25),"=",0)</f>
        <v>0=0</v>
      </c>
      <c r="F21" s="198"/>
    </row>
    <row r="22" spans="1:6" ht="15" customHeight="1" x14ac:dyDescent="0.25">
      <c r="A22" s="151" t="str">
        <f>IF((SUM('Раздел 3'!H26:H26)=0),"","Неверно!")</f>
        <v/>
      </c>
      <c r="B22" s="121" t="s">
        <v>7681</v>
      </c>
      <c r="C22" s="120" t="s">
        <v>383</v>
      </c>
      <c r="D22" s="120" t="s">
        <v>2214</v>
      </c>
      <c r="E22" s="120" t="str">
        <f>CONCATENATE(SUM('Раздел 3'!H26:H26),"=",0)</f>
        <v>0=0</v>
      </c>
      <c r="F22" s="198"/>
    </row>
    <row r="23" spans="1:6" ht="15" customHeight="1" x14ac:dyDescent="0.25">
      <c r="A23" s="151" t="str">
        <f>IF((SUM('Раздел 3'!H9:H9)=0),"","Неверно!")</f>
        <v/>
      </c>
      <c r="B23" s="121" t="s">
        <v>7681</v>
      </c>
      <c r="C23" s="120" t="s">
        <v>384</v>
      </c>
      <c r="D23" s="120" t="s">
        <v>2214</v>
      </c>
      <c r="E23" s="120" t="str">
        <f>CONCATENATE(SUM('Раздел 3'!H9:H9),"=",0)</f>
        <v>0=0</v>
      </c>
      <c r="F23" s="198"/>
    </row>
    <row r="24" spans="1:6" ht="15" customHeight="1" x14ac:dyDescent="0.25">
      <c r="A24" s="151" t="str">
        <f>IF((SUM('Раздел 3'!H27:H27)=0),"","Неверно!")</f>
        <v/>
      </c>
      <c r="B24" s="121" t="s">
        <v>7681</v>
      </c>
      <c r="C24" s="120" t="s">
        <v>385</v>
      </c>
      <c r="D24" s="120" t="s">
        <v>2214</v>
      </c>
      <c r="E24" s="120" t="str">
        <f>CONCATENATE(SUM('Раздел 3'!H27:H27),"=",0)</f>
        <v>0=0</v>
      </c>
      <c r="F24" s="198"/>
    </row>
    <row r="25" spans="1:6" ht="15" customHeight="1" x14ac:dyDescent="0.25">
      <c r="A25" s="151" t="str">
        <f>IF((SUM('Раздел 3'!H28:H28)=0),"","Неверно!")</f>
        <v/>
      </c>
      <c r="B25" s="121" t="s">
        <v>7681</v>
      </c>
      <c r="C25" s="120" t="s">
        <v>386</v>
      </c>
      <c r="D25" s="120" t="s">
        <v>2214</v>
      </c>
      <c r="E25" s="120" t="str">
        <f>CONCATENATE(SUM('Раздел 3'!H28:H28),"=",0)</f>
        <v>0=0</v>
      </c>
      <c r="F25" s="198"/>
    </row>
    <row r="26" spans="1:6" ht="15" customHeight="1" x14ac:dyDescent="0.25">
      <c r="A26" s="151" t="str">
        <f>IF((SUM('Раздел 3'!H29:H29)=0),"","Неверно!")</f>
        <v/>
      </c>
      <c r="B26" s="121" t="s">
        <v>7681</v>
      </c>
      <c r="C26" s="120" t="s">
        <v>387</v>
      </c>
      <c r="D26" s="120" t="s">
        <v>2214</v>
      </c>
      <c r="E26" s="120" t="str">
        <f>CONCATENATE(SUM('Раздел 3'!H29:H29),"=",0)</f>
        <v>0=0</v>
      </c>
      <c r="F26" s="198"/>
    </row>
    <row r="27" spans="1:6" ht="15" customHeight="1" x14ac:dyDescent="0.25">
      <c r="A27" s="151" t="str">
        <f>IF((SUM('Раздел 3'!H30:H30)=0),"","Неверно!")</f>
        <v/>
      </c>
      <c r="B27" s="121" t="s">
        <v>7681</v>
      </c>
      <c r="C27" s="120" t="s">
        <v>388</v>
      </c>
      <c r="D27" s="120" t="s">
        <v>2214</v>
      </c>
      <c r="E27" s="120" t="str">
        <f>CONCATENATE(SUM('Раздел 3'!H30:H30),"=",0)</f>
        <v>0=0</v>
      </c>
      <c r="F27" s="198"/>
    </row>
    <row r="28" spans="1:6" ht="15" customHeight="1" x14ac:dyDescent="0.25">
      <c r="A28" s="151" t="str">
        <f>IF((SUM('Раздел 3'!H31:H31)=0),"","Неверно!")</f>
        <v/>
      </c>
      <c r="B28" s="121" t="s">
        <v>7681</v>
      </c>
      <c r="C28" s="120" t="s">
        <v>389</v>
      </c>
      <c r="D28" s="120" t="s">
        <v>2214</v>
      </c>
      <c r="E28" s="120" t="str">
        <f>CONCATENATE(SUM('Раздел 3'!H31:H31),"=",0)</f>
        <v>0=0</v>
      </c>
      <c r="F28" s="198"/>
    </row>
    <row r="29" spans="1:6" ht="15" customHeight="1" x14ac:dyDescent="0.25">
      <c r="A29" s="151" t="str">
        <f>IF((SUM('Раздел 3'!H32:H32)=0),"","Неверно!")</f>
        <v/>
      </c>
      <c r="B29" s="121" t="s">
        <v>7681</v>
      </c>
      <c r="C29" s="120" t="s">
        <v>390</v>
      </c>
      <c r="D29" s="120" t="s">
        <v>2214</v>
      </c>
      <c r="E29" s="120" t="str">
        <f>CONCATENATE(SUM('Раздел 3'!H32:H32),"=",0)</f>
        <v>0=0</v>
      </c>
      <c r="F29" s="198"/>
    </row>
    <row r="30" spans="1:6" ht="15" customHeight="1" x14ac:dyDescent="0.25">
      <c r="A30" s="151" t="str">
        <f>IF((SUM('Раздел 3'!H33:H33)=0),"","Неверно!")</f>
        <v/>
      </c>
      <c r="B30" s="121" t="s">
        <v>7681</v>
      </c>
      <c r="C30" s="120" t="s">
        <v>391</v>
      </c>
      <c r="D30" s="120" t="s">
        <v>2214</v>
      </c>
      <c r="E30" s="120" t="str">
        <f>CONCATENATE(SUM('Раздел 3'!H33:H33),"=",0)</f>
        <v>0=0</v>
      </c>
      <c r="F30" s="198"/>
    </row>
    <row r="31" spans="1:6" ht="15" customHeight="1" x14ac:dyDescent="0.25">
      <c r="A31" s="151" t="str">
        <f>IF((SUM('Раздел 3'!H34:H34)=0),"","Неверно!")</f>
        <v/>
      </c>
      <c r="B31" s="121" t="s">
        <v>7681</v>
      </c>
      <c r="C31" s="120" t="s">
        <v>392</v>
      </c>
      <c r="D31" s="120" t="s">
        <v>2214</v>
      </c>
      <c r="E31" s="120" t="str">
        <f>CONCATENATE(SUM('Раздел 3'!H34:H34),"=",0)</f>
        <v>0=0</v>
      </c>
      <c r="F31" s="198"/>
    </row>
    <row r="32" spans="1:6" ht="15" customHeight="1" x14ac:dyDescent="0.25">
      <c r="A32" s="151" t="str">
        <f>IF((SUM('Раздел 3'!H35:H35)=0),"","Неверно!")</f>
        <v/>
      </c>
      <c r="B32" s="121" t="s">
        <v>7681</v>
      </c>
      <c r="C32" s="120" t="s">
        <v>393</v>
      </c>
      <c r="D32" s="120" t="s">
        <v>2214</v>
      </c>
      <c r="E32" s="120" t="str">
        <f>CONCATENATE(SUM('Раздел 3'!H35:H35),"=",0)</f>
        <v>0=0</v>
      </c>
      <c r="F32" s="198"/>
    </row>
    <row r="33" spans="1:6" ht="15" customHeight="1" x14ac:dyDescent="0.25">
      <c r="A33" s="151" t="str">
        <f>IF((SUM('Раздел 3'!H36:H36)=0),"","Неверно!")</f>
        <v/>
      </c>
      <c r="B33" s="121" t="s">
        <v>7681</v>
      </c>
      <c r="C33" s="120" t="s">
        <v>394</v>
      </c>
      <c r="D33" s="120" t="s">
        <v>2214</v>
      </c>
      <c r="E33" s="120" t="str">
        <f>CONCATENATE(SUM('Раздел 3'!H36:H36),"=",0)</f>
        <v>0=0</v>
      </c>
      <c r="F33" s="198"/>
    </row>
    <row r="34" spans="1:6" ht="15" customHeight="1" x14ac:dyDescent="0.25">
      <c r="A34" s="151" t="str">
        <f>IF((SUM('Раздел 3'!H10:H10)=0),"","Неверно!")</f>
        <v/>
      </c>
      <c r="B34" s="121" t="s">
        <v>7681</v>
      </c>
      <c r="C34" s="120" t="s">
        <v>395</v>
      </c>
      <c r="D34" s="120" t="s">
        <v>2214</v>
      </c>
      <c r="E34" s="120" t="str">
        <f>CONCATENATE(SUM('Раздел 3'!H10:H10),"=",0)</f>
        <v>0=0</v>
      </c>
      <c r="F34" s="198"/>
    </row>
    <row r="35" spans="1:6" ht="15" customHeight="1" x14ac:dyDescent="0.25">
      <c r="A35" s="151" t="str">
        <f>IF((SUM('Раздел 3'!H37:H37)=0),"","Неверно!")</f>
        <v/>
      </c>
      <c r="B35" s="121" t="s">
        <v>7681</v>
      </c>
      <c r="C35" s="120" t="s">
        <v>396</v>
      </c>
      <c r="D35" s="120" t="s">
        <v>2214</v>
      </c>
      <c r="E35" s="120" t="str">
        <f>CONCATENATE(SUM('Раздел 3'!H37:H37),"=",0)</f>
        <v>0=0</v>
      </c>
      <c r="F35" s="198"/>
    </row>
    <row r="36" spans="1:6" ht="15" customHeight="1" x14ac:dyDescent="0.25">
      <c r="A36" s="151" t="str">
        <f>IF((SUM('Раздел 3'!H38:H38)=0),"","Неверно!")</f>
        <v/>
      </c>
      <c r="B36" s="121" t="s">
        <v>7681</v>
      </c>
      <c r="C36" s="120" t="s">
        <v>397</v>
      </c>
      <c r="D36" s="120" t="s">
        <v>2214</v>
      </c>
      <c r="E36" s="120" t="str">
        <f>CONCATENATE(SUM('Раздел 3'!H38:H38),"=",0)</f>
        <v>0=0</v>
      </c>
      <c r="F36" s="198"/>
    </row>
    <row r="37" spans="1:6" ht="15" customHeight="1" x14ac:dyDescent="0.25">
      <c r="A37" s="151" t="str">
        <f>IF((SUM('Раздел 3'!H39:H39)=0),"","Неверно!")</f>
        <v/>
      </c>
      <c r="B37" s="121" t="s">
        <v>7681</v>
      </c>
      <c r="C37" s="120" t="s">
        <v>398</v>
      </c>
      <c r="D37" s="120" t="s">
        <v>2214</v>
      </c>
      <c r="E37" s="120" t="str">
        <f>CONCATENATE(SUM('Раздел 3'!H39:H39),"=",0)</f>
        <v>0=0</v>
      </c>
      <c r="F37" s="198"/>
    </row>
    <row r="38" spans="1:6" ht="15" customHeight="1" x14ac:dyDescent="0.25">
      <c r="A38" s="151" t="str">
        <f>IF((SUM('Раздел 3'!H40:H40)=0),"","Неверно!")</f>
        <v/>
      </c>
      <c r="B38" s="121" t="s">
        <v>7681</v>
      </c>
      <c r="C38" s="120" t="s">
        <v>399</v>
      </c>
      <c r="D38" s="120" t="s">
        <v>2214</v>
      </c>
      <c r="E38" s="120" t="str">
        <f>CONCATENATE(SUM('Раздел 3'!H40:H40),"=",0)</f>
        <v>0=0</v>
      </c>
      <c r="F38" s="198"/>
    </row>
    <row r="39" spans="1:6" ht="15" customHeight="1" x14ac:dyDescent="0.25">
      <c r="A39" s="151" t="str">
        <f>IF((SUM('Раздел 3'!H41:H41)=0),"","Неверно!")</f>
        <v/>
      </c>
      <c r="B39" s="121" t="s">
        <v>7681</v>
      </c>
      <c r="C39" s="120" t="s">
        <v>400</v>
      </c>
      <c r="D39" s="120" t="s">
        <v>2214</v>
      </c>
      <c r="E39" s="120" t="str">
        <f>CONCATENATE(SUM('Раздел 3'!H41:H41),"=",0)</f>
        <v>0=0</v>
      </c>
      <c r="F39" s="198"/>
    </row>
    <row r="40" spans="1:6" ht="15" customHeight="1" x14ac:dyDescent="0.25">
      <c r="A40" s="151" t="str">
        <f>IF((SUM('Раздел 3'!H42:H42)=0),"","Неверно!")</f>
        <v/>
      </c>
      <c r="B40" s="121" t="s">
        <v>7681</v>
      </c>
      <c r="C40" s="120" t="s">
        <v>401</v>
      </c>
      <c r="D40" s="120" t="s">
        <v>2214</v>
      </c>
      <c r="E40" s="120" t="str">
        <f>CONCATENATE(SUM('Раздел 3'!H42:H42),"=",0)</f>
        <v>0=0</v>
      </c>
      <c r="F40" s="198"/>
    </row>
    <row r="41" spans="1:6" ht="15" customHeight="1" x14ac:dyDescent="0.25">
      <c r="A41" s="151" t="str">
        <f>IF((SUM('Раздел 3'!H43:H43)=0),"","Неверно!")</f>
        <v/>
      </c>
      <c r="B41" s="121" t="s">
        <v>7681</v>
      </c>
      <c r="C41" s="120" t="s">
        <v>402</v>
      </c>
      <c r="D41" s="120" t="s">
        <v>2214</v>
      </c>
      <c r="E41" s="120" t="str">
        <f>CONCATENATE(SUM('Раздел 3'!H43:H43),"=",0)</f>
        <v>0=0</v>
      </c>
      <c r="F41" s="198"/>
    </row>
    <row r="42" spans="1:6" ht="15" customHeight="1" x14ac:dyDescent="0.25">
      <c r="A42" s="151" t="str">
        <f>IF((SUM('Раздел 3'!H44:H44)=0),"","Неверно!")</f>
        <v/>
      </c>
      <c r="B42" s="121" t="s">
        <v>7681</v>
      </c>
      <c r="C42" s="120" t="s">
        <v>403</v>
      </c>
      <c r="D42" s="120" t="s">
        <v>2214</v>
      </c>
      <c r="E42" s="120" t="str">
        <f>CONCATENATE(SUM('Раздел 3'!H44:H44),"=",0)</f>
        <v>0=0</v>
      </c>
      <c r="F42" s="198"/>
    </row>
    <row r="43" spans="1:6" ht="15" customHeight="1" x14ac:dyDescent="0.25">
      <c r="A43" s="151" t="str">
        <f>IF((SUM('Раздел 3'!H45:H45)=0),"","Неверно!")</f>
        <v/>
      </c>
      <c r="B43" s="121" t="s">
        <v>7681</v>
      </c>
      <c r="C43" s="120" t="s">
        <v>404</v>
      </c>
      <c r="D43" s="120" t="s">
        <v>2214</v>
      </c>
      <c r="E43" s="120" t="str">
        <f>CONCATENATE(SUM('Раздел 3'!H45:H45),"=",0)</f>
        <v>0=0</v>
      </c>
      <c r="F43" s="198"/>
    </row>
    <row r="44" spans="1:6" ht="15" customHeight="1" x14ac:dyDescent="0.25">
      <c r="A44" s="151" t="str">
        <f>IF((SUM('Раздел 3'!H46:H46)=0),"","Неверно!")</f>
        <v/>
      </c>
      <c r="B44" s="121" t="s">
        <v>7681</v>
      </c>
      <c r="C44" s="120" t="s">
        <v>405</v>
      </c>
      <c r="D44" s="120" t="s">
        <v>2214</v>
      </c>
      <c r="E44" s="120" t="str">
        <f>CONCATENATE(SUM('Раздел 3'!H46:H46),"=",0)</f>
        <v>0=0</v>
      </c>
      <c r="F44" s="198"/>
    </row>
    <row r="45" spans="1:6" ht="15" customHeight="1" x14ac:dyDescent="0.25">
      <c r="A45" s="151" t="str">
        <f>IF((SUM('Раздел 3'!H11:H11)=0),"","Неверно!")</f>
        <v/>
      </c>
      <c r="B45" s="121" t="s">
        <v>7681</v>
      </c>
      <c r="C45" s="120" t="s">
        <v>406</v>
      </c>
      <c r="D45" s="120" t="s">
        <v>2214</v>
      </c>
      <c r="E45" s="120" t="str">
        <f>CONCATENATE(SUM('Раздел 3'!H11:H11),"=",0)</f>
        <v>0=0</v>
      </c>
      <c r="F45" s="198"/>
    </row>
    <row r="46" spans="1:6" ht="15" customHeight="1" x14ac:dyDescent="0.25">
      <c r="A46" s="151" t="str">
        <f>IF((SUM('Раздел 3'!H47:H47)=0),"","Неверно!")</f>
        <v/>
      </c>
      <c r="B46" s="121" t="s">
        <v>7681</v>
      </c>
      <c r="C46" s="120" t="s">
        <v>407</v>
      </c>
      <c r="D46" s="120" t="s">
        <v>2214</v>
      </c>
      <c r="E46" s="120" t="str">
        <f>CONCATENATE(SUM('Раздел 3'!H47:H47),"=",0)</f>
        <v>0=0</v>
      </c>
      <c r="F46" s="198"/>
    </row>
    <row r="47" spans="1:6" ht="15" customHeight="1" x14ac:dyDescent="0.25">
      <c r="A47" s="151" t="str">
        <f>IF((SUM('Раздел 3'!H48:H48)=0),"","Неверно!")</f>
        <v/>
      </c>
      <c r="B47" s="121" t="s">
        <v>7681</v>
      </c>
      <c r="C47" s="120" t="s">
        <v>408</v>
      </c>
      <c r="D47" s="120" t="s">
        <v>2214</v>
      </c>
      <c r="E47" s="120" t="str">
        <f>CONCATENATE(SUM('Раздел 3'!H48:H48),"=",0)</f>
        <v>0=0</v>
      </c>
      <c r="F47" s="198"/>
    </row>
    <row r="48" spans="1:6" ht="15" customHeight="1" x14ac:dyDescent="0.25">
      <c r="A48" s="151" t="str">
        <f>IF((SUM('Раздел 3'!H49:H49)=0),"","Неверно!")</f>
        <v/>
      </c>
      <c r="B48" s="121" t="s">
        <v>7681</v>
      </c>
      <c r="C48" s="120" t="s">
        <v>409</v>
      </c>
      <c r="D48" s="120" t="s">
        <v>2214</v>
      </c>
      <c r="E48" s="120" t="str">
        <f>CONCATENATE(SUM('Раздел 3'!H49:H49),"=",0)</f>
        <v>0=0</v>
      </c>
      <c r="F48" s="198"/>
    </row>
    <row r="49" spans="1:6" ht="15" customHeight="1" x14ac:dyDescent="0.25">
      <c r="A49" s="151" t="str">
        <f>IF((SUM('Раздел 3'!H50:H50)=0),"","Неверно!")</f>
        <v/>
      </c>
      <c r="B49" s="121" t="s">
        <v>7681</v>
      </c>
      <c r="C49" s="120" t="s">
        <v>410</v>
      </c>
      <c r="D49" s="120" t="s">
        <v>2214</v>
      </c>
      <c r="E49" s="120" t="str">
        <f>CONCATENATE(SUM('Раздел 3'!H50:H50),"=",0)</f>
        <v>0=0</v>
      </c>
      <c r="F49" s="198"/>
    </row>
    <row r="50" spans="1:6" ht="15" customHeight="1" x14ac:dyDescent="0.25">
      <c r="A50" s="151" t="str">
        <f>IF((SUM('Раздел 3'!H51:H51)=0),"","Неверно!")</f>
        <v/>
      </c>
      <c r="B50" s="121" t="s">
        <v>7681</v>
      </c>
      <c r="C50" s="120" t="s">
        <v>411</v>
      </c>
      <c r="D50" s="120" t="s">
        <v>2214</v>
      </c>
      <c r="E50" s="120" t="str">
        <f>CONCATENATE(SUM('Раздел 3'!H51:H51),"=",0)</f>
        <v>0=0</v>
      </c>
      <c r="F50" s="198"/>
    </row>
    <row r="51" spans="1:6" ht="15" customHeight="1" x14ac:dyDescent="0.25">
      <c r="A51" s="151" t="str">
        <f>IF((SUM('Раздел 3'!H52:H52)=0),"","Неверно!")</f>
        <v/>
      </c>
      <c r="B51" s="121" t="s">
        <v>7681</v>
      </c>
      <c r="C51" s="120" t="s">
        <v>412</v>
      </c>
      <c r="D51" s="120" t="s">
        <v>2214</v>
      </c>
      <c r="E51" s="120" t="str">
        <f>CONCATENATE(SUM('Раздел 3'!H52:H52),"=",0)</f>
        <v>0=0</v>
      </c>
      <c r="F51" s="198"/>
    </row>
    <row r="52" spans="1:6" ht="15" customHeight="1" x14ac:dyDescent="0.25">
      <c r="A52" s="151" t="str">
        <f>IF((SUM('Раздел 3'!H53:H53)=0),"","Неверно!")</f>
        <v/>
      </c>
      <c r="B52" s="121" t="s">
        <v>7681</v>
      </c>
      <c r="C52" s="120" t="s">
        <v>413</v>
      </c>
      <c r="D52" s="120" t="s">
        <v>2214</v>
      </c>
      <c r="E52" s="120" t="str">
        <f>CONCATENATE(SUM('Раздел 3'!H53:H53),"=",0)</f>
        <v>0=0</v>
      </c>
      <c r="F52" s="198"/>
    </row>
    <row r="53" spans="1:6" ht="15" customHeight="1" x14ac:dyDescent="0.25">
      <c r="A53" s="151" t="str">
        <f>IF((SUM('Раздел 3'!H54:H54)=0),"","Неверно!")</f>
        <v/>
      </c>
      <c r="B53" s="121" t="s">
        <v>7681</v>
      </c>
      <c r="C53" s="120" t="s">
        <v>414</v>
      </c>
      <c r="D53" s="120" t="s">
        <v>2214</v>
      </c>
      <c r="E53" s="120" t="str">
        <f>CONCATENATE(SUM('Раздел 3'!H54:H54),"=",0)</f>
        <v>0=0</v>
      </c>
      <c r="F53" s="198"/>
    </row>
    <row r="54" spans="1:6" ht="15" customHeight="1" x14ac:dyDescent="0.25">
      <c r="A54" s="151" t="str">
        <f>IF((SUM('Раздел 3'!H55:H55)=0),"","Неверно!")</f>
        <v/>
      </c>
      <c r="B54" s="121" t="s">
        <v>7681</v>
      </c>
      <c r="C54" s="120" t="s">
        <v>415</v>
      </c>
      <c r="D54" s="120" t="s">
        <v>2214</v>
      </c>
      <c r="E54" s="120" t="str">
        <f>CONCATENATE(SUM('Раздел 3'!H55:H55),"=",0)</f>
        <v>0=0</v>
      </c>
      <c r="F54" s="198"/>
    </row>
    <row r="55" spans="1:6" ht="15" customHeight="1" x14ac:dyDescent="0.25">
      <c r="A55" s="151" t="str">
        <f>IF((SUM('Раздел 3'!H56:H56)=0),"","Неверно!")</f>
        <v/>
      </c>
      <c r="B55" s="121" t="s">
        <v>7681</v>
      </c>
      <c r="C55" s="120" t="s">
        <v>416</v>
      </c>
      <c r="D55" s="120" t="s">
        <v>2214</v>
      </c>
      <c r="E55" s="120" t="str">
        <f>CONCATENATE(SUM('Раздел 3'!H56:H56),"=",0)</f>
        <v>0=0</v>
      </c>
      <c r="F55" s="198"/>
    </row>
    <row r="56" spans="1:6" ht="15" customHeight="1" x14ac:dyDescent="0.25">
      <c r="A56" s="151" t="str">
        <f>IF((SUM('Раздел 3'!H12:H12)=0),"","Неверно!")</f>
        <v/>
      </c>
      <c r="B56" s="121" t="s">
        <v>7681</v>
      </c>
      <c r="C56" s="120" t="s">
        <v>417</v>
      </c>
      <c r="D56" s="120" t="s">
        <v>2214</v>
      </c>
      <c r="E56" s="120" t="str">
        <f>CONCATENATE(SUM('Раздел 3'!H12:H12),"=",0)</f>
        <v>0=0</v>
      </c>
      <c r="F56" s="198"/>
    </row>
    <row r="57" spans="1:6" ht="15" customHeight="1" x14ac:dyDescent="0.25">
      <c r="A57" s="151" t="str">
        <f>IF((SUM('Раздел 3'!H57:H57)=0),"","Неверно!")</f>
        <v/>
      </c>
      <c r="B57" s="121" t="s">
        <v>7681</v>
      </c>
      <c r="C57" s="120" t="s">
        <v>418</v>
      </c>
      <c r="D57" s="120" t="s">
        <v>2214</v>
      </c>
      <c r="E57" s="120" t="str">
        <f>CONCATENATE(SUM('Раздел 3'!H57:H57),"=",0)</f>
        <v>0=0</v>
      </c>
      <c r="F57" s="198"/>
    </row>
    <row r="58" spans="1:6" ht="15" customHeight="1" x14ac:dyDescent="0.25">
      <c r="A58" s="151" t="str">
        <f>IF((SUM('Раздел 3'!H58:H58)=0),"","Неверно!")</f>
        <v/>
      </c>
      <c r="B58" s="121" t="s">
        <v>7681</v>
      </c>
      <c r="C58" s="120" t="s">
        <v>419</v>
      </c>
      <c r="D58" s="120" t="s">
        <v>2214</v>
      </c>
      <c r="E58" s="120" t="str">
        <f>CONCATENATE(SUM('Раздел 3'!H58:H58),"=",0)</f>
        <v>0=0</v>
      </c>
      <c r="F58" s="198"/>
    </row>
    <row r="59" spans="1:6" ht="15" customHeight="1" x14ac:dyDescent="0.25">
      <c r="A59" s="151" t="str">
        <f>IF((SUM('Раздел 3'!H59:H59)=0),"","Неверно!")</f>
        <v/>
      </c>
      <c r="B59" s="121" t="s">
        <v>7681</v>
      </c>
      <c r="C59" s="120" t="s">
        <v>420</v>
      </c>
      <c r="D59" s="120" t="s">
        <v>2214</v>
      </c>
      <c r="E59" s="120" t="str">
        <f>CONCATENATE(SUM('Раздел 3'!H59:H59),"=",0)</f>
        <v>0=0</v>
      </c>
      <c r="F59" s="198"/>
    </row>
    <row r="60" spans="1:6" ht="15" customHeight="1" x14ac:dyDescent="0.25">
      <c r="A60" s="151" t="str">
        <f>IF((SUM('Раздел 3'!H60:H60)=0),"","Неверно!")</f>
        <v/>
      </c>
      <c r="B60" s="121" t="s">
        <v>7681</v>
      </c>
      <c r="C60" s="120" t="s">
        <v>421</v>
      </c>
      <c r="D60" s="120" t="s">
        <v>2214</v>
      </c>
      <c r="E60" s="120" t="str">
        <f>CONCATENATE(SUM('Раздел 3'!H60:H60),"=",0)</f>
        <v>0=0</v>
      </c>
      <c r="F60" s="198"/>
    </row>
    <row r="61" spans="1:6" ht="15" customHeight="1" x14ac:dyDescent="0.25">
      <c r="A61" s="151" t="str">
        <f>IF((SUM('Раздел 3'!H61:H61)=0),"","Неверно!")</f>
        <v/>
      </c>
      <c r="B61" s="121" t="s">
        <v>7681</v>
      </c>
      <c r="C61" s="120" t="s">
        <v>422</v>
      </c>
      <c r="D61" s="120" t="s">
        <v>2214</v>
      </c>
      <c r="E61" s="120" t="str">
        <f>CONCATENATE(SUM('Раздел 3'!H61:H61),"=",0)</f>
        <v>0=0</v>
      </c>
      <c r="F61" s="198"/>
    </row>
    <row r="62" spans="1:6" ht="15" customHeight="1" x14ac:dyDescent="0.25">
      <c r="A62" s="151" t="str">
        <f>IF((SUM('Раздел 3'!H62:H62)=0),"","Неверно!")</f>
        <v/>
      </c>
      <c r="B62" s="121" t="s">
        <v>7681</v>
      </c>
      <c r="C62" s="120" t="s">
        <v>423</v>
      </c>
      <c r="D62" s="120" t="s">
        <v>2214</v>
      </c>
      <c r="E62" s="120" t="str">
        <f>CONCATENATE(SUM('Раздел 3'!H62:H62),"=",0)</f>
        <v>0=0</v>
      </c>
      <c r="F62" s="198"/>
    </row>
    <row r="63" spans="1:6" ht="15" customHeight="1" x14ac:dyDescent="0.25">
      <c r="A63" s="151" t="str">
        <f>IF((SUM('Раздел 3'!H63:H63)=0),"","Неверно!")</f>
        <v/>
      </c>
      <c r="B63" s="121" t="s">
        <v>7681</v>
      </c>
      <c r="C63" s="120" t="s">
        <v>424</v>
      </c>
      <c r="D63" s="120" t="s">
        <v>2214</v>
      </c>
      <c r="E63" s="120" t="str">
        <f>CONCATENATE(SUM('Раздел 3'!H63:H63),"=",0)</f>
        <v>0=0</v>
      </c>
      <c r="F63" s="198"/>
    </row>
    <row r="64" spans="1:6" ht="15" customHeight="1" x14ac:dyDescent="0.25">
      <c r="A64" s="151" t="str">
        <f>IF((SUM('Раздел 3'!H64:H64)=0),"","Неверно!")</f>
        <v/>
      </c>
      <c r="B64" s="121" t="s">
        <v>7681</v>
      </c>
      <c r="C64" s="120" t="s">
        <v>425</v>
      </c>
      <c r="D64" s="120" t="s">
        <v>2214</v>
      </c>
      <c r="E64" s="120" t="str">
        <f>CONCATENATE(SUM('Раздел 3'!H64:H64),"=",0)</f>
        <v>0=0</v>
      </c>
      <c r="F64" s="198"/>
    </row>
    <row r="65" spans="1:6" ht="15" customHeight="1" x14ac:dyDescent="0.25">
      <c r="A65" s="151" t="str">
        <f>IF((SUM('Раздел 3'!H65:H65)=0),"","Неверно!")</f>
        <v/>
      </c>
      <c r="B65" s="121" t="s">
        <v>7681</v>
      </c>
      <c r="C65" s="120" t="s">
        <v>426</v>
      </c>
      <c r="D65" s="120" t="s">
        <v>2214</v>
      </c>
      <c r="E65" s="120" t="str">
        <f>CONCATENATE(SUM('Раздел 3'!H65:H65),"=",0)</f>
        <v>0=0</v>
      </c>
      <c r="F65" s="198"/>
    </row>
    <row r="66" spans="1:6" ht="15" customHeight="1" x14ac:dyDescent="0.25">
      <c r="A66" s="151" t="str">
        <f>IF((SUM('Раздел 3'!H66:H66)=0),"","Неверно!")</f>
        <v/>
      </c>
      <c r="B66" s="121" t="s">
        <v>7681</v>
      </c>
      <c r="C66" s="120" t="s">
        <v>427</v>
      </c>
      <c r="D66" s="120" t="s">
        <v>2214</v>
      </c>
      <c r="E66" s="120" t="str">
        <f>CONCATENATE(SUM('Раздел 3'!H66:H66),"=",0)</f>
        <v>0=0</v>
      </c>
      <c r="F66" s="198"/>
    </row>
    <row r="67" spans="1:6" ht="15" customHeight="1" x14ac:dyDescent="0.25">
      <c r="A67" s="151" t="str">
        <f>IF((SUM('Раздел 3'!H13:H13)=0),"","Неверно!")</f>
        <v/>
      </c>
      <c r="B67" s="121" t="s">
        <v>7681</v>
      </c>
      <c r="C67" s="120" t="s">
        <v>428</v>
      </c>
      <c r="D67" s="120" t="s">
        <v>2214</v>
      </c>
      <c r="E67" s="120" t="str">
        <f>CONCATENATE(SUM('Раздел 3'!H13:H13),"=",0)</f>
        <v>0=0</v>
      </c>
      <c r="F67" s="198"/>
    </row>
    <row r="68" spans="1:6" ht="15" customHeight="1" x14ac:dyDescent="0.25">
      <c r="A68" s="151" t="str">
        <f>IF((SUM('Раздел 3'!H67:H67)=0),"","Неверно!")</f>
        <v/>
      </c>
      <c r="B68" s="121" t="s">
        <v>7681</v>
      </c>
      <c r="C68" s="120" t="s">
        <v>429</v>
      </c>
      <c r="D68" s="120" t="s">
        <v>2214</v>
      </c>
      <c r="E68" s="120" t="str">
        <f>CONCATENATE(SUM('Раздел 3'!H67:H67),"=",0)</f>
        <v>0=0</v>
      </c>
      <c r="F68" s="198"/>
    </row>
    <row r="69" spans="1:6" ht="15" customHeight="1" x14ac:dyDescent="0.25">
      <c r="A69" s="151" t="str">
        <f>IF((SUM('Раздел 3'!H68:H68)=0),"","Неверно!")</f>
        <v/>
      </c>
      <c r="B69" s="121" t="s">
        <v>7681</v>
      </c>
      <c r="C69" s="120" t="s">
        <v>430</v>
      </c>
      <c r="D69" s="120" t="s">
        <v>2214</v>
      </c>
      <c r="E69" s="120" t="str">
        <f>CONCATENATE(SUM('Раздел 3'!H68:H68),"=",0)</f>
        <v>0=0</v>
      </c>
      <c r="F69" s="198"/>
    </row>
    <row r="70" spans="1:6" ht="15" customHeight="1" x14ac:dyDescent="0.25">
      <c r="A70" s="151" t="str">
        <f>IF((SUM('Раздел 3'!H69:H69)=0),"","Неверно!")</f>
        <v/>
      </c>
      <c r="B70" s="121" t="s">
        <v>7681</v>
      </c>
      <c r="C70" s="120" t="s">
        <v>431</v>
      </c>
      <c r="D70" s="120" t="s">
        <v>2214</v>
      </c>
      <c r="E70" s="120" t="str">
        <f>CONCATENATE(SUM('Раздел 3'!H69:H69),"=",0)</f>
        <v>0=0</v>
      </c>
      <c r="F70" s="198"/>
    </row>
    <row r="71" spans="1:6" ht="15" customHeight="1" x14ac:dyDescent="0.25">
      <c r="A71" s="151" t="str">
        <f>IF((SUM('Раздел 3'!H70:H70)=0),"","Неверно!")</f>
        <v/>
      </c>
      <c r="B71" s="121" t="s">
        <v>7681</v>
      </c>
      <c r="C71" s="120" t="s">
        <v>432</v>
      </c>
      <c r="D71" s="120" t="s">
        <v>2214</v>
      </c>
      <c r="E71" s="120" t="str">
        <f>CONCATENATE(SUM('Раздел 3'!H70:H70),"=",0)</f>
        <v>0=0</v>
      </c>
      <c r="F71" s="198"/>
    </row>
    <row r="72" spans="1:6" ht="15" customHeight="1" x14ac:dyDescent="0.25">
      <c r="A72" s="151" t="str">
        <f>IF((SUM('Раздел 3'!H71:H71)=0),"","Неверно!")</f>
        <v/>
      </c>
      <c r="B72" s="121" t="s">
        <v>7681</v>
      </c>
      <c r="C72" s="120" t="s">
        <v>433</v>
      </c>
      <c r="D72" s="120" t="s">
        <v>2214</v>
      </c>
      <c r="E72" s="120" t="str">
        <f>CONCATENATE(SUM('Раздел 3'!H71:H71),"=",0)</f>
        <v>0=0</v>
      </c>
      <c r="F72" s="198"/>
    </row>
    <row r="73" spans="1:6" ht="15" customHeight="1" x14ac:dyDescent="0.25">
      <c r="A73" s="151" t="str">
        <f>IF((SUM('Раздел 3'!H72:H72)=0),"","Неверно!")</f>
        <v/>
      </c>
      <c r="B73" s="121" t="s">
        <v>7681</v>
      </c>
      <c r="C73" s="120" t="s">
        <v>434</v>
      </c>
      <c r="D73" s="120" t="s">
        <v>2214</v>
      </c>
      <c r="E73" s="120" t="str">
        <f>CONCATENATE(SUM('Раздел 3'!H72:H72),"=",0)</f>
        <v>0=0</v>
      </c>
      <c r="F73" s="198"/>
    </row>
    <row r="74" spans="1:6" ht="15" customHeight="1" x14ac:dyDescent="0.25">
      <c r="A74" s="151" t="str">
        <f>IF((SUM('Раздел 3'!H73:H73)=0),"","Неверно!")</f>
        <v/>
      </c>
      <c r="B74" s="121" t="s">
        <v>7681</v>
      </c>
      <c r="C74" s="120" t="s">
        <v>435</v>
      </c>
      <c r="D74" s="120" t="s">
        <v>2214</v>
      </c>
      <c r="E74" s="120" t="str">
        <f>CONCATENATE(SUM('Раздел 3'!H73:H73),"=",0)</f>
        <v>0=0</v>
      </c>
      <c r="F74" s="198"/>
    </row>
    <row r="75" spans="1:6" ht="15" customHeight="1" x14ac:dyDescent="0.25">
      <c r="A75" s="151" t="str">
        <f>IF((SUM('Раздел 3'!H74:H74)=0),"","Неверно!")</f>
        <v/>
      </c>
      <c r="B75" s="121" t="s">
        <v>7681</v>
      </c>
      <c r="C75" s="120" t="s">
        <v>436</v>
      </c>
      <c r="D75" s="120" t="s">
        <v>2214</v>
      </c>
      <c r="E75" s="120" t="str">
        <f>CONCATENATE(SUM('Раздел 3'!H74:H74),"=",0)</f>
        <v>0=0</v>
      </c>
      <c r="F75" s="198"/>
    </row>
    <row r="76" spans="1:6" ht="15" customHeight="1" x14ac:dyDescent="0.25">
      <c r="A76" s="151" t="str">
        <f>IF((SUM('Раздел 3'!H75:H75)=0),"","Неверно!")</f>
        <v/>
      </c>
      <c r="B76" s="121" t="s">
        <v>7681</v>
      </c>
      <c r="C76" s="120" t="s">
        <v>437</v>
      </c>
      <c r="D76" s="120" t="s">
        <v>2214</v>
      </c>
      <c r="E76" s="120" t="str">
        <f>CONCATENATE(SUM('Раздел 3'!H75:H75),"=",0)</f>
        <v>0=0</v>
      </c>
      <c r="F76" s="198"/>
    </row>
    <row r="77" spans="1:6" ht="15" customHeight="1" x14ac:dyDescent="0.25">
      <c r="A77" s="151" t="str">
        <f>IF((SUM('Раздел 3'!H76:H76)=0),"","Неверно!")</f>
        <v/>
      </c>
      <c r="B77" s="121" t="s">
        <v>7681</v>
      </c>
      <c r="C77" s="120" t="s">
        <v>438</v>
      </c>
      <c r="D77" s="120" t="s">
        <v>2214</v>
      </c>
      <c r="E77" s="120" t="str">
        <f>CONCATENATE(SUM('Раздел 3'!H76:H76),"=",0)</f>
        <v>0=0</v>
      </c>
      <c r="F77" s="198"/>
    </row>
    <row r="78" spans="1:6" ht="15" customHeight="1" x14ac:dyDescent="0.25">
      <c r="A78" s="151" t="str">
        <f>IF((SUM('Раздел 3'!H14:H14)=0),"","Неверно!")</f>
        <v/>
      </c>
      <c r="B78" s="121" t="s">
        <v>7681</v>
      </c>
      <c r="C78" s="120" t="s">
        <v>439</v>
      </c>
      <c r="D78" s="120" t="s">
        <v>2214</v>
      </c>
      <c r="E78" s="120" t="str">
        <f>CONCATENATE(SUM('Раздел 3'!H14:H14),"=",0)</f>
        <v>0=0</v>
      </c>
      <c r="F78" s="198"/>
    </row>
    <row r="79" spans="1:6" ht="15" customHeight="1" x14ac:dyDescent="0.25">
      <c r="A79" s="151" t="str">
        <f>IF((SUM('Раздел 3'!H77:H77)=0),"","Неверно!")</f>
        <v/>
      </c>
      <c r="B79" s="121" t="s">
        <v>7681</v>
      </c>
      <c r="C79" s="120" t="s">
        <v>440</v>
      </c>
      <c r="D79" s="120" t="s">
        <v>2214</v>
      </c>
      <c r="E79" s="120" t="str">
        <f>CONCATENATE(SUM('Раздел 3'!H77:H77),"=",0)</f>
        <v>0=0</v>
      </c>
      <c r="F79" s="198"/>
    </row>
    <row r="80" spans="1:6" ht="15" customHeight="1" x14ac:dyDescent="0.25">
      <c r="A80" s="151" t="str">
        <f>IF((SUM('Раздел 3'!H78:H78)=0),"","Неверно!")</f>
        <v/>
      </c>
      <c r="B80" s="121" t="s">
        <v>7681</v>
      </c>
      <c r="C80" s="120" t="s">
        <v>441</v>
      </c>
      <c r="D80" s="120" t="s">
        <v>2214</v>
      </c>
      <c r="E80" s="120" t="str">
        <f>CONCATENATE(SUM('Раздел 3'!H78:H78),"=",0)</f>
        <v>0=0</v>
      </c>
      <c r="F80" s="198"/>
    </row>
    <row r="81" spans="1:6" ht="15" customHeight="1" x14ac:dyDescent="0.25">
      <c r="A81" s="151" t="str">
        <f>IF((SUM('Раздел 3'!H79:H79)=0),"","Неверно!")</f>
        <v/>
      </c>
      <c r="B81" s="121" t="s">
        <v>7681</v>
      </c>
      <c r="C81" s="120" t="s">
        <v>442</v>
      </c>
      <c r="D81" s="120" t="s">
        <v>2214</v>
      </c>
      <c r="E81" s="120" t="str">
        <f>CONCATENATE(SUM('Раздел 3'!H79:H79),"=",0)</f>
        <v>0=0</v>
      </c>
      <c r="F81" s="198"/>
    </row>
    <row r="82" spans="1:6" ht="15" customHeight="1" x14ac:dyDescent="0.25">
      <c r="A82" s="151" t="str">
        <f>IF((SUM('Раздел 3'!H80:H80)=0),"","Неверно!")</f>
        <v/>
      </c>
      <c r="B82" s="121" t="s">
        <v>7681</v>
      </c>
      <c r="C82" s="120" t="s">
        <v>443</v>
      </c>
      <c r="D82" s="120" t="s">
        <v>2214</v>
      </c>
      <c r="E82" s="120" t="str">
        <f>CONCATENATE(SUM('Раздел 3'!H80:H80),"=",0)</f>
        <v>0=0</v>
      </c>
      <c r="F82" s="198"/>
    </row>
    <row r="83" spans="1:6" ht="15" customHeight="1" x14ac:dyDescent="0.25">
      <c r="A83" s="151" t="str">
        <f>IF((SUM('Раздел 3'!H81:H81)=0),"","Неверно!")</f>
        <v/>
      </c>
      <c r="B83" s="121" t="s">
        <v>7681</v>
      </c>
      <c r="C83" s="120" t="s">
        <v>444</v>
      </c>
      <c r="D83" s="120" t="s">
        <v>2214</v>
      </c>
      <c r="E83" s="120" t="str">
        <f>CONCATENATE(SUM('Раздел 3'!H81:H81),"=",0)</f>
        <v>0=0</v>
      </c>
      <c r="F83" s="198"/>
    </row>
    <row r="84" spans="1:6" ht="15" customHeight="1" x14ac:dyDescent="0.25">
      <c r="A84" s="151" t="str">
        <f>IF((SUM('Раздел 3'!H82:H82)=0),"","Неверно!")</f>
        <v/>
      </c>
      <c r="B84" s="121" t="s">
        <v>7681</v>
      </c>
      <c r="C84" s="120" t="s">
        <v>445</v>
      </c>
      <c r="D84" s="120" t="s">
        <v>2214</v>
      </c>
      <c r="E84" s="120" t="str">
        <f>CONCATENATE(SUM('Раздел 3'!H82:H82),"=",0)</f>
        <v>0=0</v>
      </c>
      <c r="F84" s="198"/>
    </row>
    <row r="85" spans="1:6" ht="15" customHeight="1" x14ac:dyDescent="0.25">
      <c r="A85" s="151" t="str">
        <f>IF((SUM('Раздел 3'!H83:H83)=0),"","Неверно!")</f>
        <v/>
      </c>
      <c r="B85" s="121" t="s">
        <v>7681</v>
      </c>
      <c r="C85" s="120" t="s">
        <v>446</v>
      </c>
      <c r="D85" s="120" t="s">
        <v>2214</v>
      </c>
      <c r="E85" s="120" t="str">
        <f>CONCATENATE(SUM('Раздел 3'!H83:H83),"=",0)</f>
        <v>0=0</v>
      </c>
      <c r="F85" s="198"/>
    </row>
    <row r="86" spans="1:6" ht="15" customHeight="1" x14ac:dyDescent="0.25">
      <c r="A86" s="151" t="str">
        <f>IF((SUM('Раздел 3'!H84:H84)=0),"","Неверно!")</f>
        <v/>
      </c>
      <c r="B86" s="121" t="s">
        <v>7681</v>
      </c>
      <c r="C86" s="120" t="s">
        <v>447</v>
      </c>
      <c r="D86" s="120" t="s">
        <v>2214</v>
      </c>
      <c r="E86" s="120" t="str">
        <f>CONCATENATE(SUM('Раздел 3'!H84:H84),"=",0)</f>
        <v>0=0</v>
      </c>
      <c r="F86" s="198"/>
    </row>
    <row r="87" spans="1:6" ht="15" customHeight="1" x14ac:dyDescent="0.25">
      <c r="A87" s="151" t="str">
        <f>IF((SUM('Раздел 3'!H85:H85)=0),"","Неверно!")</f>
        <v/>
      </c>
      <c r="B87" s="121" t="s">
        <v>7681</v>
      </c>
      <c r="C87" s="120" t="s">
        <v>448</v>
      </c>
      <c r="D87" s="120" t="s">
        <v>2214</v>
      </c>
      <c r="E87" s="120" t="str">
        <f>CONCATENATE(SUM('Раздел 3'!H85:H85),"=",0)</f>
        <v>0=0</v>
      </c>
      <c r="F87" s="198"/>
    </row>
    <row r="88" spans="1:6" ht="15" customHeight="1" x14ac:dyDescent="0.25">
      <c r="A88" s="151" t="str">
        <f>IF((SUM('Раздел 3'!H86:H86)=0),"","Неверно!")</f>
        <v/>
      </c>
      <c r="B88" s="121" t="s">
        <v>7681</v>
      </c>
      <c r="C88" s="120" t="s">
        <v>449</v>
      </c>
      <c r="D88" s="120" t="s">
        <v>2214</v>
      </c>
      <c r="E88" s="120" t="str">
        <f>CONCATENATE(SUM('Раздел 3'!H86:H86),"=",0)</f>
        <v>0=0</v>
      </c>
      <c r="F88" s="198"/>
    </row>
    <row r="89" spans="1:6" ht="15" customHeight="1" x14ac:dyDescent="0.25">
      <c r="A89" s="151" t="str">
        <f>IF((SUM('Раздел 3'!H15:H15)=0),"","Неверно!")</f>
        <v/>
      </c>
      <c r="B89" s="121" t="s">
        <v>7681</v>
      </c>
      <c r="C89" s="120" t="s">
        <v>450</v>
      </c>
      <c r="D89" s="120" t="s">
        <v>2214</v>
      </c>
      <c r="E89" s="120" t="str">
        <f>CONCATENATE(SUM('Раздел 3'!H15:H15),"=",0)</f>
        <v>0=0</v>
      </c>
      <c r="F89" s="198"/>
    </row>
    <row r="90" spans="1:6" ht="15" customHeight="1" x14ac:dyDescent="0.25">
      <c r="A90" s="151" t="str">
        <f>IF((SUM('Раздел 3'!H87:H87)=0),"","Неверно!")</f>
        <v/>
      </c>
      <c r="B90" s="121" t="s">
        <v>7681</v>
      </c>
      <c r="C90" s="120" t="s">
        <v>451</v>
      </c>
      <c r="D90" s="120" t="s">
        <v>2214</v>
      </c>
      <c r="E90" s="120" t="str">
        <f>CONCATENATE(SUM('Раздел 3'!H87:H87),"=",0)</f>
        <v>0=0</v>
      </c>
      <c r="F90" s="198"/>
    </row>
    <row r="91" spans="1:6" ht="15" customHeight="1" x14ac:dyDescent="0.25">
      <c r="A91" s="151" t="str">
        <f>IF((SUM('Раздел 3'!H88:H88)=0),"","Неверно!")</f>
        <v/>
      </c>
      <c r="B91" s="121" t="s">
        <v>7681</v>
      </c>
      <c r="C91" s="120" t="s">
        <v>452</v>
      </c>
      <c r="D91" s="120" t="s">
        <v>2214</v>
      </c>
      <c r="E91" s="120" t="str">
        <f>CONCATENATE(SUM('Раздел 3'!H88:H88),"=",0)</f>
        <v>0=0</v>
      </c>
      <c r="F91" s="198"/>
    </row>
    <row r="92" spans="1:6" ht="15" customHeight="1" x14ac:dyDescent="0.25">
      <c r="A92" s="151" t="str">
        <f>IF((SUM('Раздел 3'!H89:H89)=0),"","Неверно!")</f>
        <v/>
      </c>
      <c r="B92" s="121" t="s">
        <v>7681</v>
      </c>
      <c r="C92" s="120" t="s">
        <v>453</v>
      </c>
      <c r="D92" s="120" t="s">
        <v>2214</v>
      </c>
      <c r="E92" s="120" t="str">
        <f>CONCATENATE(SUM('Раздел 3'!H89:H89),"=",0)</f>
        <v>0=0</v>
      </c>
      <c r="F92" s="198"/>
    </row>
    <row r="93" spans="1:6" ht="15" customHeight="1" x14ac:dyDescent="0.25">
      <c r="A93" s="151" t="str">
        <f>IF((SUM('Раздел 3'!H90:H90)=0),"","Неверно!")</f>
        <v/>
      </c>
      <c r="B93" s="121" t="s">
        <v>7681</v>
      </c>
      <c r="C93" s="120" t="s">
        <v>454</v>
      </c>
      <c r="D93" s="120" t="s">
        <v>2214</v>
      </c>
      <c r="E93" s="120" t="str">
        <f>CONCATENATE(SUM('Раздел 3'!H90:H90),"=",0)</f>
        <v>0=0</v>
      </c>
      <c r="F93" s="198"/>
    </row>
    <row r="94" spans="1:6" ht="15" customHeight="1" x14ac:dyDescent="0.25">
      <c r="A94" s="151" t="str">
        <f>IF((SUM('Раздел 3'!H91:H91)=0),"","Неверно!")</f>
        <v/>
      </c>
      <c r="B94" s="121" t="s">
        <v>7681</v>
      </c>
      <c r="C94" s="120" t="s">
        <v>455</v>
      </c>
      <c r="D94" s="120" t="s">
        <v>2214</v>
      </c>
      <c r="E94" s="120" t="str">
        <f>CONCATENATE(SUM('Раздел 3'!H91:H91),"=",0)</f>
        <v>0=0</v>
      </c>
      <c r="F94" s="198"/>
    </row>
    <row r="95" spans="1:6" ht="15" customHeight="1" x14ac:dyDescent="0.25">
      <c r="A95" s="151" t="str">
        <f>IF((SUM('Раздел 3'!H92:H92)=0),"","Неверно!")</f>
        <v/>
      </c>
      <c r="B95" s="121" t="s">
        <v>7681</v>
      </c>
      <c r="C95" s="120" t="s">
        <v>456</v>
      </c>
      <c r="D95" s="120" t="s">
        <v>2214</v>
      </c>
      <c r="E95" s="120" t="str">
        <f>CONCATENATE(SUM('Раздел 3'!H92:H92),"=",0)</f>
        <v>0=0</v>
      </c>
      <c r="F95" s="198"/>
    </row>
    <row r="96" spans="1:6" ht="15" customHeight="1" x14ac:dyDescent="0.25">
      <c r="A96" s="151" t="str">
        <f>IF((SUM('Раздел 3'!H93:H93)=0),"","Неверно!")</f>
        <v/>
      </c>
      <c r="B96" s="121" t="s">
        <v>7681</v>
      </c>
      <c r="C96" s="120" t="s">
        <v>457</v>
      </c>
      <c r="D96" s="120" t="s">
        <v>2214</v>
      </c>
      <c r="E96" s="120" t="str">
        <f>CONCATENATE(SUM('Раздел 3'!H93:H93),"=",0)</f>
        <v>0=0</v>
      </c>
      <c r="F96" s="198"/>
    </row>
    <row r="97" spans="1:6" ht="15" customHeight="1" x14ac:dyDescent="0.25">
      <c r="A97" s="151" t="str">
        <f>IF((SUM('Раздел 3'!H94:H94)=0),"","Неверно!")</f>
        <v/>
      </c>
      <c r="B97" s="121" t="s">
        <v>7681</v>
      </c>
      <c r="C97" s="120" t="s">
        <v>458</v>
      </c>
      <c r="D97" s="120" t="s">
        <v>2214</v>
      </c>
      <c r="E97" s="120" t="str">
        <f>CONCATENATE(SUM('Раздел 3'!H94:H94),"=",0)</f>
        <v>0=0</v>
      </c>
      <c r="F97" s="198"/>
    </row>
    <row r="98" spans="1:6" ht="15" customHeight="1" x14ac:dyDescent="0.25">
      <c r="A98" s="151" t="str">
        <f>IF((SUM('Раздел 3'!H95:H95)=0),"","Неверно!")</f>
        <v/>
      </c>
      <c r="B98" s="121" t="s">
        <v>7681</v>
      </c>
      <c r="C98" s="120" t="s">
        <v>459</v>
      </c>
      <c r="D98" s="120" t="s">
        <v>2214</v>
      </c>
      <c r="E98" s="120" t="str">
        <f>CONCATENATE(SUM('Раздел 3'!H95:H95),"=",0)</f>
        <v>0=0</v>
      </c>
      <c r="F98" s="198"/>
    </row>
    <row r="99" spans="1:6" ht="15" customHeight="1" x14ac:dyDescent="0.25">
      <c r="A99" s="151" t="str">
        <f>IF((SUM('Раздел 3'!H96:H96)=0),"","Неверно!")</f>
        <v/>
      </c>
      <c r="B99" s="121" t="s">
        <v>7681</v>
      </c>
      <c r="C99" s="120" t="s">
        <v>460</v>
      </c>
      <c r="D99" s="120" t="s">
        <v>2214</v>
      </c>
      <c r="E99" s="120" t="str">
        <f>CONCATENATE(SUM('Раздел 3'!H96:H96),"=",0)</f>
        <v>0=0</v>
      </c>
      <c r="F99" s="198"/>
    </row>
    <row r="100" spans="1:6" ht="15" customHeight="1" x14ac:dyDescent="0.25">
      <c r="A100" s="151" t="str">
        <f>IF((SUM('Раздел 3'!H16:H16)=0),"","Неверно!")</f>
        <v/>
      </c>
      <c r="B100" s="121" t="s">
        <v>7681</v>
      </c>
      <c r="C100" s="120" t="s">
        <v>461</v>
      </c>
      <c r="D100" s="120" t="s">
        <v>2214</v>
      </c>
      <c r="E100" s="120" t="str">
        <f>CONCATENATE(SUM('Раздел 3'!H16:H16),"=",0)</f>
        <v>0=0</v>
      </c>
      <c r="F100" s="198"/>
    </row>
    <row r="101" spans="1:6" ht="15" customHeight="1" x14ac:dyDescent="0.25">
      <c r="A101" s="151" t="str">
        <f>IF((SUM('Раздел 3'!H97:H97)=0),"","Неверно!")</f>
        <v/>
      </c>
      <c r="B101" s="121" t="s">
        <v>7681</v>
      </c>
      <c r="C101" s="120" t="s">
        <v>462</v>
      </c>
      <c r="D101" s="120" t="s">
        <v>2214</v>
      </c>
      <c r="E101" s="120" t="str">
        <f>CONCATENATE(SUM('Раздел 3'!H97:H97),"=",0)</f>
        <v>0=0</v>
      </c>
      <c r="F101" s="198"/>
    </row>
    <row r="102" spans="1:6" ht="15" customHeight="1" x14ac:dyDescent="0.25">
      <c r="A102" s="151" t="str">
        <f>IF((SUM('Раздел 3'!H98:H98)=0),"","Неверно!")</f>
        <v/>
      </c>
      <c r="B102" s="121" t="s">
        <v>7681</v>
      </c>
      <c r="C102" s="120" t="s">
        <v>463</v>
      </c>
      <c r="D102" s="120" t="s">
        <v>2214</v>
      </c>
      <c r="E102" s="120" t="str">
        <f>CONCATENATE(SUM('Раздел 3'!H98:H98),"=",0)</f>
        <v>0=0</v>
      </c>
      <c r="F102" s="198"/>
    </row>
    <row r="103" spans="1:6" ht="15" customHeight="1" x14ac:dyDescent="0.25">
      <c r="A103" s="151" t="str">
        <f>IF((SUM('Раздел 3'!H99:H99)=0),"","Неверно!")</f>
        <v/>
      </c>
      <c r="B103" s="121" t="s">
        <v>7681</v>
      </c>
      <c r="C103" s="120" t="s">
        <v>464</v>
      </c>
      <c r="D103" s="120" t="s">
        <v>2214</v>
      </c>
      <c r="E103" s="120" t="str">
        <f>CONCATENATE(SUM('Раздел 3'!H99:H99),"=",0)</f>
        <v>0=0</v>
      </c>
      <c r="F103" s="198"/>
    </row>
    <row r="104" spans="1:6" ht="15" customHeight="1" x14ac:dyDescent="0.25">
      <c r="A104" s="151" t="str">
        <f>IF((SUM('Раздел 3'!H100:H100)=0),"","Неверно!")</f>
        <v/>
      </c>
      <c r="B104" s="121" t="s">
        <v>7681</v>
      </c>
      <c r="C104" s="120" t="s">
        <v>465</v>
      </c>
      <c r="D104" s="120" t="s">
        <v>2214</v>
      </c>
      <c r="E104" s="120" t="str">
        <f>CONCATENATE(SUM('Раздел 3'!H100:H100),"=",0)</f>
        <v>0=0</v>
      </c>
      <c r="F104" s="198"/>
    </row>
    <row r="105" spans="1:6" ht="15" customHeight="1" x14ac:dyDescent="0.25">
      <c r="A105" s="151" t="str">
        <f>IF((SUM('Раздел 3'!H101:H101)=0),"","Неверно!")</f>
        <v/>
      </c>
      <c r="B105" s="121" t="s">
        <v>7681</v>
      </c>
      <c r="C105" s="120" t="s">
        <v>2215</v>
      </c>
      <c r="D105" s="120" t="s">
        <v>2214</v>
      </c>
      <c r="E105" s="120" t="str">
        <f>CONCATENATE(SUM('Раздел 3'!H101:H101),"=",0)</f>
        <v>0=0</v>
      </c>
      <c r="F105" s="198"/>
    </row>
    <row r="106" spans="1:6" ht="15" customHeight="1" x14ac:dyDescent="0.25">
      <c r="A106" s="151" t="str">
        <f>IF((SUM('Раздел 3'!H102:H102)=0),"","Неверно!")</f>
        <v/>
      </c>
      <c r="B106" s="121" t="s">
        <v>7681</v>
      </c>
      <c r="C106" s="120" t="s">
        <v>2216</v>
      </c>
      <c r="D106" s="120" t="s">
        <v>2214</v>
      </c>
      <c r="E106" s="120" t="str">
        <f>CONCATENATE(SUM('Раздел 3'!H102:H102),"=",0)</f>
        <v>0=0</v>
      </c>
      <c r="F106" s="198"/>
    </row>
    <row r="107" spans="1:6" ht="15" customHeight="1" x14ac:dyDescent="0.25">
      <c r="A107" s="151" t="str">
        <f>IF((SUM('Раздел 3'!H103:H103)=0),"","Неверно!")</f>
        <v/>
      </c>
      <c r="B107" s="121" t="s">
        <v>7681</v>
      </c>
      <c r="C107" s="120" t="s">
        <v>2217</v>
      </c>
      <c r="D107" s="120" t="s">
        <v>2214</v>
      </c>
      <c r="E107" s="120" t="str">
        <f>CONCATENATE(SUM('Раздел 3'!H103:H103),"=",0)</f>
        <v>0=0</v>
      </c>
      <c r="F107" s="198"/>
    </row>
    <row r="108" spans="1:6" ht="15" customHeight="1" x14ac:dyDescent="0.25">
      <c r="A108" s="151" t="str">
        <f>IF((SUM('Раздел 3'!H104:H104)=0),"","Неверно!")</f>
        <v/>
      </c>
      <c r="B108" s="121" t="s">
        <v>7681</v>
      </c>
      <c r="C108" s="120" t="s">
        <v>7117</v>
      </c>
      <c r="D108" s="120" t="s">
        <v>2214</v>
      </c>
      <c r="E108" s="120" t="str">
        <f>CONCATENATE(SUM('Раздел 3'!H104:H104),"=",0)</f>
        <v>0=0</v>
      </c>
      <c r="F108" s="198"/>
    </row>
    <row r="109" spans="1:6" ht="15" customHeight="1" x14ac:dyDescent="0.25">
      <c r="A109" s="151" t="str">
        <f>IF((SUM('Раздел 3'!H105:H105)=0),"","Неверно!")</f>
        <v/>
      </c>
      <c r="B109" s="121" t="s">
        <v>7681</v>
      </c>
      <c r="C109" s="120" t="s">
        <v>7594</v>
      </c>
      <c r="D109" s="120" t="s">
        <v>2214</v>
      </c>
      <c r="E109" s="120" t="str">
        <f>CONCATENATE(SUM('Раздел 3'!H105:H105),"=",0)</f>
        <v>0=0</v>
      </c>
      <c r="F109" s="198"/>
    </row>
    <row r="110" spans="1:6" ht="15" customHeight="1" x14ac:dyDescent="0.25">
      <c r="A110" s="151" t="str">
        <f>IF((SUM('Раздел 3'!H106:H106)=0),"","Неверно!")</f>
        <v/>
      </c>
      <c r="B110" s="121" t="s">
        <v>7681</v>
      </c>
      <c r="C110" s="120" t="s">
        <v>7595</v>
      </c>
      <c r="D110" s="120" t="s">
        <v>2214</v>
      </c>
      <c r="E110" s="120" t="str">
        <f>CONCATENATE(SUM('Раздел 3'!H106:H106),"=",0)</f>
        <v>0=0</v>
      </c>
      <c r="F110" s="198"/>
    </row>
    <row r="111" spans="1:6" ht="15" customHeight="1" x14ac:dyDescent="0.25">
      <c r="A111" s="151" t="str">
        <f>IF((SUM('Раздел 3'!AF8:AF8)&lt;=SUM('Раздел 3'!AC8:AD8)),"","Неверно!")</f>
        <v/>
      </c>
      <c r="B111" s="121" t="s">
        <v>7687</v>
      </c>
      <c r="C111" s="120" t="s">
        <v>7688</v>
      </c>
      <c r="D111" s="120" t="s">
        <v>7689</v>
      </c>
      <c r="E111" s="120" t="str">
        <f>CONCATENATE(SUM('Раздел 3'!AF8:AF8),"&lt;=",SUM('Раздел 3'!AC8:AD8))</f>
        <v>0&lt;=0</v>
      </c>
      <c r="F111" s="198"/>
    </row>
    <row r="112" spans="1:6" ht="15" customHeight="1" x14ac:dyDescent="0.25">
      <c r="A112" s="151" t="str">
        <f>IF((SUM('Раздел 3'!AF17:AF17)&lt;=SUM('Раздел 3'!AC17:AD17)),"","Неверно!")</f>
        <v/>
      </c>
      <c r="B112" s="121" t="s">
        <v>7687</v>
      </c>
      <c r="C112" s="120" t="s">
        <v>7690</v>
      </c>
      <c r="D112" s="120" t="s">
        <v>7689</v>
      </c>
      <c r="E112" s="120" t="str">
        <f>CONCATENATE(SUM('Раздел 3'!AF17:AF17),"&lt;=",SUM('Раздел 3'!AC17:AD17))</f>
        <v>0&lt;=0</v>
      </c>
      <c r="F112" s="198"/>
    </row>
    <row r="113" spans="1:6" ht="15" customHeight="1" x14ac:dyDescent="0.25">
      <c r="A113" s="151" t="str">
        <f>IF((SUM('Раздел 3'!AF107:AF107)&lt;=SUM('Раздел 3'!AC107:AD107)),"","Неверно!")</f>
        <v/>
      </c>
      <c r="B113" s="121" t="s">
        <v>7687</v>
      </c>
      <c r="C113" s="120" t="s">
        <v>7691</v>
      </c>
      <c r="D113" s="120" t="s">
        <v>7689</v>
      </c>
      <c r="E113" s="120" t="str">
        <f>CONCATENATE(SUM('Раздел 3'!AF107:AF107),"&lt;=",SUM('Раздел 3'!AC107:AD107))</f>
        <v>0&lt;=0</v>
      </c>
      <c r="F113" s="198"/>
    </row>
    <row r="114" spans="1:6" ht="15" customHeight="1" x14ac:dyDescent="0.25">
      <c r="A114" s="151" t="str">
        <f>IF((SUM('Раздел 3'!AF108:AF108)&lt;=SUM('Раздел 3'!AC108:AD108)),"","Неверно!")</f>
        <v/>
      </c>
      <c r="B114" s="121" t="s">
        <v>7687</v>
      </c>
      <c r="C114" s="120" t="s">
        <v>7692</v>
      </c>
      <c r="D114" s="120" t="s">
        <v>7689</v>
      </c>
      <c r="E114" s="120" t="str">
        <f>CONCATENATE(SUM('Раздел 3'!AF108:AF108),"&lt;=",SUM('Раздел 3'!AC108:AD108))</f>
        <v>0&lt;=0</v>
      </c>
      <c r="F114" s="198"/>
    </row>
    <row r="115" spans="1:6" ht="15" customHeight="1" x14ac:dyDescent="0.25">
      <c r="A115" s="151" t="str">
        <f>IF((SUM('Раздел 3'!AF109:AF109)&lt;=SUM('Раздел 3'!AC109:AD109)),"","Неверно!")</f>
        <v/>
      </c>
      <c r="B115" s="121" t="s">
        <v>7687</v>
      </c>
      <c r="C115" s="120" t="s">
        <v>7693</v>
      </c>
      <c r="D115" s="120" t="s">
        <v>7689</v>
      </c>
      <c r="E115" s="120" t="str">
        <f>CONCATENATE(SUM('Раздел 3'!AF109:AF109),"&lt;=",SUM('Раздел 3'!AC109:AD109))</f>
        <v>0&lt;=0</v>
      </c>
      <c r="F115" s="198"/>
    </row>
    <row r="116" spans="1:6" ht="15" customHeight="1" x14ac:dyDescent="0.25">
      <c r="A116" s="151" t="str">
        <f>IF((SUM('Раздел 3'!AF110:AF110)&lt;=SUM('Раздел 3'!AC110:AD110)),"","Неверно!")</f>
        <v/>
      </c>
      <c r="B116" s="121" t="s">
        <v>7687</v>
      </c>
      <c r="C116" s="120" t="s">
        <v>7694</v>
      </c>
      <c r="D116" s="120" t="s">
        <v>7689</v>
      </c>
      <c r="E116" s="120" t="str">
        <f>CONCATENATE(SUM('Раздел 3'!AF110:AF110),"&lt;=",SUM('Раздел 3'!AC110:AD110))</f>
        <v>0&lt;=0</v>
      </c>
      <c r="F116" s="198"/>
    </row>
    <row r="117" spans="1:6" ht="15" customHeight="1" x14ac:dyDescent="0.25">
      <c r="A117" s="151" t="str">
        <f>IF((SUM('Раздел 3'!AF111:AF111)&lt;=SUM('Раздел 3'!AC111:AD111)),"","Неверно!")</f>
        <v/>
      </c>
      <c r="B117" s="121" t="s">
        <v>7687</v>
      </c>
      <c r="C117" s="120" t="s">
        <v>7695</v>
      </c>
      <c r="D117" s="120" t="s">
        <v>7689</v>
      </c>
      <c r="E117" s="120" t="str">
        <f>CONCATENATE(SUM('Раздел 3'!AF111:AF111),"&lt;=",SUM('Раздел 3'!AC111:AD111))</f>
        <v>0&lt;=0</v>
      </c>
      <c r="F117" s="198"/>
    </row>
    <row r="118" spans="1:6" ht="15" customHeight="1" x14ac:dyDescent="0.25">
      <c r="A118" s="151" t="str">
        <f>IF((SUM('Раздел 3'!AF112:AF112)&lt;=SUM('Раздел 3'!AC112:AD112)),"","Неверно!")</f>
        <v/>
      </c>
      <c r="B118" s="121" t="s">
        <v>7687</v>
      </c>
      <c r="C118" s="120" t="s">
        <v>7696</v>
      </c>
      <c r="D118" s="120" t="s">
        <v>7689</v>
      </c>
      <c r="E118" s="120" t="str">
        <f>CONCATENATE(SUM('Раздел 3'!AF112:AF112),"&lt;=",SUM('Раздел 3'!AC112:AD112))</f>
        <v>0&lt;=0</v>
      </c>
      <c r="F118" s="198"/>
    </row>
    <row r="119" spans="1:6" ht="15" customHeight="1" x14ac:dyDescent="0.25">
      <c r="A119" s="151" t="str">
        <f>IF((SUM('Раздел 3'!AF113:AF113)&lt;=SUM('Раздел 3'!AC113:AD113)),"","Неверно!")</f>
        <v/>
      </c>
      <c r="B119" s="121" t="s">
        <v>7687</v>
      </c>
      <c r="C119" s="120" t="s">
        <v>7697</v>
      </c>
      <c r="D119" s="120" t="s">
        <v>7689</v>
      </c>
      <c r="E119" s="120" t="str">
        <f>CONCATENATE(SUM('Раздел 3'!AF113:AF113),"&lt;=",SUM('Раздел 3'!AC113:AD113))</f>
        <v>0&lt;=0</v>
      </c>
      <c r="F119" s="198"/>
    </row>
    <row r="120" spans="1:6" ht="15" customHeight="1" x14ac:dyDescent="0.25">
      <c r="A120" s="151" t="str">
        <f>IF((SUM('Раздел 3'!AF18:AF18)&lt;=SUM('Раздел 3'!AC18:AD18)),"","Неверно!")</f>
        <v/>
      </c>
      <c r="B120" s="121" t="s">
        <v>7687</v>
      </c>
      <c r="C120" s="120" t="s">
        <v>7698</v>
      </c>
      <c r="D120" s="120" t="s">
        <v>7689</v>
      </c>
      <c r="E120" s="120" t="str">
        <f>CONCATENATE(SUM('Раздел 3'!AF18:AF18),"&lt;=",SUM('Раздел 3'!AC18:AD18))</f>
        <v>0&lt;=0</v>
      </c>
      <c r="F120" s="198"/>
    </row>
    <row r="121" spans="1:6" ht="15" customHeight="1" x14ac:dyDescent="0.25">
      <c r="A121" s="151" t="str">
        <f>IF((SUM('Раздел 3'!AF19:AF19)&lt;=SUM('Раздел 3'!AC19:AD19)),"","Неверно!")</f>
        <v/>
      </c>
      <c r="B121" s="121" t="s">
        <v>7687</v>
      </c>
      <c r="C121" s="120" t="s">
        <v>7699</v>
      </c>
      <c r="D121" s="120" t="s">
        <v>7689</v>
      </c>
      <c r="E121" s="120" t="str">
        <f>CONCATENATE(SUM('Раздел 3'!AF19:AF19),"&lt;=",SUM('Раздел 3'!AC19:AD19))</f>
        <v>0&lt;=0</v>
      </c>
      <c r="F121" s="198"/>
    </row>
    <row r="122" spans="1:6" ht="15" customHeight="1" x14ac:dyDescent="0.25">
      <c r="A122" s="151" t="str">
        <f>IF((SUM('Раздел 3'!AF20:AF20)&lt;=SUM('Раздел 3'!AC20:AD20)),"","Неверно!")</f>
        <v/>
      </c>
      <c r="B122" s="121" t="s">
        <v>7687</v>
      </c>
      <c r="C122" s="120" t="s">
        <v>7700</v>
      </c>
      <c r="D122" s="120" t="s">
        <v>7689</v>
      </c>
      <c r="E122" s="120" t="str">
        <f>CONCATENATE(SUM('Раздел 3'!AF20:AF20),"&lt;=",SUM('Раздел 3'!AC20:AD20))</f>
        <v>0&lt;=0</v>
      </c>
      <c r="F122" s="198"/>
    </row>
    <row r="123" spans="1:6" ht="15" customHeight="1" x14ac:dyDescent="0.25">
      <c r="A123" s="151" t="str">
        <f>IF((SUM('Раздел 3'!AF21:AF21)&lt;=SUM('Раздел 3'!AC21:AD21)),"","Неверно!")</f>
        <v/>
      </c>
      <c r="B123" s="121" t="s">
        <v>7687</v>
      </c>
      <c r="C123" s="120" t="s">
        <v>7701</v>
      </c>
      <c r="D123" s="120" t="s">
        <v>7689</v>
      </c>
      <c r="E123" s="120" t="str">
        <f>CONCATENATE(SUM('Раздел 3'!AF21:AF21),"&lt;=",SUM('Раздел 3'!AC21:AD21))</f>
        <v>0&lt;=0</v>
      </c>
      <c r="F123" s="198"/>
    </row>
    <row r="124" spans="1:6" ht="15" customHeight="1" x14ac:dyDescent="0.25">
      <c r="A124" s="151" t="str">
        <f>IF((SUM('Раздел 3'!AF22:AF22)&lt;=SUM('Раздел 3'!AC22:AD22)),"","Неверно!")</f>
        <v/>
      </c>
      <c r="B124" s="121" t="s">
        <v>7687</v>
      </c>
      <c r="C124" s="120" t="s">
        <v>7702</v>
      </c>
      <c r="D124" s="120" t="s">
        <v>7689</v>
      </c>
      <c r="E124" s="120" t="str">
        <f>CONCATENATE(SUM('Раздел 3'!AF22:AF22),"&lt;=",SUM('Раздел 3'!AC22:AD22))</f>
        <v>0&lt;=0</v>
      </c>
      <c r="F124" s="198"/>
    </row>
    <row r="125" spans="1:6" ht="15" customHeight="1" x14ac:dyDescent="0.25">
      <c r="A125" s="151" t="str">
        <f>IF((SUM('Раздел 3'!AF23:AF23)&lt;=SUM('Раздел 3'!AC23:AD23)),"","Неверно!")</f>
        <v/>
      </c>
      <c r="B125" s="121" t="s">
        <v>7687</v>
      </c>
      <c r="C125" s="120" t="s">
        <v>7703</v>
      </c>
      <c r="D125" s="120" t="s">
        <v>7689</v>
      </c>
      <c r="E125" s="120" t="str">
        <f>CONCATENATE(SUM('Раздел 3'!AF23:AF23),"&lt;=",SUM('Раздел 3'!AC23:AD23))</f>
        <v>0&lt;=0</v>
      </c>
      <c r="F125" s="198"/>
    </row>
    <row r="126" spans="1:6" ht="15" customHeight="1" x14ac:dyDescent="0.25">
      <c r="A126" s="151" t="str">
        <f>IF((SUM('Раздел 3'!AF24:AF24)&lt;=SUM('Раздел 3'!AC24:AD24)),"","Неверно!")</f>
        <v/>
      </c>
      <c r="B126" s="121" t="s">
        <v>7687</v>
      </c>
      <c r="C126" s="120" t="s">
        <v>7704</v>
      </c>
      <c r="D126" s="120" t="s">
        <v>7689</v>
      </c>
      <c r="E126" s="120" t="str">
        <f>CONCATENATE(SUM('Раздел 3'!AF24:AF24),"&lt;=",SUM('Раздел 3'!AC24:AD24))</f>
        <v>0&lt;=0</v>
      </c>
      <c r="F126" s="198"/>
    </row>
    <row r="127" spans="1:6" ht="15" customHeight="1" x14ac:dyDescent="0.25">
      <c r="A127" s="151" t="str">
        <f>IF((SUM('Раздел 3'!AF25:AF25)&lt;=SUM('Раздел 3'!AC25:AD25)),"","Неверно!")</f>
        <v/>
      </c>
      <c r="B127" s="121" t="s">
        <v>7687</v>
      </c>
      <c r="C127" s="120" t="s">
        <v>7705</v>
      </c>
      <c r="D127" s="120" t="s">
        <v>7689</v>
      </c>
      <c r="E127" s="120" t="str">
        <f>CONCATENATE(SUM('Раздел 3'!AF25:AF25),"&lt;=",SUM('Раздел 3'!AC25:AD25))</f>
        <v>0&lt;=0</v>
      </c>
      <c r="F127" s="198"/>
    </row>
    <row r="128" spans="1:6" ht="15" customHeight="1" x14ac:dyDescent="0.25">
      <c r="A128" s="151" t="str">
        <f>IF((SUM('Раздел 3'!AF26:AF26)&lt;=SUM('Раздел 3'!AC26:AD26)),"","Неверно!")</f>
        <v/>
      </c>
      <c r="B128" s="121" t="s">
        <v>7687</v>
      </c>
      <c r="C128" s="120" t="s">
        <v>7706</v>
      </c>
      <c r="D128" s="120" t="s">
        <v>7689</v>
      </c>
      <c r="E128" s="120" t="str">
        <f>CONCATENATE(SUM('Раздел 3'!AF26:AF26),"&lt;=",SUM('Раздел 3'!AC26:AD26))</f>
        <v>0&lt;=0</v>
      </c>
      <c r="F128" s="198"/>
    </row>
    <row r="129" spans="1:6" ht="15" customHeight="1" x14ac:dyDescent="0.25">
      <c r="A129" s="151" t="str">
        <f>IF((SUM('Раздел 3'!AF9:AF9)&lt;=SUM('Раздел 3'!AC9:AD9)),"","Неверно!")</f>
        <v/>
      </c>
      <c r="B129" s="121" t="s">
        <v>7687</v>
      </c>
      <c r="C129" s="120" t="s">
        <v>7707</v>
      </c>
      <c r="D129" s="120" t="s">
        <v>7689</v>
      </c>
      <c r="E129" s="120" t="str">
        <f>CONCATENATE(SUM('Раздел 3'!AF9:AF9),"&lt;=",SUM('Раздел 3'!AC9:AD9))</f>
        <v>0&lt;=0</v>
      </c>
      <c r="F129" s="198"/>
    </row>
    <row r="130" spans="1:6" ht="15" customHeight="1" x14ac:dyDescent="0.25">
      <c r="A130" s="151" t="str">
        <f>IF((SUM('Раздел 3'!AF27:AF27)&lt;=SUM('Раздел 3'!AC27:AD27)),"","Неверно!")</f>
        <v/>
      </c>
      <c r="B130" s="121" t="s">
        <v>7687</v>
      </c>
      <c r="C130" s="120" t="s">
        <v>7708</v>
      </c>
      <c r="D130" s="120" t="s">
        <v>7689</v>
      </c>
      <c r="E130" s="120" t="str">
        <f>CONCATENATE(SUM('Раздел 3'!AF27:AF27),"&lt;=",SUM('Раздел 3'!AC27:AD27))</f>
        <v>0&lt;=0</v>
      </c>
      <c r="F130" s="198"/>
    </row>
    <row r="131" spans="1:6" ht="15" customHeight="1" x14ac:dyDescent="0.25">
      <c r="A131" s="151" t="str">
        <f>IF((SUM('Раздел 3'!AF28:AF28)&lt;=SUM('Раздел 3'!AC28:AD28)),"","Неверно!")</f>
        <v/>
      </c>
      <c r="B131" s="121" t="s">
        <v>7687</v>
      </c>
      <c r="C131" s="120" t="s">
        <v>7709</v>
      </c>
      <c r="D131" s="120" t="s">
        <v>7689</v>
      </c>
      <c r="E131" s="120" t="str">
        <f>CONCATENATE(SUM('Раздел 3'!AF28:AF28),"&lt;=",SUM('Раздел 3'!AC28:AD28))</f>
        <v>0&lt;=0</v>
      </c>
      <c r="F131" s="198"/>
    </row>
    <row r="132" spans="1:6" ht="15" customHeight="1" x14ac:dyDescent="0.25">
      <c r="A132" s="151" t="str">
        <f>IF((SUM('Раздел 3'!AF29:AF29)&lt;=SUM('Раздел 3'!AC29:AD29)),"","Неверно!")</f>
        <v/>
      </c>
      <c r="B132" s="121" t="s">
        <v>7687</v>
      </c>
      <c r="C132" s="120" t="s">
        <v>7710</v>
      </c>
      <c r="D132" s="120" t="s">
        <v>7689</v>
      </c>
      <c r="E132" s="120" t="str">
        <f>CONCATENATE(SUM('Раздел 3'!AF29:AF29),"&lt;=",SUM('Раздел 3'!AC29:AD29))</f>
        <v>0&lt;=0</v>
      </c>
      <c r="F132" s="198"/>
    </row>
    <row r="133" spans="1:6" ht="15" customHeight="1" x14ac:dyDescent="0.25">
      <c r="A133" s="151" t="str">
        <f>IF((SUM('Раздел 3'!AF30:AF30)&lt;=SUM('Раздел 3'!AC30:AD30)),"","Неверно!")</f>
        <v/>
      </c>
      <c r="B133" s="121" t="s">
        <v>7687</v>
      </c>
      <c r="C133" s="120" t="s">
        <v>7711</v>
      </c>
      <c r="D133" s="120" t="s">
        <v>7689</v>
      </c>
      <c r="E133" s="120" t="str">
        <f>CONCATENATE(SUM('Раздел 3'!AF30:AF30),"&lt;=",SUM('Раздел 3'!AC30:AD30))</f>
        <v>0&lt;=0</v>
      </c>
      <c r="F133" s="198"/>
    </row>
    <row r="134" spans="1:6" ht="15" customHeight="1" x14ac:dyDescent="0.25">
      <c r="A134" s="151" t="str">
        <f>IF((SUM('Раздел 3'!AF31:AF31)&lt;=SUM('Раздел 3'!AC31:AD31)),"","Неверно!")</f>
        <v/>
      </c>
      <c r="B134" s="121" t="s">
        <v>7687</v>
      </c>
      <c r="C134" s="120" t="s">
        <v>7712</v>
      </c>
      <c r="D134" s="120" t="s">
        <v>7689</v>
      </c>
      <c r="E134" s="120" t="str">
        <f>CONCATENATE(SUM('Раздел 3'!AF31:AF31),"&lt;=",SUM('Раздел 3'!AC31:AD31))</f>
        <v>0&lt;=0</v>
      </c>
      <c r="F134" s="198"/>
    </row>
    <row r="135" spans="1:6" ht="15" customHeight="1" x14ac:dyDescent="0.25">
      <c r="A135" s="151" t="str">
        <f>IF((SUM('Раздел 3'!AF32:AF32)&lt;=SUM('Раздел 3'!AC32:AD32)),"","Неверно!")</f>
        <v/>
      </c>
      <c r="B135" s="121" t="s">
        <v>7687</v>
      </c>
      <c r="C135" s="120" t="s">
        <v>7713</v>
      </c>
      <c r="D135" s="120" t="s">
        <v>7689</v>
      </c>
      <c r="E135" s="120" t="str">
        <f>CONCATENATE(SUM('Раздел 3'!AF32:AF32),"&lt;=",SUM('Раздел 3'!AC32:AD32))</f>
        <v>0&lt;=0</v>
      </c>
      <c r="F135" s="198"/>
    </row>
    <row r="136" spans="1:6" ht="15" customHeight="1" x14ac:dyDescent="0.25">
      <c r="A136" s="151" t="str">
        <f>IF((SUM('Раздел 3'!AF33:AF33)&lt;=SUM('Раздел 3'!AC33:AD33)),"","Неверно!")</f>
        <v/>
      </c>
      <c r="B136" s="121" t="s">
        <v>7687</v>
      </c>
      <c r="C136" s="120" t="s">
        <v>7714</v>
      </c>
      <c r="D136" s="120" t="s">
        <v>7689</v>
      </c>
      <c r="E136" s="120" t="str">
        <f>CONCATENATE(SUM('Раздел 3'!AF33:AF33),"&lt;=",SUM('Раздел 3'!AC33:AD33))</f>
        <v>0&lt;=0</v>
      </c>
      <c r="F136" s="198"/>
    </row>
    <row r="137" spans="1:6" ht="15" customHeight="1" x14ac:dyDescent="0.25">
      <c r="A137" s="151" t="str">
        <f>IF((SUM('Раздел 3'!AF34:AF34)&lt;=SUM('Раздел 3'!AC34:AD34)),"","Неверно!")</f>
        <v/>
      </c>
      <c r="B137" s="121" t="s">
        <v>7687</v>
      </c>
      <c r="C137" s="120" t="s">
        <v>7715</v>
      </c>
      <c r="D137" s="120" t="s">
        <v>7689</v>
      </c>
      <c r="E137" s="120" t="str">
        <f>CONCATENATE(SUM('Раздел 3'!AF34:AF34),"&lt;=",SUM('Раздел 3'!AC34:AD34))</f>
        <v>0&lt;=0</v>
      </c>
      <c r="F137" s="198"/>
    </row>
    <row r="138" spans="1:6" ht="15" customHeight="1" x14ac:dyDescent="0.25">
      <c r="A138" s="151" t="str">
        <f>IF((SUM('Раздел 3'!AF35:AF35)&lt;=SUM('Раздел 3'!AC35:AD35)),"","Неверно!")</f>
        <v/>
      </c>
      <c r="B138" s="121" t="s">
        <v>7687</v>
      </c>
      <c r="C138" s="120" t="s">
        <v>7716</v>
      </c>
      <c r="D138" s="120" t="s">
        <v>7689</v>
      </c>
      <c r="E138" s="120" t="str">
        <f>CONCATENATE(SUM('Раздел 3'!AF35:AF35),"&lt;=",SUM('Раздел 3'!AC35:AD35))</f>
        <v>0&lt;=0</v>
      </c>
      <c r="F138" s="198"/>
    </row>
    <row r="139" spans="1:6" ht="15" customHeight="1" x14ac:dyDescent="0.25">
      <c r="A139" s="151" t="str">
        <f>IF((SUM('Раздел 3'!AF36:AF36)&lt;=SUM('Раздел 3'!AC36:AD36)),"","Неверно!")</f>
        <v/>
      </c>
      <c r="B139" s="121" t="s">
        <v>7687</v>
      </c>
      <c r="C139" s="120" t="s">
        <v>7717</v>
      </c>
      <c r="D139" s="120" t="s">
        <v>7689</v>
      </c>
      <c r="E139" s="120" t="str">
        <f>CONCATENATE(SUM('Раздел 3'!AF36:AF36),"&lt;=",SUM('Раздел 3'!AC36:AD36))</f>
        <v>0&lt;=0</v>
      </c>
      <c r="F139" s="198"/>
    </row>
    <row r="140" spans="1:6" ht="15" customHeight="1" x14ac:dyDescent="0.25">
      <c r="A140" s="151" t="str">
        <f>IF((SUM('Раздел 3'!AF10:AF10)&lt;=SUM('Раздел 3'!AC10:AD10)),"","Неверно!")</f>
        <v/>
      </c>
      <c r="B140" s="121" t="s">
        <v>7687</v>
      </c>
      <c r="C140" s="120" t="s">
        <v>7718</v>
      </c>
      <c r="D140" s="120" t="s">
        <v>7689</v>
      </c>
      <c r="E140" s="120" t="str">
        <f>CONCATENATE(SUM('Раздел 3'!AF10:AF10),"&lt;=",SUM('Раздел 3'!AC10:AD10))</f>
        <v>0&lt;=0</v>
      </c>
      <c r="F140" s="198"/>
    </row>
    <row r="141" spans="1:6" ht="15" customHeight="1" x14ac:dyDescent="0.25">
      <c r="A141" s="151" t="str">
        <f>IF((SUM('Раздел 3'!AF37:AF37)&lt;=SUM('Раздел 3'!AC37:AD37)),"","Неверно!")</f>
        <v/>
      </c>
      <c r="B141" s="121" t="s">
        <v>7687</v>
      </c>
      <c r="C141" s="120" t="s">
        <v>7719</v>
      </c>
      <c r="D141" s="120" t="s">
        <v>7689</v>
      </c>
      <c r="E141" s="120" t="str">
        <f>CONCATENATE(SUM('Раздел 3'!AF37:AF37),"&lt;=",SUM('Раздел 3'!AC37:AD37))</f>
        <v>0&lt;=0</v>
      </c>
      <c r="F141" s="198"/>
    </row>
    <row r="142" spans="1:6" ht="15" customHeight="1" x14ac:dyDescent="0.25">
      <c r="A142" s="151" t="str">
        <f>IF((SUM('Раздел 3'!AF38:AF38)&lt;=SUM('Раздел 3'!AC38:AD38)),"","Неверно!")</f>
        <v/>
      </c>
      <c r="B142" s="121" t="s">
        <v>7687</v>
      </c>
      <c r="C142" s="120" t="s">
        <v>7720</v>
      </c>
      <c r="D142" s="120" t="s">
        <v>7689</v>
      </c>
      <c r="E142" s="120" t="str">
        <f>CONCATENATE(SUM('Раздел 3'!AF38:AF38),"&lt;=",SUM('Раздел 3'!AC38:AD38))</f>
        <v>0&lt;=0</v>
      </c>
      <c r="F142" s="198"/>
    </row>
    <row r="143" spans="1:6" ht="15" customHeight="1" x14ac:dyDescent="0.25">
      <c r="A143" s="151" t="str">
        <f>IF((SUM('Раздел 3'!AF39:AF39)&lt;=SUM('Раздел 3'!AC39:AD39)),"","Неверно!")</f>
        <v/>
      </c>
      <c r="B143" s="121" t="s">
        <v>7687</v>
      </c>
      <c r="C143" s="120" t="s">
        <v>7721</v>
      </c>
      <c r="D143" s="120" t="s">
        <v>7689</v>
      </c>
      <c r="E143" s="120" t="str">
        <f>CONCATENATE(SUM('Раздел 3'!AF39:AF39),"&lt;=",SUM('Раздел 3'!AC39:AD39))</f>
        <v>0&lt;=0</v>
      </c>
      <c r="F143" s="198"/>
    </row>
    <row r="144" spans="1:6" ht="15" customHeight="1" x14ac:dyDescent="0.25">
      <c r="A144" s="151" t="str">
        <f>IF((SUM('Раздел 3'!AF40:AF40)&lt;=SUM('Раздел 3'!AC40:AD40)),"","Неверно!")</f>
        <v/>
      </c>
      <c r="B144" s="121" t="s">
        <v>7687</v>
      </c>
      <c r="C144" s="120" t="s">
        <v>7722</v>
      </c>
      <c r="D144" s="120" t="s">
        <v>7689</v>
      </c>
      <c r="E144" s="120" t="str">
        <f>CONCATENATE(SUM('Раздел 3'!AF40:AF40),"&lt;=",SUM('Раздел 3'!AC40:AD40))</f>
        <v>0&lt;=0</v>
      </c>
      <c r="F144" s="198"/>
    </row>
    <row r="145" spans="1:6" ht="15" customHeight="1" x14ac:dyDescent="0.25">
      <c r="A145" s="151" t="str">
        <f>IF((SUM('Раздел 3'!AF41:AF41)&lt;=SUM('Раздел 3'!AC41:AD41)),"","Неверно!")</f>
        <v/>
      </c>
      <c r="B145" s="121" t="s">
        <v>7687</v>
      </c>
      <c r="C145" s="120" t="s">
        <v>7723</v>
      </c>
      <c r="D145" s="120" t="s">
        <v>7689</v>
      </c>
      <c r="E145" s="120" t="str">
        <f>CONCATENATE(SUM('Раздел 3'!AF41:AF41),"&lt;=",SUM('Раздел 3'!AC41:AD41))</f>
        <v>0&lt;=0</v>
      </c>
      <c r="F145" s="198"/>
    </row>
    <row r="146" spans="1:6" ht="15" customHeight="1" x14ac:dyDescent="0.25">
      <c r="A146" s="151" t="str">
        <f>IF((SUM('Раздел 3'!AF42:AF42)&lt;=SUM('Раздел 3'!AC42:AD42)),"","Неверно!")</f>
        <v/>
      </c>
      <c r="B146" s="121" t="s">
        <v>7687</v>
      </c>
      <c r="C146" s="120" t="s">
        <v>7724</v>
      </c>
      <c r="D146" s="120" t="s">
        <v>7689</v>
      </c>
      <c r="E146" s="120" t="str">
        <f>CONCATENATE(SUM('Раздел 3'!AF42:AF42),"&lt;=",SUM('Раздел 3'!AC42:AD42))</f>
        <v>0&lt;=0</v>
      </c>
      <c r="F146" s="198"/>
    </row>
    <row r="147" spans="1:6" ht="15" customHeight="1" x14ac:dyDescent="0.25">
      <c r="A147" s="151" t="str">
        <f>IF((SUM('Раздел 3'!AF43:AF43)&lt;=SUM('Раздел 3'!AC43:AD43)),"","Неверно!")</f>
        <v/>
      </c>
      <c r="B147" s="121" t="s">
        <v>7687</v>
      </c>
      <c r="C147" s="120" t="s">
        <v>7725</v>
      </c>
      <c r="D147" s="120" t="s">
        <v>7689</v>
      </c>
      <c r="E147" s="120" t="str">
        <f>CONCATENATE(SUM('Раздел 3'!AF43:AF43),"&lt;=",SUM('Раздел 3'!AC43:AD43))</f>
        <v>0&lt;=0</v>
      </c>
      <c r="F147" s="198"/>
    </row>
    <row r="148" spans="1:6" ht="15" customHeight="1" x14ac:dyDescent="0.25">
      <c r="A148" s="151" t="str">
        <f>IF((SUM('Раздел 3'!AF44:AF44)&lt;=SUM('Раздел 3'!AC44:AD44)),"","Неверно!")</f>
        <v/>
      </c>
      <c r="B148" s="121" t="s">
        <v>7687</v>
      </c>
      <c r="C148" s="120" t="s">
        <v>7726</v>
      </c>
      <c r="D148" s="120" t="s">
        <v>7689</v>
      </c>
      <c r="E148" s="120" t="str">
        <f>CONCATENATE(SUM('Раздел 3'!AF44:AF44),"&lt;=",SUM('Раздел 3'!AC44:AD44))</f>
        <v>0&lt;=0</v>
      </c>
      <c r="F148" s="198"/>
    </row>
    <row r="149" spans="1:6" ht="15" customHeight="1" x14ac:dyDescent="0.25">
      <c r="A149" s="151" t="str">
        <f>IF((SUM('Раздел 3'!AF45:AF45)&lt;=SUM('Раздел 3'!AC45:AD45)),"","Неверно!")</f>
        <v/>
      </c>
      <c r="B149" s="121" t="s">
        <v>7687</v>
      </c>
      <c r="C149" s="120" t="s">
        <v>7727</v>
      </c>
      <c r="D149" s="120" t="s">
        <v>7689</v>
      </c>
      <c r="E149" s="120" t="str">
        <f>CONCATENATE(SUM('Раздел 3'!AF45:AF45),"&lt;=",SUM('Раздел 3'!AC45:AD45))</f>
        <v>0&lt;=0</v>
      </c>
      <c r="F149" s="198"/>
    </row>
    <row r="150" spans="1:6" ht="15" customHeight="1" x14ac:dyDescent="0.25">
      <c r="A150" s="151" t="str">
        <f>IF((SUM('Раздел 3'!AF46:AF46)&lt;=SUM('Раздел 3'!AC46:AD46)),"","Неверно!")</f>
        <v/>
      </c>
      <c r="B150" s="121" t="s">
        <v>7687</v>
      </c>
      <c r="C150" s="120" t="s">
        <v>7728</v>
      </c>
      <c r="D150" s="120" t="s">
        <v>7689</v>
      </c>
      <c r="E150" s="120" t="str">
        <f>CONCATENATE(SUM('Раздел 3'!AF46:AF46),"&lt;=",SUM('Раздел 3'!AC46:AD46))</f>
        <v>0&lt;=0</v>
      </c>
      <c r="F150" s="198"/>
    </row>
    <row r="151" spans="1:6" ht="15" customHeight="1" x14ac:dyDescent="0.25">
      <c r="A151" s="151" t="str">
        <f>IF((SUM('Раздел 3'!AF11:AF11)&lt;=SUM('Раздел 3'!AC11:AD11)),"","Неверно!")</f>
        <v/>
      </c>
      <c r="B151" s="121" t="s">
        <v>7687</v>
      </c>
      <c r="C151" s="120" t="s">
        <v>7729</v>
      </c>
      <c r="D151" s="120" t="s">
        <v>7689</v>
      </c>
      <c r="E151" s="120" t="str">
        <f>CONCATENATE(SUM('Раздел 3'!AF11:AF11),"&lt;=",SUM('Раздел 3'!AC11:AD11))</f>
        <v>0&lt;=0</v>
      </c>
      <c r="F151" s="198"/>
    </row>
    <row r="152" spans="1:6" ht="15" customHeight="1" x14ac:dyDescent="0.25">
      <c r="A152" s="151" t="str">
        <f>IF((SUM('Раздел 3'!AF47:AF47)&lt;=SUM('Раздел 3'!AC47:AD47)),"","Неверно!")</f>
        <v/>
      </c>
      <c r="B152" s="121" t="s">
        <v>7687</v>
      </c>
      <c r="C152" s="120" t="s">
        <v>7730</v>
      </c>
      <c r="D152" s="120" t="s">
        <v>7689</v>
      </c>
      <c r="E152" s="120" t="str">
        <f>CONCATENATE(SUM('Раздел 3'!AF47:AF47),"&lt;=",SUM('Раздел 3'!AC47:AD47))</f>
        <v>0&lt;=0</v>
      </c>
      <c r="F152" s="198"/>
    </row>
    <row r="153" spans="1:6" ht="15" customHeight="1" x14ac:dyDescent="0.25">
      <c r="A153" s="151" t="str">
        <f>IF((SUM('Раздел 3'!AF48:AF48)&lt;=SUM('Раздел 3'!AC48:AD48)),"","Неверно!")</f>
        <v/>
      </c>
      <c r="B153" s="121" t="s">
        <v>7687</v>
      </c>
      <c r="C153" s="120" t="s">
        <v>7731</v>
      </c>
      <c r="D153" s="120" t="s">
        <v>7689</v>
      </c>
      <c r="E153" s="120" t="str">
        <f>CONCATENATE(SUM('Раздел 3'!AF48:AF48),"&lt;=",SUM('Раздел 3'!AC48:AD48))</f>
        <v>0&lt;=0</v>
      </c>
      <c r="F153" s="198"/>
    </row>
    <row r="154" spans="1:6" ht="15" customHeight="1" x14ac:dyDescent="0.25">
      <c r="A154" s="151" t="str">
        <f>IF((SUM('Раздел 3'!AF49:AF49)&lt;=SUM('Раздел 3'!AC49:AD49)),"","Неверно!")</f>
        <v/>
      </c>
      <c r="B154" s="121" t="s">
        <v>7687</v>
      </c>
      <c r="C154" s="120" t="s">
        <v>7732</v>
      </c>
      <c r="D154" s="120" t="s">
        <v>7689</v>
      </c>
      <c r="E154" s="120" t="str">
        <f>CONCATENATE(SUM('Раздел 3'!AF49:AF49),"&lt;=",SUM('Раздел 3'!AC49:AD49))</f>
        <v>0&lt;=0</v>
      </c>
      <c r="F154" s="198"/>
    </row>
    <row r="155" spans="1:6" ht="15" customHeight="1" x14ac:dyDescent="0.25">
      <c r="A155" s="151" t="str">
        <f>IF((SUM('Раздел 3'!AF50:AF50)&lt;=SUM('Раздел 3'!AC50:AD50)),"","Неверно!")</f>
        <v/>
      </c>
      <c r="B155" s="121" t="s">
        <v>7687</v>
      </c>
      <c r="C155" s="120" t="s">
        <v>7733</v>
      </c>
      <c r="D155" s="120" t="s">
        <v>7689</v>
      </c>
      <c r="E155" s="120" t="str">
        <f>CONCATENATE(SUM('Раздел 3'!AF50:AF50),"&lt;=",SUM('Раздел 3'!AC50:AD50))</f>
        <v>0&lt;=0</v>
      </c>
      <c r="F155" s="198"/>
    </row>
    <row r="156" spans="1:6" ht="15" customHeight="1" x14ac:dyDescent="0.25">
      <c r="A156" s="151" t="str">
        <f>IF((SUM('Раздел 3'!AF51:AF51)&lt;=SUM('Раздел 3'!AC51:AD51)),"","Неверно!")</f>
        <v/>
      </c>
      <c r="B156" s="121" t="s">
        <v>7687</v>
      </c>
      <c r="C156" s="120" t="s">
        <v>7734</v>
      </c>
      <c r="D156" s="120" t="s">
        <v>7689</v>
      </c>
      <c r="E156" s="120" t="str">
        <f>CONCATENATE(SUM('Раздел 3'!AF51:AF51),"&lt;=",SUM('Раздел 3'!AC51:AD51))</f>
        <v>0&lt;=0</v>
      </c>
      <c r="F156" s="198"/>
    </row>
    <row r="157" spans="1:6" ht="15" customHeight="1" x14ac:dyDescent="0.25">
      <c r="A157" s="151" t="str">
        <f>IF((SUM('Раздел 3'!AF52:AF52)&lt;=SUM('Раздел 3'!AC52:AD52)),"","Неверно!")</f>
        <v/>
      </c>
      <c r="B157" s="121" t="s">
        <v>7687</v>
      </c>
      <c r="C157" s="120" t="s">
        <v>7735</v>
      </c>
      <c r="D157" s="120" t="s">
        <v>7689</v>
      </c>
      <c r="E157" s="120" t="str">
        <f>CONCATENATE(SUM('Раздел 3'!AF52:AF52),"&lt;=",SUM('Раздел 3'!AC52:AD52))</f>
        <v>0&lt;=0</v>
      </c>
      <c r="F157" s="198"/>
    </row>
    <row r="158" spans="1:6" ht="15" customHeight="1" x14ac:dyDescent="0.25">
      <c r="A158" s="151" t="str">
        <f>IF((SUM('Раздел 3'!AF53:AF53)&lt;=SUM('Раздел 3'!AC53:AD53)),"","Неверно!")</f>
        <v/>
      </c>
      <c r="B158" s="121" t="s">
        <v>7687</v>
      </c>
      <c r="C158" s="120" t="s">
        <v>7736</v>
      </c>
      <c r="D158" s="120" t="s">
        <v>7689</v>
      </c>
      <c r="E158" s="120" t="str">
        <f>CONCATENATE(SUM('Раздел 3'!AF53:AF53),"&lt;=",SUM('Раздел 3'!AC53:AD53))</f>
        <v>0&lt;=0</v>
      </c>
      <c r="F158" s="198"/>
    </row>
    <row r="159" spans="1:6" ht="15" customHeight="1" x14ac:dyDescent="0.25">
      <c r="A159" s="151" t="str">
        <f>IF((SUM('Раздел 3'!AF54:AF54)&lt;=SUM('Раздел 3'!AC54:AD54)),"","Неверно!")</f>
        <v/>
      </c>
      <c r="B159" s="121" t="s">
        <v>7687</v>
      </c>
      <c r="C159" s="120" t="s">
        <v>7737</v>
      </c>
      <c r="D159" s="120" t="s">
        <v>7689</v>
      </c>
      <c r="E159" s="120" t="str">
        <f>CONCATENATE(SUM('Раздел 3'!AF54:AF54),"&lt;=",SUM('Раздел 3'!AC54:AD54))</f>
        <v>0&lt;=0</v>
      </c>
      <c r="F159" s="198"/>
    </row>
    <row r="160" spans="1:6" ht="15" customHeight="1" x14ac:dyDescent="0.25">
      <c r="A160" s="151" t="str">
        <f>IF((SUM('Раздел 3'!AF55:AF55)&lt;=SUM('Раздел 3'!AC55:AD55)),"","Неверно!")</f>
        <v/>
      </c>
      <c r="B160" s="121" t="s">
        <v>7687</v>
      </c>
      <c r="C160" s="120" t="s">
        <v>7738</v>
      </c>
      <c r="D160" s="120" t="s">
        <v>7689</v>
      </c>
      <c r="E160" s="120" t="str">
        <f>CONCATENATE(SUM('Раздел 3'!AF55:AF55),"&lt;=",SUM('Раздел 3'!AC55:AD55))</f>
        <v>0&lt;=0</v>
      </c>
      <c r="F160" s="198"/>
    </row>
    <row r="161" spans="1:6" ht="15" customHeight="1" x14ac:dyDescent="0.25">
      <c r="A161" s="151" t="str">
        <f>IF((SUM('Раздел 3'!AF56:AF56)&lt;=SUM('Раздел 3'!AC56:AD56)),"","Неверно!")</f>
        <v/>
      </c>
      <c r="B161" s="121" t="s">
        <v>7687</v>
      </c>
      <c r="C161" s="120" t="s">
        <v>7739</v>
      </c>
      <c r="D161" s="120" t="s">
        <v>7689</v>
      </c>
      <c r="E161" s="120" t="str">
        <f>CONCATENATE(SUM('Раздел 3'!AF56:AF56),"&lt;=",SUM('Раздел 3'!AC56:AD56))</f>
        <v>0&lt;=0</v>
      </c>
      <c r="F161" s="198"/>
    </row>
    <row r="162" spans="1:6" ht="15" customHeight="1" x14ac:dyDescent="0.25">
      <c r="A162" s="151" t="str">
        <f>IF((SUM('Раздел 3'!AF12:AF12)&lt;=SUM('Раздел 3'!AC12:AD12)),"","Неверно!")</f>
        <v/>
      </c>
      <c r="B162" s="121" t="s">
        <v>7687</v>
      </c>
      <c r="C162" s="120" t="s">
        <v>7740</v>
      </c>
      <c r="D162" s="120" t="s">
        <v>7689</v>
      </c>
      <c r="E162" s="120" t="str">
        <f>CONCATENATE(SUM('Раздел 3'!AF12:AF12),"&lt;=",SUM('Раздел 3'!AC12:AD12))</f>
        <v>0&lt;=0</v>
      </c>
      <c r="F162" s="198"/>
    </row>
    <row r="163" spans="1:6" ht="15" customHeight="1" x14ac:dyDescent="0.25">
      <c r="A163" s="151" t="str">
        <f>IF((SUM('Раздел 3'!AF57:AF57)&lt;=SUM('Раздел 3'!AC57:AD57)),"","Неверно!")</f>
        <v/>
      </c>
      <c r="B163" s="121" t="s">
        <v>7687</v>
      </c>
      <c r="C163" s="120" t="s">
        <v>7741</v>
      </c>
      <c r="D163" s="120" t="s">
        <v>7689</v>
      </c>
      <c r="E163" s="120" t="str">
        <f>CONCATENATE(SUM('Раздел 3'!AF57:AF57),"&lt;=",SUM('Раздел 3'!AC57:AD57))</f>
        <v>0&lt;=0</v>
      </c>
      <c r="F163" s="198"/>
    </row>
    <row r="164" spans="1:6" ht="15" customHeight="1" x14ac:dyDescent="0.25">
      <c r="A164" s="151" t="str">
        <f>IF((SUM('Раздел 3'!AF58:AF58)&lt;=SUM('Раздел 3'!AC58:AD58)),"","Неверно!")</f>
        <v/>
      </c>
      <c r="B164" s="121" t="s">
        <v>7687</v>
      </c>
      <c r="C164" s="120" t="s">
        <v>7742</v>
      </c>
      <c r="D164" s="120" t="s">
        <v>7689</v>
      </c>
      <c r="E164" s="120" t="str">
        <f>CONCATENATE(SUM('Раздел 3'!AF58:AF58),"&lt;=",SUM('Раздел 3'!AC58:AD58))</f>
        <v>0&lt;=0</v>
      </c>
      <c r="F164" s="198"/>
    </row>
    <row r="165" spans="1:6" ht="15" customHeight="1" x14ac:dyDescent="0.25">
      <c r="A165" s="151" t="str">
        <f>IF((SUM('Раздел 3'!AF59:AF59)&lt;=SUM('Раздел 3'!AC59:AD59)),"","Неверно!")</f>
        <v/>
      </c>
      <c r="B165" s="121" t="s">
        <v>7687</v>
      </c>
      <c r="C165" s="120" t="s">
        <v>7743</v>
      </c>
      <c r="D165" s="120" t="s">
        <v>7689</v>
      </c>
      <c r="E165" s="120" t="str">
        <f>CONCATENATE(SUM('Раздел 3'!AF59:AF59),"&lt;=",SUM('Раздел 3'!AC59:AD59))</f>
        <v>0&lt;=0</v>
      </c>
      <c r="F165" s="198"/>
    </row>
    <row r="166" spans="1:6" ht="15" customHeight="1" x14ac:dyDescent="0.25">
      <c r="A166" s="151" t="str">
        <f>IF((SUM('Раздел 3'!AF60:AF60)&lt;=SUM('Раздел 3'!AC60:AD60)),"","Неверно!")</f>
        <v/>
      </c>
      <c r="B166" s="121" t="s">
        <v>7687</v>
      </c>
      <c r="C166" s="120" t="s">
        <v>7744</v>
      </c>
      <c r="D166" s="120" t="s">
        <v>7689</v>
      </c>
      <c r="E166" s="120" t="str">
        <f>CONCATENATE(SUM('Раздел 3'!AF60:AF60),"&lt;=",SUM('Раздел 3'!AC60:AD60))</f>
        <v>0&lt;=0</v>
      </c>
      <c r="F166" s="198"/>
    </row>
    <row r="167" spans="1:6" ht="15" customHeight="1" x14ac:dyDescent="0.25">
      <c r="A167" s="151" t="str">
        <f>IF((SUM('Раздел 3'!AF61:AF61)&lt;=SUM('Раздел 3'!AC61:AD61)),"","Неверно!")</f>
        <v/>
      </c>
      <c r="B167" s="121" t="s">
        <v>7687</v>
      </c>
      <c r="C167" s="120" t="s">
        <v>7745</v>
      </c>
      <c r="D167" s="120" t="s">
        <v>7689</v>
      </c>
      <c r="E167" s="120" t="str">
        <f>CONCATENATE(SUM('Раздел 3'!AF61:AF61),"&lt;=",SUM('Раздел 3'!AC61:AD61))</f>
        <v>0&lt;=0</v>
      </c>
      <c r="F167" s="198"/>
    </row>
    <row r="168" spans="1:6" ht="15" customHeight="1" x14ac:dyDescent="0.25">
      <c r="A168" s="151" t="str">
        <f>IF((SUM('Раздел 3'!AF62:AF62)&lt;=SUM('Раздел 3'!AC62:AD62)),"","Неверно!")</f>
        <v/>
      </c>
      <c r="B168" s="121" t="s">
        <v>7687</v>
      </c>
      <c r="C168" s="120" t="s">
        <v>7746</v>
      </c>
      <c r="D168" s="120" t="s">
        <v>7689</v>
      </c>
      <c r="E168" s="120" t="str">
        <f>CONCATENATE(SUM('Раздел 3'!AF62:AF62),"&lt;=",SUM('Раздел 3'!AC62:AD62))</f>
        <v>0&lt;=0</v>
      </c>
      <c r="F168" s="198"/>
    </row>
    <row r="169" spans="1:6" ht="15" customHeight="1" x14ac:dyDescent="0.25">
      <c r="A169" s="151" t="str">
        <f>IF((SUM('Раздел 3'!AF63:AF63)&lt;=SUM('Раздел 3'!AC63:AD63)),"","Неверно!")</f>
        <v/>
      </c>
      <c r="B169" s="121" t="s">
        <v>7687</v>
      </c>
      <c r="C169" s="120" t="s">
        <v>7747</v>
      </c>
      <c r="D169" s="120" t="s">
        <v>7689</v>
      </c>
      <c r="E169" s="120" t="str">
        <f>CONCATENATE(SUM('Раздел 3'!AF63:AF63),"&lt;=",SUM('Раздел 3'!AC63:AD63))</f>
        <v>0&lt;=0</v>
      </c>
      <c r="F169" s="198"/>
    </row>
    <row r="170" spans="1:6" ht="15" customHeight="1" x14ac:dyDescent="0.25">
      <c r="A170" s="151" t="str">
        <f>IF((SUM('Раздел 3'!AF64:AF64)&lt;=SUM('Раздел 3'!AC64:AD64)),"","Неверно!")</f>
        <v/>
      </c>
      <c r="B170" s="121" t="s">
        <v>7687</v>
      </c>
      <c r="C170" s="120" t="s">
        <v>7748</v>
      </c>
      <c r="D170" s="120" t="s">
        <v>7689</v>
      </c>
      <c r="E170" s="120" t="str">
        <f>CONCATENATE(SUM('Раздел 3'!AF64:AF64),"&lt;=",SUM('Раздел 3'!AC64:AD64))</f>
        <v>0&lt;=0</v>
      </c>
      <c r="F170" s="198"/>
    </row>
    <row r="171" spans="1:6" ht="15" customHeight="1" x14ac:dyDescent="0.25">
      <c r="A171" s="151" t="str">
        <f>IF((SUM('Раздел 3'!AF65:AF65)&lt;=SUM('Раздел 3'!AC65:AD65)),"","Неверно!")</f>
        <v/>
      </c>
      <c r="B171" s="121" t="s">
        <v>7687</v>
      </c>
      <c r="C171" s="120" t="s">
        <v>7749</v>
      </c>
      <c r="D171" s="120" t="s">
        <v>7689</v>
      </c>
      <c r="E171" s="120" t="str">
        <f>CONCATENATE(SUM('Раздел 3'!AF65:AF65),"&lt;=",SUM('Раздел 3'!AC65:AD65))</f>
        <v>0&lt;=0</v>
      </c>
      <c r="F171" s="198"/>
    </row>
    <row r="172" spans="1:6" ht="15" customHeight="1" x14ac:dyDescent="0.25">
      <c r="A172" s="151" t="str">
        <f>IF((SUM('Раздел 3'!AF66:AF66)&lt;=SUM('Раздел 3'!AC66:AD66)),"","Неверно!")</f>
        <v/>
      </c>
      <c r="B172" s="121" t="s">
        <v>7687</v>
      </c>
      <c r="C172" s="120" t="s">
        <v>7750</v>
      </c>
      <c r="D172" s="120" t="s">
        <v>7689</v>
      </c>
      <c r="E172" s="120" t="str">
        <f>CONCATENATE(SUM('Раздел 3'!AF66:AF66),"&lt;=",SUM('Раздел 3'!AC66:AD66))</f>
        <v>0&lt;=0</v>
      </c>
      <c r="F172" s="198"/>
    </row>
    <row r="173" spans="1:6" ht="15" customHeight="1" x14ac:dyDescent="0.25">
      <c r="A173" s="151" t="str">
        <f>IF((SUM('Раздел 3'!AF13:AF13)&lt;=SUM('Раздел 3'!AC13:AD13)),"","Неверно!")</f>
        <v/>
      </c>
      <c r="B173" s="121" t="s">
        <v>7687</v>
      </c>
      <c r="C173" s="120" t="s">
        <v>7751</v>
      </c>
      <c r="D173" s="120" t="s">
        <v>7689</v>
      </c>
      <c r="E173" s="120" t="str">
        <f>CONCATENATE(SUM('Раздел 3'!AF13:AF13),"&lt;=",SUM('Раздел 3'!AC13:AD13))</f>
        <v>0&lt;=0</v>
      </c>
      <c r="F173" s="198"/>
    </row>
    <row r="174" spans="1:6" ht="15" customHeight="1" x14ac:dyDescent="0.25">
      <c r="A174" s="151" t="str">
        <f>IF((SUM('Раздел 3'!AF67:AF67)&lt;=SUM('Раздел 3'!AC67:AD67)),"","Неверно!")</f>
        <v/>
      </c>
      <c r="B174" s="121" t="s">
        <v>7687</v>
      </c>
      <c r="C174" s="120" t="s">
        <v>7752</v>
      </c>
      <c r="D174" s="120" t="s">
        <v>7689</v>
      </c>
      <c r="E174" s="120" t="str">
        <f>CONCATENATE(SUM('Раздел 3'!AF67:AF67),"&lt;=",SUM('Раздел 3'!AC67:AD67))</f>
        <v>0&lt;=0</v>
      </c>
      <c r="F174" s="198"/>
    </row>
    <row r="175" spans="1:6" ht="15" customHeight="1" x14ac:dyDescent="0.25">
      <c r="A175" s="151" t="str">
        <f>IF((SUM('Раздел 3'!AF68:AF68)&lt;=SUM('Раздел 3'!AC68:AD68)),"","Неверно!")</f>
        <v/>
      </c>
      <c r="B175" s="121" t="s">
        <v>7687</v>
      </c>
      <c r="C175" s="120" t="s">
        <v>7753</v>
      </c>
      <c r="D175" s="120" t="s">
        <v>7689</v>
      </c>
      <c r="E175" s="120" t="str">
        <f>CONCATENATE(SUM('Раздел 3'!AF68:AF68),"&lt;=",SUM('Раздел 3'!AC68:AD68))</f>
        <v>0&lt;=0</v>
      </c>
      <c r="F175" s="198"/>
    </row>
    <row r="176" spans="1:6" ht="15" customHeight="1" x14ac:dyDescent="0.25">
      <c r="A176" s="151" t="str">
        <f>IF((SUM('Раздел 3'!AF69:AF69)&lt;=SUM('Раздел 3'!AC69:AD69)),"","Неверно!")</f>
        <v/>
      </c>
      <c r="B176" s="121" t="s">
        <v>7687</v>
      </c>
      <c r="C176" s="120" t="s">
        <v>7754</v>
      </c>
      <c r="D176" s="120" t="s">
        <v>7689</v>
      </c>
      <c r="E176" s="120" t="str">
        <f>CONCATENATE(SUM('Раздел 3'!AF69:AF69),"&lt;=",SUM('Раздел 3'!AC69:AD69))</f>
        <v>0&lt;=0</v>
      </c>
      <c r="F176" s="198"/>
    </row>
    <row r="177" spans="1:6" ht="15" customHeight="1" x14ac:dyDescent="0.25">
      <c r="A177" s="151" t="str">
        <f>IF((SUM('Раздел 3'!AF70:AF70)&lt;=SUM('Раздел 3'!AC70:AD70)),"","Неверно!")</f>
        <v/>
      </c>
      <c r="B177" s="121" t="s">
        <v>7687</v>
      </c>
      <c r="C177" s="120" t="s">
        <v>7755</v>
      </c>
      <c r="D177" s="120" t="s">
        <v>7689</v>
      </c>
      <c r="E177" s="120" t="str">
        <f>CONCATENATE(SUM('Раздел 3'!AF70:AF70),"&lt;=",SUM('Раздел 3'!AC70:AD70))</f>
        <v>0&lt;=0</v>
      </c>
      <c r="F177" s="198"/>
    </row>
    <row r="178" spans="1:6" ht="15" customHeight="1" x14ac:dyDescent="0.25">
      <c r="A178" s="151" t="str">
        <f>IF((SUM('Раздел 3'!AF71:AF71)&lt;=SUM('Раздел 3'!AC71:AD71)),"","Неверно!")</f>
        <v/>
      </c>
      <c r="B178" s="121" t="s">
        <v>7687</v>
      </c>
      <c r="C178" s="120" t="s">
        <v>7756</v>
      </c>
      <c r="D178" s="120" t="s">
        <v>7689</v>
      </c>
      <c r="E178" s="120" t="str">
        <f>CONCATENATE(SUM('Раздел 3'!AF71:AF71),"&lt;=",SUM('Раздел 3'!AC71:AD71))</f>
        <v>0&lt;=0</v>
      </c>
      <c r="F178" s="198"/>
    </row>
    <row r="179" spans="1:6" ht="15" customHeight="1" x14ac:dyDescent="0.25">
      <c r="A179" s="151" t="str">
        <f>IF((SUM('Раздел 3'!AF72:AF72)&lt;=SUM('Раздел 3'!AC72:AD72)),"","Неверно!")</f>
        <v/>
      </c>
      <c r="B179" s="121" t="s">
        <v>7687</v>
      </c>
      <c r="C179" s="120" t="s">
        <v>7757</v>
      </c>
      <c r="D179" s="120" t="s">
        <v>7689</v>
      </c>
      <c r="E179" s="120" t="str">
        <f>CONCATENATE(SUM('Раздел 3'!AF72:AF72),"&lt;=",SUM('Раздел 3'!AC72:AD72))</f>
        <v>0&lt;=0</v>
      </c>
      <c r="F179" s="198"/>
    </row>
    <row r="180" spans="1:6" ht="15" customHeight="1" x14ac:dyDescent="0.25">
      <c r="A180" s="151" t="str">
        <f>IF((SUM('Раздел 3'!AF73:AF73)&lt;=SUM('Раздел 3'!AC73:AD73)),"","Неверно!")</f>
        <v/>
      </c>
      <c r="B180" s="121" t="s">
        <v>7687</v>
      </c>
      <c r="C180" s="120" t="s">
        <v>7758</v>
      </c>
      <c r="D180" s="120" t="s">
        <v>7689</v>
      </c>
      <c r="E180" s="120" t="str">
        <f>CONCATENATE(SUM('Раздел 3'!AF73:AF73),"&lt;=",SUM('Раздел 3'!AC73:AD73))</f>
        <v>0&lt;=0</v>
      </c>
      <c r="F180" s="198"/>
    </row>
    <row r="181" spans="1:6" ht="15" customHeight="1" x14ac:dyDescent="0.25">
      <c r="A181" s="151" t="str">
        <f>IF((SUM('Раздел 3'!AF74:AF74)&lt;=SUM('Раздел 3'!AC74:AD74)),"","Неверно!")</f>
        <v/>
      </c>
      <c r="B181" s="121" t="s">
        <v>7687</v>
      </c>
      <c r="C181" s="120" t="s">
        <v>7759</v>
      </c>
      <c r="D181" s="120" t="s">
        <v>7689</v>
      </c>
      <c r="E181" s="120" t="str">
        <f>CONCATENATE(SUM('Раздел 3'!AF74:AF74),"&lt;=",SUM('Раздел 3'!AC74:AD74))</f>
        <v>0&lt;=0</v>
      </c>
      <c r="F181" s="198"/>
    </row>
    <row r="182" spans="1:6" ht="15" customHeight="1" x14ac:dyDescent="0.25">
      <c r="A182" s="151" t="str">
        <f>IF((SUM('Раздел 3'!AF75:AF75)&lt;=SUM('Раздел 3'!AC75:AD75)),"","Неверно!")</f>
        <v/>
      </c>
      <c r="B182" s="121" t="s">
        <v>7687</v>
      </c>
      <c r="C182" s="120" t="s">
        <v>7760</v>
      </c>
      <c r="D182" s="120" t="s">
        <v>7689</v>
      </c>
      <c r="E182" s="120" t="str">
        <f>CONCATENATE(SUM('Раздел 3'!AF75:AF75),"&lt;=",SUM('Раздел 3'!AC75:AD75))</f>
        <v>0&lt;=0</v>
      </c>
      <c r="F182" s="198"/>
    </row>
    <row r="183" spans="1:6" ht="15" customHeight="1" x14ac:dyDescent="0.25">
      <c r="A183" s="151" t="str">
        <f>IF((SUM('Раздел 3'!AF76:AF76)&lt;=SUM('Раздел 3'!AC76:AD76)),"","Неверно!")</f>
        <v/>
      </c>
      <c r="B183" s="121" t="s">
        <v>7687</v>
      </c>
      <c r="C183" s="120" t="s">
        <v>7761</v>
      </c>
      <c r="D183" s="120" t="s">
        <v>7689</v>
      </c>
      <c r="E183" s="120" t="str">
        <f>CONCATENATE(SUM('Раздел 3'!AF76:AF76),"&lt;=",SUM('Раздел 3'!AC76:AD76))</f>
        <v>0&lt;=0</v>
      </c>
      <c r="F183" s="198"/>
    </row>
    <row r="184" spans="1:6" ht="15" customHeight="1" x14ac:dyDescent="0.25">
      <c r="A184" s="151" t="str">
        <f>IF((SUM('Раздел 3'!AF14:AF14)&lt;=SUM('Раздел 3'!AC14:AD14)),"","Неверно!")</f>
        <v/>
      </c>
      <c r="B184" s="121" t="s">
        <v>7687</v>
      </c>
      <c r="C184" s="120" t="s">
        <v>7762</v>
      </c>
      <c r="D184" s="120" t="s">
        <v>7689</v>
      </c>
      <c r="E184" s="120" t="str">
        <f>CONCATENATE(SUM('Раздел 3'!AF14:AF14),"&lt;=",SUM('Раздел 3'!AC14:AD14))</f>
        <v>0&lt;=0</v>
      </c>
      <c r="F184" s="198"/>
    </row>
    <row r="185" spans="1:6" ht="15" customHeight="1" x14ac:dyDescent="0.25">
      <c r="A185" s="151" t="str">
        <f>IF((SUM('Раздел 3'!AF77:AF77)&lt;=SUM('Раздел 3'!AC77:AD77)),"","Неверно!")</f>
        <v/>
      </c>
      <c r="B185" s="121" t="s">
        <v>7687</v>
      </c>
      <c r="C185" s="120" t="s">
        <v>7763</v>
      </c>
      <c r="D185" s="120" t="s">
        <v>7689</v>
      </c>
      <c r="E185" s="120" t="str">
        <f>CONCATENATE(SUM('Раздел 3'!AF77:AF77),"&lt;=",SUM('Раздел 3'!AC77:AD77))</f>
        <v>0&lt;=0</v>
      </c>
      <c r="F185" s="198"/>
    </row>
    <row r="186" spans="1:6" ht="15" customHeight="1" x14ac:dyDescent="0.25">
      <c r="A186" s="151" t="str">
        <f>IF((SUM('Раздел 3'!AF78:AF78)&lt;=SUM('Раздел 3'!AC78:AD78)),"","Неверно!")</f>
        <v/>
      </c>
      <c r="B186" s="121" t="s">
        <v>7687</v>
      </c>
      <c r="C186" s="120" t="s">
        <v>7764</v>
      </c>
      <c r="D186" s="120" t="s">
        <v>7689</v>
      </c>
      <c r="E186" s="120" t="str">
        <f>CONCATENATE(SUM('Раздел 3'!AF78:AF78),"&lt;=",SUM('Раздел 3'!AC78:AD78))</f>
        <v>0&lt;=0</v>
      </c>
      <c r="F186" s="198"/>
    </row>
    <row r="187" spans="1:6" ht="15" customHeight="1" x14ac:dyDescent="0.25">
      <c r="A187" s="151" t="str">
        <f>IF((SUM('Раздел 3'!AF79:AF79)&lt;=SUM('Раздел 3'!AC79:AD79)),"","Неверно!")</f>
        <v/>
      </c>
      <c r="B187" s="121" t="s">
        <v>7687</v>
      </c>
      <c r="C187" s="120" t="s">
        <v>7765</v>
      </c>
      <c r="D187" s="120" t="s">
        <v>7689</v>
      </c>
      <c r="E187" s="120" t="str">
        <f>CONCATENATE(SUM('Раздел 3'!AF79:AF79),"&lt;=",SUM('Раздел 3'!AC79:AD79))</f>
        <v>0&lt;=0</v>
      </c>
      <c r="F187" s="198"/>
    </row>
    <row r="188" spans="1:6" ht="15" customHeight="1" x14ac:dyDescent="0.25">
      <c r="A188" s="151" t="str">
        <f>IF((SUM('Раздел 3'!AF80:AF80)&lt;=SUM('Раздел 3'!AC80:AD80)),"","Неверно!")</f>
        <v/>
      </c>
      <c r="B188" s="121" t="s">
        <v>7687</v>
      </c>
      <c r="C188" s="120" t="s">
        <v>7766</v>
      </c>
      <c r="D188" s="120" t="s">
        <v>7689</v>
      </c>
      <c r="E188" s="120" t="str">
        <f>CONCATENATE(SUM('Раздел 3'!AF80:AF80),"&lt;=",SUM('Раздел 3'!AC80:AD80))</f>
        <v>0&lt;=0</v>
      </c>
      <c r="F188" s="198"/>
    </row>
    <row r="189" spans="1:6" ht="15" customHeight="1" x14ac:dyDescent="0.25">
      <c r="A189" s="151" t="str">
        <f>IF((SUM('Раздел 3'!AF81:AF81)&lt;=SUM('Раздел 3'!AC81:AD81)),"","Неверно!")</f>
        <v/>
      </c>
      <c r="B189" s="121" t="s">
        <v>7687</v>
      </c>
      <c r="C189" s="120" t="s">
        <v>7767</v>
      </c>
      <c r="D189" s="120" t="s">
        <v>7689</v>
      </c>
      <c r="E189" s="120" t="str">
        <f>CONCATENATE(SUM('Раздел 3'!AF81:AF81),"&lt;=",SUM('Раздел 3'!AC81:AD81))</f>
        <v>0&lt;=0</v>
      </c>
      <c r="F189" s="198"/>
    </row>
    <row r="190" spans="1:6" ht="15" customHeight="1" x14ac:dyDescent="0.25">
      <c r="A190" s="151" t="str">
        <f>IF((SUM('Раздел 3'!AF82:AF82)&lt;=SUM('Раздел 3'!AC82:AD82)),"","Неверно!")</f>
        <v/>
      </c>
      <c r="B190" s="121" t="s">
        <v>7687</v>
      </c>
      <c r="C190" s="120" t="s">
        <v>7768</v>
      </c>
      <c r="D190" s="120" t="s">
        <v>7689</v>
      </c>
      <c r="E190" s="120" t="str">
        <f>CONCATENATE(SUM('Раздел 3'!AF82:AF82),"&lt;=",SUM('Раздел 3'!AC82:AD82))</f>
        <v>0&lt;=0</v>
      </c>
      <c r="F190" s="198"/>
    </row>
    <row r="191" spans="1:6" ht="15" customHeight="1" x14ac:dyDescent="0.25">
      <c r="A191" s="151" t="str">
        <f>IF((SUM('Раздел 3'!AF83:AF83)&lt;=SUM('Раздел 3'!AC83:AD83)),"","Неверно!")</f>
        <v/>
      </c>
      <c r="B191" s="121" t="s">
        <v>7687</v>
      </c>
      <c r="C191" s="120" t="s">
        <v>7769</v>
      </c>
      <c r="D191" s="120" t="s">
        <v>7689</v>
      </c>
      <c r="E191" s="120" t="str">
        <f>CONCATENATE(SUM('Раздел 3'!AF83:AF83),"&lt;=",SUM('Раздел 3'!AC83:AD83))</f>
        <v>0&lt;=0</v>
      </c>
      <c r="F191" s="198"/>
    </row>
    <row r="192" spans="1:6" ht="15" customHeight="1" x14ac:dyDescent="0.25">
      <c r="A192" s="151" t="str">
        <f>IF((SUM('Раздел 3'!AF84:AF84)&lt;=SUM('Раздел 3'!AC84:AD84)),"","Неверно!")</f>
        <v/>
      </c>
      <c r="B192" s="121" t="s">
        <v>7687</v>
      </c>
      <c r="C192" s="120" t="s">
        <v>7770</v>
      </c>
      <c r="D192" s="120" t="s">
        <v>7689</v>
      </c>
      <c r="E192" s="120" t="str">
        <f>CONCATENATE(SUM('Раздел 3'!AF84:AF84),"&lt;=",SUM('Раздел 3'!AC84:AD84))</f>
        <v>0&lt;=0</v>
      </c>
      <c r="F192" s="198"/>
    </row>
    <row r="193" spans="1:6" ht="15" customHeight="1" x14ac:dyDescent="0.25">
      <c r="A193" s="151" t="str">
        <f>IF((SUM('Раздел 3'!AF85:AF85)&lt;=SUM('Раздел 3'!AC85:AD85)),"","Неверно!")</f>
        <v/>
      </c>
      <c r="B193" s="121" t="s">
        <v>7687</v>
      </c>
      <c r="C193" s="120" t="s">
        <v>7771</v>
      </c>
      <c r="D193" s="120" t="s">
        <v>7689</v>
      </c>
      <c r="E193" s="120" t="str">
        <f>CONCATENATE(SUM('Раздел 3'!AF85:AF85),"&lt;=",SUM('Раздел 3'!AC85:AD85))</f>
        <v>0&lt;=0</v>
      </c>
      <c r="F193" s="198"/>
    </row>
    <row r="194" spans="1:6" ht="15" customHeight="1" x14ac:dyDescent="0.25">
      <c r="A194" s="151" t="str">
        <f>IF((SUM('Раздел 3'!AF86:AF86)&lt;=SUM('Раздел 3'!AC86:AD86)),"","Неверно!")</f>
        <v/>
      </c>
      <c r="B194" s="121" t="s">
        <v>7687</v>
      </c>
      <c r="C194" s="120" t="s">
        <v>7772</v>
      </c>
      <c r="D194" s="120" t="s">
        <v>7689</v>
      </c>
      <c r="E194" s="120" t="str">
        <f>CONCATENATE(SUM('Раздел 3'!AF86:AF86),"&lt;=",SUM('Раздел 3'!AC86:AD86))</f>
        <v>0&lt;=0</v>
      </c>
      <c r="F194" s="198"/>
    </row>
    <row r="195" spans="1:6" ht="15" customHeight="1" x14ac:dyDescent="0.25">
      <c r="A195" s="151" t="str">
        <f>IF((SUM('Раздел 3'!AF15:AF15)&lt;=SUM('Раздел 3'!AC15:AD15)),"","Неверно!")</f>
        <v/>
      </c>
      <c r="B195" s="121" t="s">
        <v>7687</v>
      </c>
      <c r="C195" s="120" t="s">
        <v>7773</v>
      </c>
      <c r="D195" s="120" t="s">
        <v>7689</v>
      </c>
      <c r="E195" s="120" t="str">
        <f>CONCATENATE(SUM('Раздел 3'!AF15:AF15),"&lt;=",SUM('Раздел 3'!AC15:AD15))</f>
        <v>0&lt;=0</v>
      </c>
      <c r="F195" s="198"/>
    </row>
    <row r="196" spans="1:6" ht="15" customHeight="1" x14ac:dyDescent="0.25">
      <c r="A196" s="151" t="str">
        <f>IF((SUM('Раздел 3'!AF87:AF87)&lt;=SUM('Раздел 3'!AC87:AD87)),"","Неверно!")</f>
        <v/>
      </c>
      <c r="B196" s="121" t="s">
        <v>7687</v>
      </c>
      <c r="C196" s="120" t="s">
        <v>7774</v>
      </c>
      <c r="D196" s="120" t="s">
        <v>7689</v>
      </c>
      <c r="E196" s="120" t="str">
        <f>CONCATENATE(SUM('Раздел 3'!AF87:AF87),"&lt;=",SUM('Раздел 3'!AC87:AD87))</f>
        <v>0&lt;=0</v>
      </c>
      <c r="F196" s="198"/>
    </row>
    <row r="197" spans="1:6" ht="15" customHeight="1" x14ac:dyDescent="0.25">
      <c r="A197" s="151" t="str">
        <f>IF((SUM('Раздел 3'!AF88:AF88)&lt;=SUM('Раздел 3'!AC88:AD88)),"","Неверно!")</f>
        <v/>
      </c>
      <c r="B197" s="121" t="s">
        <v>7687</v>
      </c>
      <c r="C197" s="120" t="s">
        <v>7775</v>
      </c>
      <c r="D197" s="120" t="s">
        <v>7689</v>
      </c>
      <c r="E197" s="120" t="str">
        <f>CONCATENATE(SUM('Раздел 3'!AF88:AF88),"&lt;=",SUM('Раздел 3'!AC88:AD88))</f>
        <v>0&lt;=0</v>
      </c>
      <c r="F197" s="198"/>
    </row>
    <row r="198" spans="1:6" ht="15" customHeight="1" x14ac:dyDescent="0.25">
      <c r="A198" s="151" t="str">
        <f>IF((SUM('Раздел 3'!AF89:AF89)&lt;=SUM('Раздел 3'!AC89:AD89)),"","Неверно!")</f>
        <v/>
      </c>
      <c r="B198" s="121" t="s">
        <v>7687</v>
      </c>
      <c r="C198" s="120" t="s">
        <v>7776</v>
      </c>
      <c r="D198" s="120" t="s">
        <v>7689</v>
      </c>
      <c r="E198" s="120" t="str">
        <f>CONCATENATE(SUM('Раздел 3'!AF89:AF89),"&lt;=",SUM('Раздел 3'!AC89:AD89))</f>
        <v>0&lt;=0</v>
      </c>
      <c r="F198" s="198"/>
    </row>
    <row r="199" spans="1:6" ht="15" customHeight="1" x14ac:dyDescent="0.25">
      <c r="A199" s="151" t="str">
        <f>IF((SUM('Раздел 3'!AF90:AF90)&lt;=SUM('Раздел 3'!AC90:AD90)),"","Неверно!")</f>
        <v/>
      </c>
      <c r="B199" s="121" t="s">
        <v>7687</v>
      </c>
      <c r="C199" s="120" t="s">
        <v>7777</v>
      </c>
      <c r="D199" s="120" t="s">
        <v>7689</v>
      </c>
      <c r="E199" s="120" t="str">
        <f>CONCATENATE(SUM('Раздел 3'!AF90:AF90),"&lt;=",SUM('Раздел 3'!AC90:AD90))</f>
        <v>0&lt;=0</v>
      </c>
      <c r="F199" s="198"/>
    </row>
    <row r="200" spans="1:6" ht="15" customHeight="1" x14ac:dyDescent="0.25">
      <c r="A200" s="151" t="str">
        <f>IF((SUM('Раздел 3'!AF91:AF91)&lt;=SUM('Раздел 3'!AC91:AD91)),"","Неверно!")</f>
        <v/>
      </c>
      <c r="B200" s="121" t="s">
        <v>7687</v>
      </c>
      <c r="C200" s="120" t="s">
        <v>7778</v>
      </c>
      <c r="D200" s="120" t="s">
        <v>7689</v>
      </c>
      <c r="E200" s="120" t="str">
        <f>CONCATENATE(SUM('Раздел 3'!AF91:AF91),"&lt;=",SUM('Раздел 3'!AC91:AD91))</f>
        <v>0&lt;=0</v>
      </c>
      <c r="F200" s="198"/>
    </row>
    <row r="201" spans="1:6" ht="15" customHeight="1" x14ac:dyDescent="0.25">
      <c r="A201" s="151" t="str">
        <f>IF((SUM('Раздел 3'!AF92:AF92)&lt;=SUM('Раздел 3'!AC92:AD92)),"","Неверно!")</f>
        <v/>
      </c>
      <c r="B201" s="121" t="s">
        <v>7687</v>
      </c>
      <c r="C201" s="120" t="s">
        <v>7779</v>
      </c>
      <c r="D201" s="120" t="s">
        <v>7689</v>
      </c>
      <c r="E201" s="120" t="str">
        <f>CONCATENATE(SUM('Раздел 3'!AF92:AF92),"&lt;=",SUM('Раздел 3'!AC92:AD92))</f>
        <v>0&lt;=0</v>
      </c>
      <c r="F201" s="198"/>
    </row>
    <row r="202" spans="1:6" ht="15" customHeight="1" x14ac:dyDescent="0.25">
      <c r="A202" s="151" t="str">
        <f>IF((SUM('Раздел 3'!AF93:AF93)&lt;=SUM('Раздел 3'!AC93:AD93)),"","Неверно!")</f>
        <v/>
      </c>
      <c r="B202" s="121" t="s">
        <v>7687</v>
      </c>
      <c r="C202" s="120" t="s">
        <v>7780</v>
      </c>
      <c r="D202" s="120" t="s">
        <v>7689</v>
      </c>
      <c r="E202" s="120" t="str">
        <f>CONCATENATE(SUM('Раздел 3'!AF93:AF93),"&lt;=",SUM('Раздел 3'!AC93:AD93))</f>
        <v>0&lt;=0</v>
      </c>
      <c r="F202" s="198"/>
    </row>
    <row r="203" spans="1:6" ht="15" customHeight="1" x14ac:dyDescent="0.25">
      <c r="A203" s="151" t="str">
        <f>IF((SUM('Раздел 3'!AF94:AF94)&lt;=SUM('Раздел 3'!AC94:AD94)),"","Неверно!")</f>
        <v/>
      </c>
      <c r="B203" s="121" t="s">
        <v>7687</v>
      </c>
      <c r="C203" s="120" t="s">
        <v>7781</v>
      </c>
      <c r="D203" s="120" t="s">
        <v>7689</v>
      </c>
      <c r="E203" s="120" t="str">
        <f>CONCATENATE(SUM('Раздел 3'!AF94:AF94),"&lt;=",SUM('Раздел 3'!AC94:AD94))</f>
        <v>0&lt;=0</v>
      </c>
      <c r="F203" s="198"/>
    </row>
    <row r="204" spans="1:6" ht="15" customHeight="1" x14ac:dyDescent="0.25">
      <c r="A204" s="151" t="str">
        <f>IF((SUM('Раздел 3'!AF95:AF95)&lt;=SUM('Раздел 3'!AC95:AD95)),"","Неверно!")</f>
        <v/>
      </c>
      <c r="B204" s="121" t="s">
        <v>7687</v>
      </c>
      <c r="C204" s="120" t="s">
        <v>7782</v>
      </c>
      <c r="D204" s="120" t="s">
        <v>7689</v>
      </c>
      <c r="E204" s="120" t="str">
        <f>CONCATENATE(SUM('Раздел 3'!AF95:AF95),"&lt;=",SUM('Раздел 3'!AC95:AD95))</f>
        <v>0&lt;=0</v>
      </c>
      <c r="F204" s="198"/>
    </row>
    <row r="205" spans="1:6" ht="15" customHeight="1" x14ac:dyDescent="0.25">
      <c r="A205" s="151" t="str">
        <f>IF((SUM('Раздел 3'!AF96:AF96)&lt;=SUM('Раздел 3'!AC96:AD96)),"","Неверно!")</f>
        <v/>
      </c>
      <c r="B205" s="121" t="s">
        <v>7687</v>
      </c>
      <c r="C205" s="120" t="s">
        <v>7783</v>
      </c>
      <c r="D205" s="120" t="s">
        <v>7689</v>
      </c>
      <c r="E205" s="120" t="str">
        <f>CONCATENATE(SUM('Раздел 3'!AF96:AF96),"&lt;=",SUM('Раздел 3'!AC96:AD96))</f>
        <v>0&lt;=0</v>
      </c>
      <c r="F205" s="198"/>
    </row>
    <row r="206" spans="1:6" ht="15" customHeight="1" x14ac:dyDescent="0.25">
      <c r="A206" s="151" t="str">
        <f>IF((SUM('Раздел 3'!AF16:AF16)&lt;=SUM('Раздел 3'!AC16:AD16)),"","Неверно!")</f>
        <v/>
      </c>
      <c r="B206" s="121" t="s">
        <v>7687</v>
      </c>
      <c r="C206" s="120" t="s">
        <v>7784</v>
      </c>
      <c r="D206" s="120" t="s">
        <v>7689</v>
      </c>
      <c r="E206" s="120" t="str">
        <f>CONCATENATE(SUM('Раздел 3'!AF16:AF16),"&lt;=",SUM('Раздел 3'!AC16:AD16))</f>
        <v>0&lt;=0</v>
      </c>
      <c r="F206" s="198"/>
    </row>
    <row r="207" spans="1:6" ht="15" customHeight="1" x14ac:dyDescent="0.25">
      <c r="A207" s="151" t="str">
        <f>IF((SUM('Раздел 3'!AF97:AF97)&lt;=SUM('Раздел 3'!AC97:AD97)),"","Неверно!")</f>
        <v/>
      </c>
      <c r="B207" s="121" t="s">
        <v>7687</v>
      </c>
      <c r="C207" s="120" t="s">
        <v>7785</v>
      </c>
      <c r="D207" s="120" t="s">
        <v>7689</v>
      </c>
      <c r="E207" s="120" t="str">
        <f>CONCATENATE(SUM('Раздел 3'!AF97:AF97),"&lt;=",SUM('Раздел 3'!AC97:AD97))</f>
        <v>0&lt;=0</v>
      </c>
      <c r="F207" s="198"/>
    </row>
    <row r="208" spans="1:6" ht="15" customHeight="1" x14ac:dyDescent="0.25">
      <c r="A208" s="151" t="str">
        <f>IF((SUM('Раздел 3'!AF98:AF98)&lt;=SUM('Раздел 3'!AC98:AD98)),"","Неверно!")</f>
        <v/>
      </c>
      <c r="B208" s="121" t="s">
        <v>7687</v>
      </c>
      <c r="C208" s="120" t="s">
        <v>7786</v>
      </c>
      <c r="D208" s="120" t="s">
        <v>7689</v>
      </c>
      <c r="E208" s="120" t="str">
        <f>CONCATENATE(SUM('Раздел 3'!AF98:AF98),"&lt;=",SUM('Раздел 3'!AC98:AD98))</f>
        <v>0&lt;=0</v>
      </c>
      <c r="F208" s="198"/>
    </row>
    <row r="209" spans="1:6" ht="15" customHeight="1" x14ac:dyDescent="0.25">
      <c r="A209" s="151" t="str">
        <f>IF((SUM('Раздел 3'!AF99:AF99)&lt;=SUM('Раздел 3'!AC99:AD99)),"","Неверно!")</f>
        <v/>
      </c>
      <c r="B209" s="121" t="s">
        <v>7687</v>
      </c>
      <c r="C209" s="120" t="s">
        <v>7787</v>
      </c>
      <c r="D209" s="120" t="s">
        <v>7689</v>
      </c>
      <c r="E209" s="120" t="str">
        <f>CONCATENATE(SUM('Раздел 3'!AF99:AF99),"&lt;=",SUM('Раздел 3'!AC99:AD99))</f>
        <v>0&lt;=0</v>
      </c>
      <c r="F209" s="198"/>
    </row>
    <row r="210" spans="1:6" ht="15" customHeight="1" x14ac:dyDescent="0.25">
      <c r="A210" s="151" t="str">
        <f>IF((SUM('Раздел 3'!AF100:AF100)&lt;=SUM('Раздел 3'!AC100:AD100)),"","Неверно!")</f>
        <v/>
      </c>
      <c r="B210" s="121" t="s">
        <v>7687</v>
      </c>
      <c r="C210" s="120" t="s">
        <v>7788</v>
      </c>
      <c r="D210" s="120" t="s">
        <v>7689</v>
      </c>
      <c r="E210" s="120" t="str">
        <f>CONCATENATE(SUM('Раздел 3'!AF100:AF100),"&lt;=",SUM('Раздел 3'!AC100:AD100))</f>
        <v>0&lt;=0</v>
      </c>
      <c r="F210" s="198"/>
    </row>
    <row r="211" spans="1:6" ht="15" customHeight="1" x14ac:dyDescent="0.25">
      <c r="A211" s="151" t="str">
        <f>IF((SUM('Раздел 3'!AF101:AF101)&lt;=SUM('Раздел 3'!AC101:AD101)),"","Неверно!")</f>
        <v/>
      </c>
      <c r="B211" s="121" t="s">
        <v>7687</v>
      </c>
      <c r="C211" s="120" t="s">
        <v>7789</v>
      </c>
      <c r="D211" s="120" t="s">
        <v>7689</v>
      </c>
      <c r="E211" s="120" t="str">
        <f>CONCATENATE(SUM('Раздел 3'!AF101:AF101),"&lt;=",SUM('Раздел 3'!AC101:AD101))</f>
        <v>0&lt;=0</v>
      </c>
      <c r="F211" s="198"/>
    </row>
    <row r="212" spans="1:6" ht="15" customHeight="1" x14ac:dyDescent="0.25">
      <c r="A212" s="151" t="str">
        <f>IF((SUM('Раздел 3'!AF102:AF102)&lt;=SUM('Раздел 3'!AC102:AD102)),"","Неверно!")</f>
        <v/>
      </c>
      <c r="B212" s="121" t="s">
        <v>7687</v>
      </c>
      <c r="C212" s="120" t="s">
        <v>7790</v>
      </c>
      <c r="D212" s="120" t="s">
        <v>7689</v>
      </c>
      <c r="E212" s="120" t="str">
        <f>CONCATENATE(SUM('Раздел 3'!AF102:AF102),"&lt;=",SUM('Раздел 3'!AC102:AD102))</f>
        <v>0&lt;=0</v>
      </c>
      <c r="F212" s="198"/>
    </row>
    <row r="213" spans="1:6" ht="15" customHeight="1" x14ac:dyDescent="0.25">
      <c r="A213" s="151" t="str">
        <f>IF((SUM('Раздел 3'!AF103:AF103)&lt;=SUM('Раздел 3'!AC103:AD103)),"","Неверно!")</f>
        <v/>
      </c>
      <c r="B213" s="121" t="s">
        <v>7687</v>
      </c>
      <c r="C213" s="120" t="s">
        <v>7791</v>
      </c>
      <c r="D213" s="120" t="s">
        <v>7689</v>
      </c>
      <c r="E213" s="120" t="str">
        <f>CONCATENATE(SUM('Раздел 3'!AF103:AF103),"&lt;=",SUM('Раздел 3'!AC103:AD103))</f>
        <v>0&lt;=0</v>
      </c>
      <c r="F213" s="198"/>
    </row>
    <row r="214" spans="1:6" ht="15" customHeight="1" x14ac:dyDescent="0.25">
      <c r="A214" s="151" t="str">
        <f>IF((SUM('Раздел 3'!AF104:AF104)&lt;=SUM('Раздел 3'!AC104:AD104)),"","Неверно!")</f>
        <v/>
      </c>
      <c r="B214" s="121" t="s">
        <v>7687</v>
      </c>
      <c r="C214" s="120" t="s">
        <v>7792</v>
      </c>
      <c r="D214" s="120" t="s">
        <v>7689</v>
      </c>
      <c r="E214" s="120" t="str">
        <f>CONCATENATE(SUM('Раздел 3'!AF104:AF104),"&lt;=",SUM('Раздел 3'!AC104:AD104))</f>
        <v>0&lt;=0</v>
      </c>
      <c r="F214" s="198"/>
    </row>
    <row r="215" spans="1:6" ht="15" customHeight="1" x14ac:dyDescent="0.25">
      <c r="A215" s="151" t="str">
        <f>IF((SUM('Раздел 3'!AF105:AF105)&lt;=SUM('Раздел 3'!AC105:AD105)),"","Неверно!")</f>
        <v/>
      </c>
      <c r="B215" s="121" t="s">
        <v>7687</v>
      </c>
      <c r="C215" s="120" t="s">
        <v>7793</v>
      </c>
      <c r="D215" s="120" t="s">
        <v>7689</v>
      </c>
      <c r="E215" s="120" t="str">
        <f>CONCATENATE(SUM('Раздел 3'!AF105:AF105),"&lt;=",SUM('Раздел 3'!AC105:AD105))</f>
        <v>0&lt;=0</v>
      </c>
      <c r="F215" s="198"/>
    </row>
    <row r="216" spans="1:6" ht="15" customHeight="1" x14ac:dyDescent="0.25">
      <c r="A216" s="151" t="str">
        <f>IF((SUM('Раздел 3'!AF106:AF106)&lt;=SUM('Раздел 3'!AC106:AD106)),"","Неверно!")</f>
        <v/>
      </c>
      <c r="B216" s="121" t="s">
        <v>7687</v>
      </c>
      <c r="C216" s="120" t="s">
        <v>7794</v>
      </c>
      <c r="D216" s="120" t="s">
        <v>7689</v>
      </c>
      <c r="E216" s="120" t="str">
        <f>CONCATENATE(SUM('Раздел 3'!AF106:AF106),"&lt;=",SUM('Раздел 3'!AC106:AD106))</f>
        <v>0&lt;=0</v>
      </c>
      <c r="F216" s="198"/>
    </row>
    <row r="217" spans="1:6" ht="15" customHeight="1" x14ac:dyDescent="0.25">
      <c r="A217" s="151" t="str">
        <f>IF((SUM('Раздел 3'!AE8:AE8)&lt;=SUM('Раздел 3'!AC8:AD8)),"","Неверно!")</f>
        <v/>
      </c>
      <c r="B217" s="121" t="s">
        <v>7795</v>
      </c>
      <c r="C217" s="120" t="s">
        <v>7796</v>
      </c>
      <c r="D217" s="120" t="s">
        <v>7797</v>
      </c>
      <c r="E217" s="120" t="str">
        <f>CONCATENATE(SUM('Раздел 3'!AE8:AE8),"&lt;=",SUM('Раздел 3'!AC8:AD8))</f>
        <v>0&lt;=0</v>
      </c>
      <c r="F217" s="198"/>
    </row>
    <row r="218" spans="1:6" ht="15" customHeight="1" x14ac:dyDescent="0.25">
      <c r="A218" s="151" t="str">
        <f>IF((SUM('Раздел 3'!AE17:AE17)&lt;=SUM('Раздел 3'!AC17:AD17)),"","Неверно!")</f>
        <v/>
      </c>
      <c r="B218" s="121" t="s">
        <v>7795</v>
      </c>
      <c r="C218" s="120" t="s">
        <v>7798</v>
      </c>
      <c r="D218" s="120" t="s">
        <v>7797</v>
      </c>
      <c r="E218" s="120" t="str">
        <f>CONCATENATE(SUM('Раздел 3'!AE17:AE17),"&lt;=",SUM('Раздел 3'!AC17:AD17))</f>
        <v>0&lt;=0</v>
      </c>
      <c r="F218" s="198"/>
    </row>
    <row r="219" spans="1:6" ht="15" customHeight="1" x14ac:dyDescent="0.25">
      <c r="A219" s="151" t="str">
        <f>IF((SUM('Раздел 3'!AE107:AE107)&lt;=SUM('Раздел 3'!AC107:AD107)),"","Неверно!")</f>
        <v/>
      </c>
      <c r="B219" s="121" t="s">
        <v>7795</v>
      </c>
      <c r="C219" s="120" t="s">
        <v>7799</v>
      </c>
      <c r="D219" s="120" t="s">
        <v>7797</v>
      </c>
      <c r="E219" s="120" t="str">
        <f>CONCATENATE(SUM('Раздел 3'!AE107:AE107),"&lt;=",SUM('Раздел 3'!AC107:AD107))</f>
        <v>0&lt;=0</v>
      </c>
      <c r="F219" s="198"/>
    </row>
    <row r="220" spans="1:6" ht="15" customHeight="1" x14ac:dyDescent="0.25">
      <c r="A220" s="151" t="str">
        <f>IF((SUM('Раздел 3'!AE108:AE108)&lt;=SUM('Раздел 3'!AC108:AD108)),"","Неверно!")</f>
        <v/>
      </c>
      <c r="B220" s="121" t="s">
        <v>7795</v>
      </c>
      <c r="C220" s="120" t="s">
        <v>7800</v>
      </c>
      <c r="D220" s="120" t="s">
        <v>7797</v>
      </c>
      <c r="E220" s="120" t="str">
        <f>CONCATENATE(SUM('Раздел 3'!AE108:AE108),"&lt;=",SUM('Раздел 3'!AC108:AD108))</f>
        <v>0&lt;=0</v>
      </c>
      <c r="F220" s="198"/>
    </row>
    <row r="221" spans="1:6" ht="15" customHeight="1" x14ac:dyDescent="0.25">
      <c r="A221" s="151" t="str">
        <f>IF((SUM('Раздел 3'!AE109:AE109)&lt;=SUM('Раздел 3'!AC109:AD109)),"","Неверно!")</f>
        <v/>
      </c>
      <c r="B221" s="121" t="s">
        <v>7795</v>
      </c>
      <c r="C221" s="120" t="s">
        <v>7801</v>
      </c>
      <c r="D221" s="120" t="s">
        <v>7797</v>
      </c>
      <c r="E221" s="120" t="str">
        <f>CONCATENATE(SUM('Раздел 3'!AE109:AE109),"&lt;=",SUM('Раздел 3'!AC109:AD109))</f>
        <v>0&lt;=0</v>
      </c>
      <c r="F221" s="198"/>
    </row>
    <row r="222" spans="1:6" ht="15" customHeight="1" x14ac:dyDescent="0.25">
      <c r="A222" s="151" t="str">
        <f>IF((SUM('Раздел 3'!AE110:AE110)&lt;=SUM('Раздел 3'!AC110:AD110)),"","Неверно!")</f>
        <v/>
      </c>
      <c r="B222" s="121" t="s">
        <v>7795</v>
      </c>
      <c r="C222" s="120" t="s">
        <v>7802</v>
      </c>
      <c r="D222" s="120" t="s">
        <v>7797</v>
      </c>
      <c r="E222" s="120" t="str">
        <f>CONCATENATE(SUM('Раздел 3'!AE110:AE110),"&lt;=",SUM('Раздел 3'!AC110:AD110))</f>
        <v>0&lt;=0</v>
      </c>
      <c r="F222" s="198"/>
    </row>
    <row r="223" spans="1:6" ht="15" customHeight="1" x14ac:dyDescent="0.25">
      <c r="A223" s="151" t="str">
        <f>IF((SUM('Раздел 3'!AE111:AE111)&lt;=SUM('Раздел 3'!AC111:AD111)),"","Неверно!")</f>
        <v/>
      </c>
      <c r="B223" s="121" t="s">
        <v>7795</v>
      </c>
      <c r="C223" s="120" t="s">
        <v>7803</v>
      </c>
      <c r="D223" s="120" t="s">
        <v>7797</v>
      </c>
      <c r="E223" s="120" t="str">
        <f>CONCATENATE(SUM('Раздел 3'!AE111:AE111),"&lt;=",SUM('Раздел 3'!AC111:AD111))</f>
        <v>0&lt;=0</v>
      </c>
      <c r="F223" s="198"/>
    </row>
    <row r="224" spans="1:6" ht="15" customHeight="1" x14ac:dyDescent="0.25">
      <c r="A224" s="151" t="str">
        <f>IF((SUM('Раздел 3'!AE112:AE112)&lt;=SUM('Раздел 3'!AC112:AD112)),"","Неверно!")</f>
        <v/>
      </c>
      <c r="B224" s="121" t="s">
        <v>7795</v>
      </c>
      <c r="C224" s="120" t="s">
        <v>7804</v>
      </c>
      <c r="D224" s="120" t="s">
        <v>7797</v>
      </c>
      <c r="E224" s="120" t="str">
        <f>CONCATENATE(SUM('Раздел 3'!AE112:AE112),"&lt;=",SUM('Раздел 3'!AC112:AD112))</f>
        <v>0&lt;=0</v>
      </c>
      <c r="F224" s="198"/>
    </row>
    <row r="225" spans="1:6" ht="15" customHeight="1" x14ac:dyDescent="0.25">
      <c r="A225" s="151" t="str">
        <f>IF((SUM('Раздел 3'!AE113:AE113)&lt;=SUM('Раздел 3'!AC113:AD113)),"","Неверно!")</f>
        <v/>
      </c>
      <c r="B225" s="121" t="s">
        <v>7795</v>
      </c>
      <c r="C225" s="120" t="s">
        <v>7805</v>
      </c>
      <c r="D225" s="120" t="s">
        <v>7797</v>
      </c>
      <c r="E225" s="120" t="str">
        <f>CONCATENATE(SUM('Раздел 3'!AE113:AE113),"&lt;=",SUM('Раздел 3'!AC113:AD113))</f>
        <v>0&lt;=0</v>
      </c>
      <c r="F225" s="198"/>
    </row>
    <row r="226" spans="1:6" ht="15" customHeight="1" x14ac:dyDescent="0.25">
      <c r="A226" s="151" t="str">
        <f>IF((SUM('Раздел 3'!AE18:AE18)&lt;=SUM('Раздел 3'!AC18:AD18)),"","Неверно!")</f>
        <v/>
      </c>
      <c r="B226" s="121" t="s">
        <v>7795</v>
      </c>
      <c r="C226" s="120" t="s">
        <v>7806</v>
      </c>
      <c r="D226" s="120" t="s">
        <v>7797</v>
      </c>
      <c r="E226" s="120" t="str">
        <f>CONCATENATE(SUM('Раздел 3'!AE18:AE18),"&lt;=",SUM('Раздел 3'!AC18:AD18))</f>
        <v>0&lt;=0</v>
      </c>
      <c r="F226" s="198"/>
    </row>
    <row r="227" spans="1:6" ht="15" customHeight="1" x14ac:dyDescent="0.25">
      <c r="A227" s="151" t="str">
        <f>IF((SUM('Раздел 3'!AE19:AE19)&lt;=SUM('Раздел 3'!AC19:AD19)),"","Неверно!")</f>
        <v/>
      </c>
      <c r="B227" s="121" t="s">
        <v>7795</v>
      </c>
      <c r="C227" s="120" t="s">
        <v>7807</v>
      </c>
      <c r="D227" s="120" t="s">
        <v>7797</v>
      </c>
      <c r="E227" s="120" t="str">
        <f>CONCATENATE(SUM('Раздел 3'!AE19:AE19),"&lt;=",SUM('Раздел 3'!AC19:AD19))</f>
        <v>0&lt;=0</v>
      </c>
      <c r="F227" s="198"/>
    </row>
    <row r="228" spans="1:6" ht="15" customHeight="1" x14ac:dyDescent="0.25">
      <c r="A228" s="151" t="str">
        <f>IF((SUM('Раздел 3'!AE20:AE20)&lt;=SUM('Раздел 3'!AC20:AD20)),"","Неверно!")</f>
        <v/>
      </c>
      <c r="B228" s="121" t="s">
        <v>7795</v>
      </c>
      <c r="C228" s="120" t="s">
        <v>7808</v>
      </c>
      <c r="D228" s="120" t="s">
        <v>7797</v>
      </c>
      <c r="E228" s="120" t="str">
        <f>CONCATENATE(SUM('Раздел 3'!AE20:AE20),"&lt;=",SUM('Раздел 3'!AC20:AD20))</f>
        <v>0&lt;=0</v>
      </c>
      <c r="F228" s="198"/>
    </row>
    <row r="229" spans="1:6" ht="15" customHeight="1" x14ac:dyDescent="0.25">
      <c r="A229" s="151" t="str">
        <f>IF((SUM('Раздел 3'!AE21:AE21)&lt;=SUM('Раздел 3'!AC21:AD21)),"","Неверно!")</f>
        <v/>
      </c>
      <c r="B229" s="121" t="s">
        <v>7795</v>
      </c>
      <c r="C229" s="120" t="s">
        <v>7809</v>
      </c>
      <c r="D229" s="120" t="s">
        <v>7797</v>
      </c>
      <c r="E229" s="120" t="str">
        <f>CONCATENATE(SUM('Раздел 3'!AE21:AE21),"&lt;=",SUM('Раздел 3'!AC21:AD21))</f>
        <v>0&lt;=0</v>
      </c>
      <c r="F229" s="198"/>
    </row>
    <row r="230" spans="1:6" ht="15" customHeight="1" x14ac:dyDescent="0.25">
      <c r="A230" s="151" t="str">
        <f>IF((SUM('Раздел 3'!AE22:AE22)&lt;=SUM('Раздел 3'!AC22:AD22)),"","Неверно!")</f>
        <v/>
      </c>
      <c r="B230" s="121" t="s">
        <v>7795</v>
      </c>
      <c r="C230" s="120" t="s">
        <v>7810</v>
      </c>
      <c r="D230" s="120" t="s">
        <v>7797</v>
      </c>
      <c r="E230" s="120" t="str">
        <f>CONCATENATE(SUM('Раздел 3'!AE22:AE22),"&lt;=",SUM('Раздел 3'!AC22:AD22))</f>
        <v>0&lt;=0</v>
      </c>
      <c r="F230" s="198"/>
    </row>
    <row r="231" spans="1:6" ht="15" customHeight="1" x14ac:dyDescent="0.25">
      <c r="A231" s="151" t="str">
        <f>IF((SUM('Раздел 3'!AE23:AE23)&lt;=SUM('Раздел 3'!AC23:AD23)),"","Неверно!")</f>
        <v/>
      </c>
      <c r="B231" s="121" t="s">
        <v>7795</v>
      </c>
      <c r="C231" s="120" t="s">
        <v>7811</v>
      </c>
      <c r="D231" s="120" t="s">
        <v>7797</v>
      </c>
      <c r="E231" s="120" t="str">
        <f>CONCATENATE(SUM('Раздел 3'!AE23:AE23),"&lt;=",SUM('Раздел 3'!AC23:AD23))</f>
        <v>0&lt;=0</v>
      </c>
      <c r="F231" s="198"/>
    </row>
    <row r="232" spans="1:6" ht="15" customHeight="1" x14ac:dyDescent="0.25">
      <c r="A232" s="151" t="str">
        <f>IF((SUM('Раздел 3'!AE24:AE24)&lt;=SUM('Раздел 3'!AC24:AD24)),"","Неверно!")</f>
        <v/>
      </c>
      <c r="B232" s="121" t="s">
        <v>7795</v>
      </c>
      <c r="C232" s="120" t="s">
        <v>7812</v>
      </c>
      <c r="D232" s="120" t="s">
        <v>7797</v>
      </c>
      <c r="E232" s="120" t="str">
        <f>CONCATENATE(SUM('Раздел 3'!AE24:AE24),"&lt;=",SUM('Раздел 3'!AC24:AD24))</f>
        <v>0&lt;=0</v>
      </c>
      <c r="F232" s="198"/>
    </row>
    <row r="233" spans="1:6" ht="15" customHeight="1" x14ac:dyDescent="0.25">
      <c r="A233" s="151" t="str">
        <f>IF((SUM('Раздел 3'!AE25:AE25)&lt;=SUM('Раздел 3'!AC25:AD25)),"","Неверно!")</f>
        <v/>
      </c>
      <c r="B233" s="121" t="s">
        <v>7795</v>
      </c>
      <c r="C233" s="120" t="s">
        <v>7813</v>
      </c>
      <c r="D233" s="120" t="s">
        <v>7797</v>
      </c>
      <c r="E233" s="120" t="str">
        <f>CONCATENATE(SUM('Раздел 3'!AE25:AE25),"&lt;=",SUM('Раздел 3'!AC25:AD25))</f>
        <v>0&lt;=0</v>
      </c>
      <c r="F233" s="198"/>
    </row>
    <row r="234" spans="1:6" ht="15" customHeight="1" x14ac:dyDescent="0.25">
      <c r="A234" s="151" t="str">
        <f>IF((SUM('Раздел 3'!AE26:AE26)&lt;=SUM('Раздел 3'!AC26:AD26)),"","Неверно!")</f>
        <v/>
      </c>
      <c r="B234" s="121" t="s">
        <v>7795</v>
      </c>
      <c r="C234" s="120" t="s">
        <v>7814</v>
      </c>
      <c r="D234" s="120" t="s">
        <v>7797</v>
      </c>
      <c r="E234" s="120" t="str">
        <f>CONCATENATE(SUM('Раздел 3'!AE26:AE26),"&lt;=",SUM('Раздел 3'!AC26:AD26))</f>
        <v>0&lt;=0</v>
      </c>
      <c r="F234" s="198"/>
    </row>
    <row r="235" spans="1:6" ht="15" customHeight="1" x14ac:dyDescent="0.25">
      <c r="A235" s="151" t="str">
        <f>IF((SUM('Раздел 3'!AE9:AE9)&lt;=SUM('Раздел 3'!AC9:AD9)),"","Неверно!")</f>
        <v/>
      </c>
      <c r="B235" s="121" t="s">
        <v>7795</v>
      </c>
      <c r="C235" s="120" t="s">
        <v>7815</v>
      </c>
      <c r="D235" s="120" t="s">
        <v>7797</v>
      </c>
      <c r="E235" s="120" t="str">
        <f>CONCATENATE(SUM('Раздел 3'!AE9:AE9),"&lt;=",SUM('Раздел 3'!AC9:AD9))</f>
        <v>0&lt;=0</v>
      </c>
      <c r="F235" s="198"/>
    </row>
    <row r="236" spans="1:6" ht="15" customHeight="1" x14ac:dyDescent="0.25">
      <c r="A236" s="151" t="str">
        <f>IF((SUM('Раздел 3'!AE27:AE27)&lt;=SUM('Раздел 3'!AC27:AD27)),"","Неверно!")</f>
        <v/>
      </c>
      <c r="B236" s="121" t="s">
        <v>7795</v>
      </c>
      <c r="C236" s="120" t="s">
        <v>7816</v>
      </c>
      <c r="D236" s="120" t="s">
        <v>7797</v>
      </c>
      <c r="E236" s="120" t="str">
        <f>CONCATENATE(SUM('Раздел 3'!AE27:AE27),"&lt;=",SUM('Раздел 3'!AC27:AD27))</f>
        <v>0&lt;=0</v>
      </c>
      <c r="F236" s="198"/>
    </row>
    <row r="237" spans="1:6" ht="15" customHeight="1" x14ac:dyDescent="0.25">
      <c r="A237" s="151" t="str">
        <f>IF((SUM('Раздел 3'!AE28:AE28)&lt;=SUM('Раздел 3'!AC28:AD28)),"","Неверно!")</f>
        <v/>
      </c>
      <c r="B237" s="121" t="s">
        <v>7795</v>
      </c>
      <c r="C237" s="120" t="s">
        <v>7817</v>
      </c>
      <c r="D237" s="120" t="s">
        <v>7797</v>
      </c>
      <c r="E237" s="120" t="str">
        <f>CONCATENATE(SUM('Раздел 3'!AE28:AE28),"&lt;=",SUM('Раздел 3'!AC28:AD28))</f>
        <v>0&lt;=0</v>
      </c>
      <c r="F237" s="198"/>
    </row>
    <row r="238" spans="1:6" ht="15" customHeight="1" x14ac:dyDescent="0.25">
      <c r="A238" s="151" t="str">
        <f>IF((SUM('Раздел 3'!AE29:AE29)&lt;=SUM('Раздел 3'!AC29:AD29)),"","Неверно!")</f>
        <v/>
      </c>
      <c r="B238" s="121" t="s">
        <v>7795</v>
      </c>
      <c r="C238" s="120" t="s">
        <v>7818</v>
      </c>
      <c r="D238" s="120" t="s">
        <v>7797</v>
      </c>
      <c r="E238" s="120" t="str">
        <f>CONCATENATE(SUM('Раздел 3'!AE29:AE29),"&lt;=",SUM('Раздел 3'!AC29:AD29))</f>
        <v>0&lt;=0</v>
      </c>
      <c r="F238" s="198"/>
    </row>
    <row r="239" spans="1:6" ht="15" customHeight="1" x14ac:dyDescent="0.25">
      <c r="A239" s="151" t="str">
        <f>IF((SUM('Раздел 3'!AE30:AE30)&lt;=SUM('Раздел 3'!AC30:AD30)),"","Неверно!")</f>
        <v/>
      </c>
      <c r="B239" s="121" t="s">
        <v>7795</v>
      </c>
      <c r="C239" s="120" t="s">
        <v>7819</v>
      </c>
      <c r="D239" s="120" t="s">
        <v>7797</v>
      </c>
      <c r="E239" s="120" t="str">
        <f>CONCATENATE(SUM('Раздел 3'!AE30:AE30),"&lt;=",SUM('Раздел 3'!AC30:AD30))</f>
        <v>0&lt;=0</v>
      </c>
      <c r="F239" s="198"/>
    </row>
    <row r="240" spans="1:6" ht="15" customHeight="1" x14ac:dyDescent="0.25">
      <c r="A240" s="151" t="str">
        <f>IF((SUM('Раздел 3'!AE31:AE31)&lt;=SUM('Раздел 3'!AC31:AD31)),"","Неверно!")</f>
        <v/>
      </c>
      <c r="B240" s="121" t="s">
        <v>7795</v>
      </c>
      <c r="C240" s="120" t="s">
        <v>7820</v>
      </c>
      <c r="D240" s="120" t="s">
        <v>7797</v>
      </c>
      <c r="E240" s="120" t="str">
        <f>CONCATENATE(SUM('Раздел 3'!AE31:AE31),"&lt;=",SUM('Раздел 3'!AC31:AD31))</f>
        <v>0&lt;=0</v>
      </c>
      <c r="F240" s="198"/>
    </row>
    <row r="241" spans="1:6" ht="15" customHeight="1" x14ac:dyDescent="0.25">
      <c r="A241" s="151" t="str">
        <f>IF((SUM('Раздел 3'!AE32:AE32)&lt;=SUM('Раздел 3'!AC32:AD32)),"","Неверно!")</f>
        <v/>
      </c>
      <c r="B241" s="121" t="s">
        <v>7795</v>
      </c>
      <c r="C241" s="120" t="s">
        <v>7821</v>
      </c>
      <c r="D241" s="120" t="s">
        <v>7797</v>
      </c>
      <c r="E241" s="120" t="str">
        <f>CONCATENATE(SUM('Раздел 3'!AE32:AE32),"&lt;=",SUM('Раздел 3'!AC32:AD32))</f>
        <v>0&lt;=0</v>
      </c>
      <c r="F241" s="198"/>
    </row>
    <row r="242" spans="1:6" ht="15" customHeight="1" x14ac:dyDescent="0.25">
      <c r="A242" s="151" t="str">
        <f>IF((SUM('Раздел 3'!AE33:AE33)&lt;=SUM('Раздел 3'!AC33:AD33)),"","Неверно!")</f>
        <v/>
      </c>
      <c r="B242" s="121" t="s">
        <v>7795</v>
      </c>
      <c r="C242" s="120" t="s">
        <v>7822</v>
      </c>
      <c r="D242" s="120" t="s">
        <v>7797</v>
      </c>
      <c r="E242" s="120" t="str">
        <f>CONCATENATE(SUM('Раздел 3'!AE33:AE33),"&lt;=",SUM('Раздел 3'!AC33:AD33))</f>
        <v>0&lt;=0</v>
      </c>
      <c r="F242" s="198"/>
    </row>
    <row r="243" spans="1:6" ht="15" customHeight="1" x14ac:dyDescent="0.25">
      <c r="A243" s="151" t="str">
        <f>IF((SUM('Раздел 3'!AE34:AE34)&lt;=SUM('Раздел 3'!AC34:AD34)),"","Неверно!")</f>
        <v/>
      </c>
      <c r="B243" s="121" t="s">
        <v>7795</v>
      </c>
      <c r="C243" s="120" t="s">
        <v>7823</v>
      </c>
      <c r="D243" s="120" t="s">
        <v>7797</v>
      </c>
      <c r="E243" s="120" t="str">
        <f>CONCATENATE(SUM('Раздел 3'!AE34:AE34),"&lt;=",SUM('Раздел 3'!AC34:AD34))</f>
        <v>0&lt;=0</v>
      </c>
      <c r="F243" s="198"/>
    </row>
    <row r="244" spans="1:6" ht="15" customHeight="1" x14ac:dyDescent="0.25">
      <c r="A244" s="151" t="str">
        <f>IF((SUM('Раздел 3'!AE35:AE35)&lt;=SUM('Раздел 3'!AC35:AD35)),"","Неверно!")</f>
        <v/>
      </c>
      <c r="B244" s="121" t="s">
        <v>7795</v>
      </c>
      <c r="C244" s="120" t="s">
        <v>7824</v>
      </c>
      <c r="D244" s="120" t="s">
        <v>7797</v>
      </c>
      <c r="E244" s="120" t="str">
        <f>CONCATENATE(SUM('Раздел 3'!AE35:AE35),"&lt;=",SUM('Раздел 3'!AC35:AD35))</f>
        <v>0&lt;=0</v>
      </c>
      <c r="F244" s="198"/>
    </row>
    <row r="245" spans="1:6" ht="15" customHeight="1" x14ac:dyDescent="0.25">
      <c r="A245" s="151" t="str">
        <f>IF((SUM('Раздел 3'!AE36:AE36)&lt;=SUM('Раздел 3'!AC36:AD36)),"","Неверно!")</f>
        <v/>
      </c>
      <c r="B245" s="121" t="s">
        <v>7795</v>
      </c>
      <c r="C245" s="120" t="s">
        <v>7825</v>
      </c>
      <c r="D245" s="120" t="s">
        <v>7797</v>
      </c>
      <c r="E245" s="120" t="str">
        <f>CONCATENATE(SUM('Раздел 3'!AE36:AE36),"&lt;=",SUM('Раздел 3'!AC36:AD36))</f>
        <v>0&lt;=0</v>
      </c>
      <c r="F245" s="198"/>
    </row>
    <row r="246" spans="1:6" ht="15" customHeight="1" x14ac:dyDescent="0.25">
      <c r="A246" s="151" t="str">
        <f>IF((SUM('Раздел 3'!AE10:AE10)&lt;=SUM('Раздел 3'!AC10:AD10)),"","Неверно!")</f>
        <v/>
      </c>
      <c r="B246" s="121" t="s">
        <v>7795</v>
      </c>
      <c r="C246" s="120" t="s">
        <v>7826</v>
      </c>
      <c r="D246" s="120" t="s">
        <v>7797</v>
      </c>
      <c r="E246" s="120" t="str">
        <f>CONCATENATE(SUM('Раздел 3'!AE10:AE10),"&lt;=",SUM('Раздел 3'!AC10:AD10))</f>
        <v>0&lt;=0</v>
      </c>
      <c r="F246" s="198"/>
    </row>
    <row r="247" spans="1:6" ht="15" customHeight="1" x14ac:dyDescent="0.25">
      <c r="A247" s="151" t="str">
        <f>IF((SUM('Раздел 3'!AE37:AE37)&lt;=SUM('Раздел 3'!AC37:AD37)),"","Неверно!")</f>
        <v/>
      </c>
      <c r="B247" s="121" t="s">
        <v>7795</v>
      </c>
      <c r="C247" s="120" t="s">
        <v>7827</v>
      </c>
      <c r="D247" s="120" t="s">
        <v>7797</v>
      </c>
      <c r="E247" s="120" t="str">
        <f>CONCATENATE(SUM('Раздел 3'!AE37:AE37),"&lt;=",SUM('Раздел 3'!AC37:AD37))</f>
        <v>0&lt;=0</v>
      </c>
      <c r="F247" s="198"/>
    </row>
    <row r="248" spans="1:6" ht="15" customHeight="1" x14ac:dyDescent="0.25">
      <c r="A248" s="151" t="str">
        <f>IF((SUM('Раздел 3'!AE38:AE38)&lt;=SUM('Раздел 3'!AC38:AD38)),"","Неверно!")</f>
        <v/>
      </c>
      <c r="B248" s="121" t="s">
        <v>7795</v>
      </c>
      <c r="C248" s="120" t="s">
        <v>7828</v>
      </c>
      <c r="D248" s="120" t="s">
        <v>7797</v>
      </c>
      <c r="E248" s="120" t="str">
        <f>CONCATENATE(SUM('Раздел 3'!AE38:AE38),"&lt;=",SUM('Раздел 3'!AC38:AD38))</f>
        <v>0&lt;=0</v>
      </c>
      <c r="F248" s="198"/>
    </row>
    <row r="249" spans="1:6" ht="15" customHeight="1" x14ac:dyDescent="0.25">
      <c r="A249" s="151" t="str">
        <f>IF((SUM('Раздел 3'!AE39:AE39)&lt;=SUM('Раздел 3'!AC39:AD39)),"","Неверно!")</f>
        <v/>
      </c>
      <c r="B249" s="121" t="s">
        <v>7795</v>
      </c>
      <c r="C249" s="120" t="s">
        <v>7829</v>
      </c>
      <c r="D249" s="120" t="s">
        <v>7797</v>
      </c>
      <c r="E249" s="120" t="str">
        <f>CONCATENATE(SUM('Раздел 3'!AE39:AE39),"&lt;=",SUM('Раздел 3'!AC39:AD39))</f>
        <v>0&lt;=0</v>
      </c>
      <c r="F249" s="198"/>
    </row>
    <row r="250" spans="1:6" ht="15" customHeight="1" x14ac:dyDescent="0.25">
      <c r="A250" s="151" t="str">
        <f>IF((SUM('Раздел 3'!AE40:AE40)&lt;=SUM('Раздел 3'!AC40:AD40)),"","Неверно!")</f>
        <v/>
      </c>
      <c r="B250" s="121" t="s">
        <v>7795</v>
      </c>
      <c r="C250" s="120" t="s">
        <v>7830</v>
      </c>
      <c r="D250" s="120" t="s">
        <v>7797</v>
      </c>
      <c r="E250" s="120" t="str">
        <f>CONCATENATE(SUM('Раздел 3'!AE40:AE40),"&lt;=",SUM('Раздел 3'!AC40:AD40))</f>
        <v>0&lt;=0</v>
      </c>
      <c r="F250" s="198"/>
    </row>
    <row r="251" spans="1:6" ht="15" customHeight="1" x14ac:dyDescent="0.25">
      <c r="A251" s="151" t="str">
        <f>IF((SUM('Раздел 3'!AE41:AE41)&lt;=SUM('Раздел 3'!AC41:AD41)),"","Неверно!")</f>
        <v/>
      </c>
      <c r="B251" s="121" t="s">
        <v>7795</v>
      </c>
      <c r="C251" s="120" t="s">
        <v>7831</v>
      </c>
      <c r="D251" s="120" t="s">
        <v>7797</v>
      </c>
      <c r="E251" s="120" t="str">
        <f>CONCATENATE(SUM('Раздел 3'!AE41:AE41),"&lt;=",SUM('Раздел 3'!AC41:AD41))</f>
        <v>0&lt;=0</v>
      </c>
      <c r="F251" s="198"/>
    </row>
    <row r="252" spans="1:6" ht="15" customHeight="1" x14ac:dyDescent="0.25">
      <c r="A252" s="151" t="str">
        <f>IF((SUM('Раздел 3'!AE42:AE42)&lt;=SUM('Раздел 3'!AC42:AD42)),"","Неверно!")</f>
        <v/>
      </c>
      <c r="B252" s="121" t="s">
        <v>7795</v>
      </c>
      <c r="C252" s="120" t="s">
        <v>7832</v>
      </c>
      <c r="D252" s="120" t="s">
        <v>7797</v>
      </c>
      <c r="E252" s="120" t="str">
        <f>CONCATENATE(SUM('Раздел 3'!AE42:AE42),"&lt;=",SUM('Раздел 3'!AC42:AD42))</f>
        <v>0&lt;=0</v>
      </c>
      <c r="F252" s="198"/>
    </row>
    <row r="253" spans="1:6" ht="15" customHeight="1" x14ac:dyDescent="0.25">
      <c r="A253" s="151" t="str">
        <f>IF((SUM('Раздел 3'!AE43:AE43)&lt;=SUM('Раздел 3'!AC43:AD43)),"","Неверно!")</f>
        <v/>
      </c>
      <c r="B253" s="121" t="s">
        <v>7795</v>
      </c>
      <c r="C253" s="120" t="s">
        <v>7833</v>
      </c>
      <c r="D253" s="120" t="s">
        <v>7797</v>
      </c>
      <c r="E253" s="120" t="str">
        <f>CONCATENATE(SUM('Раздел 3'!AE43:AE43),"&lt;=",SUM('Раздел 3'!AC43:AD43))</f>
        <v>0&lt;=0</v>
      </c>
      <c r="F253" s="198"/>
    </row>
    <row r="254" spans="1:6" ht="15" customHeight="1" x14ac:dyDescent="0.25">
      <c r="A254" s="151" t="str">
        <f>IF((SUM('Раздел 3'!AE44:AE44)&lt;=SUM('Раздел 3'!AC44:AD44)),"","Неверно!")</f>
        <v/>
      </c>
      <c r="B254" s="121" t="s">
        <v>7795</v>
      </c>
      <c r="C254" s="120" t="s">
        <v>7834</v>
      </c>
      <c r="D254" s="120" t="s">
        <v>7797</v>
      </c>
      <c r="E254" s="120" t="str">
        <f>CONCATENATE(SUM('Раздел 3'!AE44:AE44),"&lt;=",SUM('Раздел 3'!AC44:AD44))</f>
        <v>0&lt;=0</v>
      </c>
      <c r="F254" s="198"/>
    </row>
    <row r="255" spans="1:6" ht="15" customHeight="1" x14ac:dyDescent="0.25">
      <c r="A255" s="151" t="str">
        <f>IF((SUM('Раздел 3'!AE45:AE45)&lt;=SUM('Раздел 3'!AC45:AD45)),"","Неверно!")</f>
        <v/>
      </c>
      <c r="B255" s="121" t="s">
        <v>7795</v>
      </c>
      <c r="C255" s="120" t="s">
        <v>7835</v>
      </c>
      <c r="D255" s="120" t="s">
        <v>7797</v>
      </c>
      <c r="E255" s="120" t="str">
        <f>CONCATENATE(SUM('Раздел 3'!AE45:AE45),"&lt;=",SUM('Раздел 3'!AC45:AD45))</f>
        <v>0&lt;=0</v>
      </c>
      <c r="F255" s="198"/>
    </row>
    <row r="256" spans="1:6" ht="15" customHeight="1" x14ac:dyDescent="0.25">
      <c r="A256" s="151" t="str">
        <f>IF((SUM('Раздел 3'!AE46:AE46)&lt;=SUM('Раздел 3'!AC46:AD46)),"","Неверно!")</f>
        <v/>
      </c>
      <c r="B256" s="121" t="s">
        <v>7795</v>
      </c>
      <c r="C256" s="120" t="s">
        <v>7836</v>
      </c>
      <c r="D256" s="120" t="s">
        <v>7797</v>
      </c>
      <c r="E256" s="120" t="str">
        <f>CONCATENATE(SUM('Раздел 3'!AE46:AE46),"&lt;=",SUM('Раздел 3'!AC46:AD46))</f>
        <v>0&lt;=0</v>
      </c>
      <c r="F256" s="198"/>
    </row>
    <row r="257" spans="1:6" ht="15" customHeight="1" x14ac:dyDescent="0.25">
      <c r="A257" s="151" t="str">
        <f>IF((SUM('Раздел 3'!AE11:AE11)&lt;=SUM('Раздел 3'!AC11:AD11)),"","Неверно!")</f>
        <v/>
      </c>
      <c r="B257" s="121" t="s">
        <v>7795</v>
      </c>
      <c r="C257" s="120" t="s">
        <v>7837</v>
      </c>
      <c r="D257" s="120" t="s">
        <v>7797</v>
      </c>
      <c r="E257" s="120" t="str">
        <f>CONCATENATE(SUM('Раздел 3'!AE11:AE11),"&lt;=",SUM('Раздел 3'!AC11:AD11))</f>
        <v>0&lt;=0</v>
      </c>
      <c r="F257" s="198"/>
    </row>
    <row r="258" spans="1:6" ht="15" customHeight="1" x14ac:dyDescent="0.25">
      <c r="A258" s="151" t="str">
        <f>IF((SUM('Раздел 3'!AE47:AE47)&lt;=SUM('Раздел 3'!AC47:AD47)),"","Неверно!")</f>
        <v/>
      </c>
      <c r="B258" s="121" t="s">
        <v>7795</v>
      </c>
      <c r="C258" s="120" t="s">
        <v>7838</v>
      </c>
      <c r="D258" s="120" t="s">
        <v>7797</v>
      </c>
      <c r="E258" s="120" t="str">
        <f>CONCATENATE(SUM('Раздел 3'!AE47:AE47),"&lt;=",SUM('Раздел 3'!AC47:AD47))</f>
        <v>0&lt;=0</v>
      </c>
      <c r="F258" s="198"/>
    </row>
    <row r="259" spans="1:6" ht="15" customHeight="1" x14ac:dyDescent="0.25">
      <c r="A259" s="151" t="str">
        <f>IF((SUM('Раздел 3'!AE48:AE48)&lt;=SUM('Раздел 3'!AC48:AD48)),"","Неверно!")</f>
        <v/>
      </c>
      <c r="B259" s="121" t="s">
        <v>7795</v>
      </c>
      <c r="C259" s="120" t="s">
        <v>7839</v>
      </c>
      <c r="D259" s="120" t="s">
        <v>7797</v>
      </c>
      <c r="E259" s="120" t="str">
        <f>CONCATENATE(SUM('Раздел 3'!AE48:AE48),"&lt;=",SUM('Раздел 3'!AC48:AD48))</f>
        <v>0&lt;=0</v>
      </c>
      <c r="F259" s="198"/>
    </row>
    <row r="260" spans="1:6" ht="15" customHeight="1" x14ac:dyDescent="0.25">
      <c r="A260" s="151" t="str">
        <f>IF((SUM('Раздел 3'!AE49:AE49)&lt;=SUM('Раздел 3'!AC49:AD49)),"","Неверно!")</f>
        <v/>
      </c>
      <c r="B260" s="121" t="s">
        <v>7795</v>
      </c>
      <c r="C260" s="120" t="s">
        <v>7840</v>
      </c>
      <c r="D260" s="120" t="s">
        <v>7797</v>
      </c>
      <c r="E260" s="120" t="str">
        <f>CONCATENATE(SUM('Раздел 3'!AE49:AE49),"&lt;=",SUM('Раздел 3'!AC49:AD49))</f>
        <v>0&lt;=0</v>
      </c>
      <c r="F260" s="198"/>
    </row>
    <row r="261" spans="1:6" ht="15" customHeight="1" x14ac:dyDescent="0.25">
      <c r="A261" s="151" t="str">
        <f>IF((SUM('Раздел 3'!AE50:AE50)&lt;=SUM('Раздел 3'!AC50:AD50)),"","Неверно!")</f>
        <v/>
      </c>
      <c r="B261" s="121" t="s">
        <v>7795</v>
      </c>
      <c r="C261" s="120" t="s">
        <v>7841</v>
      </c>
      <c r="D261" s="120" t="s">
        <v>7797</v>
      </c>
      <c r="E261" s="120" t="str">
        <f>CONCATENATE(SUM('Раздел 3'!AE50:AE50),"&lt;=",SUM('Раздел 3'!AC50:AD50))</f>
        <v>0&lt;=0</v>
      </c>
      <c r="F261" s="198"/>
    </row>
    <row r="262" spans="1:6" ht="15" customHeight="1" x14ac:dyDescent="0.25">
      <c r="A262" s="151" t="str">
        <f>IF((SUM('Раздел 3'!AE51:AE51)&lt;=SUM('Раздел 3'!AC51:AD51)),"","Неверно!")</f>
        <v/>
      </c>
      <c r="B262" s="121" t="s">
        <v>7795</v>
      </c>
      <c r="C262" s="120" t="s">
        <v>7842</v>
      </c>
      <c r="D262" s="120" t="s">
        <v>7797</v>
      </c>
      <c r="E262" s="120" t="str">
        <f>CONCATENATE(SUM('Раздел 3'!AE51:AE51),"&lt;=",SUM('Раздел 3'!AC51:AD51))</f>
        <v>0&lt;=0</v>
      </c>
      <c r="F262" s="198"/>
    </row>
    <row r="263" spans="1:6" ht="15" customHeight="1" x14ac:dyDescent="0.25">
      <c r="A263" s="151" t="str">
        <f>IF((SUM('Раздел 3'!AE52:AE52)&lt;=SUM('Раздел 3'!AC52:AD52)),"","Неверно!")</f>
        <v/>
      </c>
      <c r="B263" s="121" t="s">
        <v>7795</v>
      </c>
      <c r="C263" s="120" t="s">
        <v>7843</v>
      </c>
      <c r="D263" s="120" t="s">
        <v>7797</v>
      </c>
      <c r="E263" s="120" t="str">
        <f>CONCATENATE(SUM('Раздел 3'!AE52:AE52),"&lt;=",SUM('Раздел 3'!AC52:AD52))</f>
        <v>0&lt;=0</v>
      </c>
      <c r="F263" s="198"/>
    </row>
    <row r="264" spans="1:6" ht="15" customHeight="1" x14ac:dyDescent="0.25">
      <c r="A264" s="151" t="str">
        <f>IF((SUM('Раздел 3'!AE53:AE53)&lt;=SUM('Раздел 3'!AC53:AD53)),"","Неверно!")</f>
        <v/>
      </c>
      <c r="B264" s="121" t="s">
        <v>7795</v>
      </c>
      <c r="C264" s="120" t="s">
        <v>7844</v>
      </c>
      <c r="D264" s="120" t="s">
        <v>7797</v>
      </c>
      <c r="E264" s="120" t="str">
        <f>CONCATENATE(SUM('Раздел 3'!AE53:AE53),"&lt;=",SUM('Раздел 3'!AC53:AD53))</f>
        <v>0&lt;=0</v>
      </c>
      <c r="F264" s="198"/>
    </row>
    <row r="265" spans="1:6" ht="15" customHeight="1" x14ac:dyDescent="0.25">
      <c r="A265" s="151" t="str">
        <f>IF((SUM('Раздел 3'!AE54:AE54)&lt;=SUM('Раздел 3'!AC54:AD54)),"","Неверно!")</f>
        <v/>
      </c>
      <c r="B265" s="121" t="s">
        <v>7795</v>
      </c>
      <c r="C265" s="120" t="s">
        <v>7845</v>
      </c>
      <c r="D265" s="120" t="s">
        <v>7797</v>
      </c>
      <c r="E265" s="120" t="str">
        <f>CONCATENATE(SUM('Раздел 3'!AE54:AE54),"&lt;=",SUM('Раздел 3'!AC54:AD54))</f>
        <v>0&lt;=0</v>
      </c>
      <c r="F265" s="198"/>
    </row>
    <row r="266" spans="1:6" ht="15" customHeight="1" x14ac:dyDescent="0.25">
      <c r="A266" s="151" t="str">
        <f>IF((SUM('Раздел 3'!AE55:AE55)&lt;=SUM('Раздел 3'!AC55:AD55)),"","Неверно!")</f>
        <v/>
      </c>
      <c r="B266" s="121" t="s">
        <v>7795</v>
      </c>
      <c r="C266" s="120" t="s">
        <v>7846</v>
      </c>
      <c r="D266" s="120" t="s">
        <v>7797</v>
      </c>
      <c r="E266" s="120" t="str">
        <f>CONCATENATE(SUM('Раздел 3'!AE55:AE55),"&lt;=",SUM('Раздел 3'!AC55:AD55))</f>
        <v>0&lt;=0</v>
      </c>
      <c r="F266" s="198"/>
    </row>
    <row r="267" spans="1:6" ht="15" customHeight="1" x14ac:dyDescent="0.25">
      <c r="A267" s="151" t="str">
        <f>IF((SUM('Раздел 3'!AE56:AE56)&lt;=SUM('Раздел 3'!AC56:AD56)),"","Неверно!")</f>
        <v/>
      </c>
      <c r="B267" s="121" t="s">
        <v>7795</v>
      </c>
      <c r="C267" s="120" t="s">
        <v>7847</v>
      </c>
      <c r="D267" s="120" t="s">
        <v>7797</v>
      </c>
      <c r="E267" s="120" t="str">
        <f>CONCATENATE(SUM('Раздел 3'!AE56:AE56),"&lt;=",SUM('Раздел 3'!AC56:AD56))</f>
        <v>0&lt;=0</v>
      </c>
      <c r="F267" s="198"/>
    </row>
    <row r="268" spans="1:6" ht="15" customHeight="1" x14ac:dyDescent="0.25">
      <c r="A268" s="151" t="str">
        <f>IF((SUM('Раздел 3'!AE12:AE12)&lt;=SUM('Раздел 3'!AC12:AD12)),"","Неверно!")</f>
        <v/>
      </c>
      <c r="B268" s="121" t="s">
        <v>7795</v>
      </c>
      <c r="C268" s="120" t="s">
        <v>7848</v>
      </c>
      <c r="D268" s="120" t="s">
        <v>7797</v>
      </c>
      <c r="E268" s="120" t="str">
        <f>CONCATENATE(SUM('Раздел 3'!AE12:AE12),"&lt;=",SUM('Раздел 3'!AC12:AD12))</f>
        <v>0&lt;=0</v>
      </c>
      <c r="F268" s="198"/>
    </row>
    <row r="269" spans="1:6" ht="15" customHeight="1" x14ac:dyDescent="0.25">
      <c r="A269" s="151" t="str">
        <f>IF((SUM('Раздел 3'!AE57:AE57)&lt;=SUM('Раздел 3'!AC57:AD57)),"","Неверно!")</f>
        <v/>
      </c>
      <c r="B269" s="121" t="s">
        <v>7795</v>
      </c>
      <c r="C269" s="120" t="s">
        <v>7849</v>
      </c>
      <c r="D269" s="120" t="s">
        <v>7797</v>
      </c>
      <c r="E269" s="120" t="str">
        <f>CONCATENATE(SUM('Раздел 3'!AE57:AE57),"&lt;=",SUM('Раздел 3'!AC57:AD57))</f>
        <v>0&lt;=0</v>
      </c>
      <c r="F269" s="198"/>
    </row>
    <row r="270" spans="1:6" ht="15" customHeight="1" x14ac:dyDescent="0.25">
      <c r="A270" s="151" t="str">
        <f>IF((SUM('Раздел 3'!AE58:AE58)&lt;=SUM('Раздел 3'!AC58:AD58)),"","Неверно!")</f>
        <v/>
      </c>
      <c r="B270" s="121" t="s">
        <v>7795</v>
      </c>
      <c r="C270" s="120" t="s">
        <v>7850</v>
      </c>
      <c r="D270" s="120" t="s">
        <v>7797</v>
      </c>
      <c r="E270" s="120" t="str">
        <f>CONCATENATE(SUM('Раздел 3'!AE58:AE58),"&lt;=",SUM('Раздел 3'!AC58:AD58))</f>
        <v>0&lt;=0</v>
      </c>
      <c r="F270" s="198"/>
    </row>
    <row r="271" spans="1:6" ht="15" customHeight="1" x14ac:dyDescent="0.25">
      <c r="A271" s="151" t="str">
        <f>IF((SUM('Раздел 3'!AE59:AE59)&lt;=SUM('Раздел 3'!AC59:AD59)),"","Неверно!")</f>
        <v/>
      </c>
      <c r="B271" s="121" t="s">
        <v>7795</v>
      </c>
      <c r="C271" s="120" t="s">
        <v>7851</v>
      </c>
      <c r="D271" s="120" t="s">
        <v>7797</v>
      </c>
      <c r="E271" s="120" t="str">
        <f>CONCATENATE(SUM('Раздел 3'!AE59:AE59),"&lt;=",SUM('Раздел 3'!AC59:AD59))</f>
        <v>0&lt;=0</v>
      </c>
      <c r="F271" s="198"/>
    </row>
    <row r="272" spans="1:6" ht="15" customHeight="1" x14ac:dyDescent="0.25">
      <c r="A272" s="151" t="str">
        <f>IF((SUM('Раздел 3'!AE60:AE60)&lt;=SUM('Раздел 3'!AC60:AD60)),"","Неверно!")</f>
        <v/>
      </c>
      <c r="B272" s="121" t="s">
        <v>7795</v>
      </c>
      <c r="C272" s="120" t="s">
        <v>7852</v>
      </c>
      <c r="D272" s="120" t="s">
        <v>7797</v>
      </c>
      <c r="E272" s="120" t="str">
        <f>CONCATENATE(SUM('Раздел 3'!AE60:AE60),"&lt;=",SUM('Раздел 3'!AC60:AD60))</f>
        <v>0&lt;=0</v>
      </c>
      <c r="F272" s="198"/>
    </row>
    <row r="273" spans="1:6" ht="15" customHeight="1" x14ac:dyDescent="0.25">
      <c r="A273" s="151" t="str">
        <f>IF((SUM('Раздел 3'!AE61:AE61)&lt;=SUM('Раздел 3'!AC61:AD61)),"","Неверно!")</f>
        <v/>
      </c>
      <c r="B273" s="121" t="s">
        <v>7795</v>
      </c>
      <c r="C273" s="120" t="s">
        <v>7853</v>
      </c>
      <c r="D273" s="120" t="s">
        <v>7797</v>
      </c>
      <c r="E273" s="120" t="str">
        <f>CONCATENATE(SUM('Раздел 3'!AE61:AE61),"&lt;=",SUM('Раздел 3'!AC61:AD61))</f>
        <v>0&lt;=0</v>
      </c>
      <c r="F273" s="198"/>
    </row>
    <row r="274" spans="1:6" ht="15" customHeight="1" x14ac:dyDescent="0.25">
      <c r="A274" s="151" t="str">
        <f>IF((SUM('Раздел 3'!AE62:AE62)&lt;=SUM('Раздел 3'!AC62:AD62)),"","Неверно!")</f>
        <v/>
      </c>
      <c r="B274" s="121" t="s">
        <v>7795</v>
      </c>
      <c r="C274" s="120" t="s">
        <v>7854</v>
      </c>
      <c r="D274" s="120" t="s">
        <v>7797</v>
      </c>
      <c r="E274" s="120" t="str">
        <f>CONCATENATE(SUM('Раздел 3'!AE62:AE62),"&lt;=",SUM('Раздел 3'!AC62:AD62))</f>
        <v>0&lt;=0</v>
      </c>
      <c r="F274" s="198"/>
    </row>
    <row r="275" spans="1:6" ht="15" customHeight="1" x14ac:dyDescent="0.25">
      <c r="A275" s="151" t="str">
        <f>IF((SUM('Раздел 3'!AE63:AE63)&lt;=SUM('Раздел 3'!AC63:AD63)),"","Неверно!")</f>
        <v/>
      </c>
      <c r="B275" s="121" t="s">
        <v>7795</v>
      </c>
      <c r="C275" s="120" t="s">
        <v>7855</v>
      </c>
      <c r="D275" s="120" t="s">
        <v>7797</v>
      </c>
      <c r="E275" s="120" t="str">
        <f>CONCATENATE(SUM('Раздел 3'!AE63:AE63),"&lt;=",SUM('Раздел 3'!AC63:AD63))</f>
        <v>0&lt;=0</v>
      </c>
      <c r="F275" s="198"/>
    </row>
    <row r="276" spans="1:6" ht="15" customHeight="1" x14ac:dyDescent="0.25">
      <c r="A276" s="151" t="str">
        <f>IF((SUM('Раздел 3'!AE64:AE64)&lt;=SUM('Раздел 3'!AC64:AD64)),"","Неверно!")</f>
        <v/>
      </c>
      <c r="B276" s="121" t="s">
        <v>7795</v>
      </c>
      <c r="C276" s="120" t="s">
        <v>7856</v>
      </c>
      <c r="D276" s="120" t="s">
        <v>7797</v>
      </c>
      <c r="E276" s="120" t="str">
        <f>CONCATENATE(SUM('Раздел 3'!AE64:AE64),"&lt;=",SUM('Раздел 3'!AC64:AD64))</f>
        <v>0&lt;=0</v>
      </c>
      <c r="F276" s="198"/>
    </row>
    <row r="277" spans="1:6" ht="15" customHeight="1" x14ac:dyDescent="0.25">
      <c r="A277" s="151" t="str">
        <f>IF((SUM('Раздел 3'!AE65:AE65)&lt;=SUM('Раздел 3'!AC65:AD65)),"","Неверно!")</f>
        <v/>
      </c>
      <c r="B277" s="121" t="s">
        <v>7795</v>
      </c>
      <c r="C277" s="120" t="s">
        <v>7857</v>
      </c>
      <c r="D277" s="120" t="s">
        <v>7797</v>
      </c>
      <c r="E277" s="120" t="str">
        <f>CONCATENATE(SUM('Раздел 3'!AE65:AE65),"&lt;=",SUM('Раздел 3'!AC65:AD65))</f>
        <v>0&lt;=0</v>
      </c>
      <c r="F277" s="198"/>
    </row>
    <row r="278" spans="1:6" ht="15" customHeight="1" x14ac:dyDescent="0.25">
      <c r="A278" s="151" t="str">
        <f>IF((SUM('Раздел 3'!AE66:AE66)&lt;=SUM('Раздел 3'!AC66:AD66)),"","Неверно!")</f>
        <v/>
      </c>
      <c r="B278" s="121" t="s">
        <v>7795</v>
      </c>
      <c r="C278" s="120" t="s">
        <v>7858</v>
      </c>
      <c r="D278" s="120" t="s">
        <v>7797</v>
      </c>
      <c r="E278" s="120" t="str">
        <f>CONCATENATE(SUM('Раздел 3'!AE66:AE66),"&lt;=",SUM('Раздел 3'!AC66:AD66))</f>
        <v>0&lt;=0</v>
      </c>
      <c r="F278" s="198"/>
    </row>
    <row r="279" spans="1:6" ht="15" customHeight="1" x14ac:dyDescent="0.25">
      <c r="A279" s="151" t="str">
        <f>IF((SUM('Раздел 3'!AE13:AE13)&lt;=SUM('Раздел 3'!AC13:AD13)),"","Неверно!")</f>
        <v/>
      </c>
      <c r="B279" s="121" t="s">
        <v>7795</v>
      </c>
      <c r="C279" s="120" t="s">
        <v>7859</v>
      </c>
      <c r="D279" s="120" t="s">
        <v>7797</v>
      </c>
      <c r="E279" s="120" t="str">
        <f>CONCATENATE(SUM('Раздел 3'!AE13:AE13),"&lt;=",SUM('Раздел 3'!AC13:AD13))</f>
        <v>0&lt;=0</v>
      </c>
      <c r="F279" s="198"/>
    </row>
    <row r="280" spans="1:6" ht="15" customHeight="1" x14ac:dyDescent="0.25">
      <c r="A280" s="151" t="str">
        <f>IF((SUM('Раздел 3'!AE67:AE67)&lt;=SUM('Раздел 3'!AC67:AD67)),"","Неверно!")</f>
        <v/>
      </c>
      <c r="B280" s="121" t="s">
        <v>7795</v>
      </c>
      <c r="C280" s="120" t="s">
        <v>7860</v>
      </c>
      <c r="D280" s="120" t="s">
        <v>7797</v>
      </c>
      <c r="E280" s="120" t="str">
        <f>CONCATENATE(SUM('Раздел 3'!AE67:AE67),"&lt;=",SUM('Раздел 3'!AC67:AD67))</f>
        <v>0&lt;=0</v>
      </c>
      <c r="F280" s="198"/>
    </row>
    <row r="281" spans="1:6" ht="15" customHeight="1" x14ac:dyDescent="0.25">
      <c r="A281" s="151" t="str">
        <f>IF((SUM('Раздел 3'!AE68:AE68)&lt;=SUM('Раздел 3'!AC68:AD68)),"","Неверно!")</f>
        <v/>
      </c>
      <c r="B281" s="121" t="s">
        <v>7795</v>
      </c>
      <c r="C281" s="120" t="s">
        <v>7861</v>
      </c>
      <c r="D281" s="120" t="s">
        <v>7797</v>
      </c>
      <c r="E281" s="120" t="str">
        <f>CONCATENATE(SUM('Раздел 3'!AE68:AE68),"&lt;=",SUM('Раздел 3'!AC68:AD68))</f>
        <v>0&lt;=0</v>
      </c>
      <c r="F281" s="198"/>
    </row>
    <row r="282" spans="1:6" ht="15" customHeight="1" x14ac:dyDescent="0.25">
      <c r="A282" s="151" t="str">
        <f>IF((SUM('Раздел 3'!AE69:AE69)&lt;=SUM('Раздел 3'!AC69:AD69)),"","Неверно!")</f>
        <v/>
      </c>
      <c r="B282" s="121" t="s">
        <v>7795</v>
      </c>
      <c r="C282" s="120" t="s">
        <v>7862</v>
      </c>
      <c r="D282" s="120" t="s">
        <v>7797</v>
      </c>
      <c r="E282" s="120" t="str">
        <f>CONCATENATE(SUM('Раздел 3'!AE69:AE69),"&lt;=",SUM('Раздел 3'!AC69:AD69))</f>
        <v>0&lt;=0</v>
      </c>
      <c r="F282" s="198"/>
    </row>
    <row r="283" spans="1:6" ht="15" customHeight="1" x14ac:dyDescent="0.25">
      <c r="A283" s="151" t="str">
        <f>IF((SUM('Раздел 3'!AE70:AE70)&lt;=SUM('Раздел 3'!AC70:AD70)),"","Неверно!")</f>
        <v/>
      </c>
      <c r="B283" s="121" t="s">
        <v>7795</v>
      </c>
      <c r="C283" s="120" t="s">
        <v>7863</v>
      </c>
      <c r="D283" s="120" t="s">
        <v>7797</v>
      </c>
      <c r="E283" s="120" t="str">
        <f>CONCATENATE(SUM('Раздел 3'!AE70:AE70),"&lt;=",SUM('Раздел 3'!AC70:AD70))</f>
        <v>0&lt;=0</v>
      </c>
      <c r="F283" s="198"/>
    </row>
    <row r="284" spans="1:6" ht="15" customHeight="1" x14ac:dyDescent="0.25">
      <c r="A284" s="151" t="str">
        <f>IF((SUM('Раздел 3'!AE71:AE71)&lt;=SUM('Раздел 3'!AC71:AD71)),"","Неверно!")</f>
        <v/>
      </c>
      <c r="B284" s="121" t="s">
        <v>7795</v>
      </c>
      <c r="C284" s="120" t="s">
        <v>7864</v>
      </c>
      <c r="D284" s="120" t="s">
        <v>7797</v>
      </c>
      <c r="E284" s="120" t="str">
        <f>CONCATENATE(SUM('Раздел 3'!AE71:AE71),"&lt;=",SUM('Раздел 3'!AC71:AD71))</f>
        <v>0&lt;=0</v>
      </c>
      <c r="F284" s="198"/>
    </row>
    <row r="285" spans="1:6" ht="15" customHeight="1" x14ac:dyDescent="0.25">
      <c r="A285" s="151" t="str">
        <f>IF((SUM('Раздел 3'!AE72:AE72)&lt;=SUM('Раздел 3'!AC72:AD72)),"","Неверно!")</f>
        <v/>
      </c>
      <c r="B285" s="121" t="s">
        <v>7795</v>
      </c>
      <c r="C285" s="120" t="s">
        <v>7865</v>
      </c>
      <c r="D285" s="120" t="s">
        <v>7797</v>
      </c>
      <c r="E285" s="120" t="str">
        <f>CONCATENATE(SUM('Раздел 3'!AE72:AE72),"&lt;=",SUM('Раздел 3'!AC72:AD72))</f>
        <v>0&lt;=0</v>
      </c>
      <c r="F285" s="198"/>
    </row>
    <row r="286" spans="1:6" ht="15" customHeight="1" x14ac:dyDescent="0.25">
      <c r="A286" s="151" t="str">
        <f>IF((SUM('Раздел 3'!AE73:AE73)&lt;=SUM('Раздел 3'!AC73:AD73)),"","Неверно!")</f>
        <v/>
      </c>
      <c r="B286" s="121" t="s">
        <v>7795</v>
      </c>
      <c r="C286" s="120" t="s">
        <v>7866</v>
      </c>
      <c r="D286" s="120" t="s">
        <v>7797</v>
      </c>
      <c r="E286" s="120" t="str">
        <f>CONCATENATE(SUM('Раздел 3'!AE73:AE73),"&lt;=",SUM('Раздел 3'!AC73:AD73))</f>
        <v>0&lt;=0</v>
      </c>
      <c r="F286" s="198"/>
    </row>
    <row r="287" spans="1:6" ht="15" customHeight="1" x14ac:dyDescent="0.25">
      <c r="A287" s="151" t="str">
        <f>IF((SUM('Раздел 3'!AE74:AE74)&lt;=SUM('Раздел 3'!AC74:AD74)),"","Неверно!")</f>
        <v/>
      </c>
      <c r="B287" s="121" t="s">
        <v>7795</v>
      </c>
      <c r="C287" s="120" t="s">
        <v>7867</v>
      </c>
      <c r="D287" s="120" t="s">
        <v>7797</v>
      </c>
      <c r="E287" s="120" t="str">
        <f>CONCATENATE(SUM('Раздел 3'!AE74:AE74),"&lt;=",SUM('Раздел 3'!AC74:AD74))</f>
        <v>0&lt;=0</v>
      </c>
      <c r="F287" s="198"/>
    </row>
    <row r="288" spans="1:6" ht="15" customHeight="1" x14ac:dyDescent="0.25">
      <c r="A288" s="151" t="str">
        <f>IF((SUM('Раздел 3'!AE75:AE75)&lt;=SUM('Раздел 3'!AC75:AD75)),"","Неверно!")</f>
        <v/>
      </c>
      <c r="B288" s="121" t="s">
        <v>7795</v>
      </c>
      <c r="C288" s="120" t="s">
        <v>7868</v>
      </c>
      <c r="D288" s="120" t="s">
        <v>7797</v>
      </c>
      <c r="E288" s="120" t="str">
        <f>CONCATENATE(SUM('Раздел 3'!AE75:AE75),"&lt;=",SUM('Раздел 3'!AC75:AD75))</f>
        <v>0&lt;=0</v>
      </c>
      <c r="F288" s="198"/>
    </row>
    <row r="289" spans="1:6" ht="15" customHeight="1" x14ac:dyDescent="0.25">
      <c r="A289" s="151" t="str">
        <f>IF((SUM('Раздел 3'!AE76:AE76)&lt;=SUM('Раздел 3'!AC76:AD76)),"","Неверно!")</f>
        <v/>
      </c>
      <c r="B289" s="121" t="s">
        <v>7795</v>
      </c>
      <c r="C289" s="120" t="s">
        <v>7869</v>
      </c>
      <c r="D289" s="120" t="s">
        <v>7797</v>
      </c>
      <c r="E289" s="120" t="str">
        <f>CONCATENATE(SUM('Раздел 3'!AE76:AE76),"&lt;=",SUM('Раздел 3'!AC76:AD76))</f>
        <v>0&lt;=0</v>
      </c>
      <c r="F289" s="198"/>
    </row>
    <row r="290" spans="1:6" ht="15" customHeight="1" x14ac:dyDescent="0.25">
      <c r="A290" s="151" t="str">
        <f>IF((SUM('Раздел 3'!AE14:AE14)&lt;=SUM('Раздел 3'!AC14:AD14)),"","Неверно!")</f>
        <v/>
      </c>
      <c r="B290" s="121" t="s">
        <v>7795</v>
      </c>
      <c r="C290" s="120" t="s">
        <v>7870</v>
      </c>
      <c r="D290" s="120" t="s">
        <v>7797</v>
      </c>
      <c r="E290" s="120" t="str">
        <f>CONCATENATE(SUM('Раздел 3'!AE14:AE14),"&lt;=",SUM('Раздел 3'!AC14:AD14))</f>
        <v>0&lt;=0</v>
      </c>
      <c r="F290" s="198"/>
    </row>
    <row r="291" spans="1:6" ht="15" customHeight="1" x14ac:dyDescent="0.25">
      <c r="A291" s="151" t="str">
        <f>IF((SUM('Раздел 3'!AE77:AE77)&lt;=SUM('Раздел 3'!AC77:AD77)),"","Неверно!")</f>
        <v/>
      </c>
      <c r="B291" s="121" t="s">
        <v>7795</v>
      </c>
      <c r="C291" s="120" t="s">
        <v>7871</v>
      </c>
      <c r="D291" s="120" t="s">
        <v>7797</v>
      </c>
      <c r="E291" s="120" t="str">
        <f>CONCATENATE(SUM('Раздел 3'!AE77:AE77),"&lt;=",SUM('Раздел 3'!AC77:AD77))</f>
        <v>0&lt;=0</v>
      </c>
      <c r="F291" s="198"/>
    </row>
    <row r="292" spans="1:6" ht="15" customHeight="1" x14ac:dyDescent="0.25">
      <c r="A292" s="151" t="str">
        <f>IF((SUM('Раздел 3'!AE78:AE78)&lt;=SUM('Раздел 3'!AC78:AD78)),"","Неверно!")</f>
        <v/>
      </c>
      <c r="B292" s="121" t="s">
        <v>7795</v>
      </c>
      <c r="C292" s="120" t="s">
        <v>7872</v>
      </c>
      <c r="D292" s="120" t="s">
        <v>7797</v>
      </c>
      <c r="E292" s="120" t="str">
        <f>CONCATENATE(SUM('Раздел 3'!AE78:AE78),"&lt;=",SUM('Раздел 3'!AC78:AD78))</f>
        <v>0&lt;=0</v>
      </c>
      <c r="F292" s="198"/>
    </row>
    <row r="293" spans="1:6" ht="15" customHeight="1" x14ac:dyDescent="0.25">
      <c r="A293" s="151" t="str">
        <f>IF((SUM('Раздел 3'!AE79:AE79)&lt;=SUM('Раздел 3'!AC79:AD79)),"","Неверно!")</f>
        <v/>
      </c>
      <c r="B293" s="121" t="s">
        <v>7795</v>
      </c>
      <c r="C293" s="120" t="s">
        <v>7873</v>
      </c>
      <c r="D293" s="120" t="s">
        <v>7797</v>
      </c>
      <c r="E293" s="120" t="str">
        <f>CONCATENATE(SUM('Раздел 3'!AE79:AE79),"&lt;=",SUM('Раздел 3'!AC79:AD79))</f>
        <v>0&lt;=0</v>
      </c>
      <c r="F293" s="198"/>
    </row>
    <row r="294" spans="1:6" ht="15" customHeight="1" x14ac:dyDescent="0.25">
      <c r="A294" s="151" t="str">
        <f>IF((SUM('Раздел 3'!AE80:AE80)&lt;=SUM('Раздел 3'!AC80:AD80)),"","Неверно!")</f>
        <v/>
      </c>
      <c r="B294" s="121" t="s">
        <v>7795</v>
      </c>
      <c r="C294" s="120" t="s">
        <v>7874</v>
      </c>
      <c r="D294" s="120" t="s">
        <v>7797</v>
      </c>
      <c r="E294" s="120" t="str">
        <f>CONCATENATE(SUM('Раздел 3'!AE80:AE80),"&lt;=",SUM('Раздел 3'!AC80:AD80))</f>
        <v>0&lt;=0</v>
      </c>
      <c r="F294" s="198"/>
    </row>
    <row r="295" spans="1:6" ht="15" customHeight="1" x14ac:dyDescent="0.25">
      <c r="A295" s="151" t="str">
        <f>IF((SUM('Раздел 3'!AE81:AE81)&lt;=SUM('Раздел 3'!AC81:AD81)),"","Неверно!")</f>
        <v/>
      </c>
      <c r="B295" s="121" t="s">
        <v>7795</v>
      </c>
      <c r="C295" s="120" t="s">
        <v>7875</v>
      </c>
      <c r="D295" s="120" t="s">
        <v>7797</v>
      </c>
      <c r="E295" s="120" t="str">
        <f>CONCATENATE(SUM('Раздел 3'!AE81:AE81),"&lt;=",SUM('Раздел 3'!AC81:AD81))</f>
        <v>0&lt;=0</v>
      </c>
      <c r="F295" s="198"/>
    </row>
    <row r="296" spans="1:6" ht="15" customHeight="1" x14ac:dyDescent="0.25">
      <c r="A296" s="151" t="str">
        <f>IF((SUM('Раздел 3'!AE82:AE82)&lt;=SUM('Раздел 3'!AC82:AD82)),"","Неверно!")</f>
        <v/>
      </c>
      <c r="B296" s="121" t="s">
        <v>7795</v>
      </c>
      <c r="C296" s="120" t="s">
        <v>7876</v>
      </c>
      <c r="D296" s="120" t="s">
        <v>7797</v>
      </c>
      <c r="E296" s="120" t="str">
        <f>CONCATENATE(SUM('Раздел 3'!AE82:AE82),"&lt;=",SUM('Раздел 3'!AC82:AD82))</f>
        <v>0&lt;=0</v>
      </c>
      <c r="F296" s="198"/>
    </row>
    <row r="297" spans="1:6" ht="15" customHeight="1" x14ac:dyDescent="0.25">
      <c r="A297" s="151" t="str">
        <f>IF((SUM('Раздел 3'!AE83:AE83)&lt;=SUM('Раздел 3'!AC83:AD83)),"","Неверно!")</f>
        <v/>
      </c>
      <c r="B297" s="121" t="s">
        <v>7795</v>
      </c>
      <c r="C297" s="120" t="s">
        <v>7877</v>
      </c>
      <c r="D297" s="120" t="s">
        <v>7797</v>
      </c>
      <c r="E297" s="120" t="str">
        <f>CONCATENATE(SUM('Раздел 3'!AE83:AE83),"&lt;=",SUM('Раздел 3'!AC83:AD83))</f>
        <v>0&lt;=0</v>
      </c>
      <c r="F297" s="198"/>
    </row>
    <row r="298" spans="1:6" ht="15" customHeight="1" x14ac:dyDescent="0.25">
      <c r="A298" s="151" t="str">
        <f>IF((SUM('Раздел 3'!AE84:AE84)&lt;=SUM('Раздел 3'!AC84:AD84)),"","Неверно!")</f>
        <v/>
      </c>
      <c r="B298" s="121" t="s">
        <v>7795</v>
      </c>
      <c r="C298" s="120" t="s">
        <v>7878</v>
      </c>
      <c r="D298" s="120" t="s">
        <v>7797</v>
      </c>
      <c r="E298" s="120" t="str">
        <f>CONCATENATE(SUM('Раздел 3'!AE84:AE84),"&lt;=",SUM('Раздел 3'!AC84:AD84))</f>
        <v>0&lt;=0</v>
      </c>
      <c r="F298" s="198"/>
    </row>
    <row r="299" spans="1:6" ht="15" customHeight="1" x14ac:dyDescent="0.25">
      <c r="A299" s="151" t="str">
        <f>IF((SUM('Раздел 3'!AE85:AE85)&lt;=SUM('Раздел 3'!AC85:AD85)),"","Неверно!")</f>
        <v/>
      </c>
      <c r="B299" s="121" t="s">
        <v>7795</v>
      </c>
      <c r="C299" s="120" t="s">
        <v>7879</v>
      </c>
      <c r="D299" s="120" t="s">
        <v>7797</v>
      </c>
      <c r="E299" s="120" t="str">
        <f>CONCATENATE(SUM('Раздел 3'!AE85:AE85),"&lt;=",SUM('Раздел 3'!AC85:AD85))</f>
        <v>0&lt;=0</v>
      </c>
      <c r="F299" s="198"/>
    </row>
    <row r="300" spans="1:6" ht="15" customHeight="1" x14ac:dyDescent="0.25">
      <c r="A300" s="151" t="str">
        <f>IF((SUM('Раздел 3'!AE86:AE86)&lt;=SUM('Раздел 3'!AC86:AD86)),"","Неверно!")</f>
        <v/>
      </c>
      <c r="B300" s="121" t="s">
        <v>7795</v>
      </c>
      <c r="C300" s="120" t="s">
        <v>7880</v>
      </c>
      <c r="D300" s="120" t="s">
        <v>7797</v>
      </c>
      <c r="E300" s="120" t="str">
        <f>CONCATENATE(SUM('Раздел 3'!AE86:AE86),"&lt;=",SUM('Раздел 3'!AC86:AD86))</f>
        <v>0&lt;=0</v>
      </c>
      <c r="F300" s="198"/>
    </row>
    <row r="301" spans="1:6" ht="15" customHeight="1" x14ac:dyDescent="0.25">
      <c r="A301" s="151" t="str">
        <f>IF((SUM('Раздел 3'!AE15:AE15)&lt;=SUM('Раздел 3'!AC15:AD15)),"","Неверно!")</f>
        <v/>
      </c>
      <c r="B301" s="121" t="s">
        <v>7795</v>
      </c>
      <c r="C301" s="120" t="s">
        <v>7881</v>
      </c>
      <c r="D301" s="120" t="s">
        <v>7797</v>
      </c>
      <c r="E301" s="120" t="str">
        <f>CONCATENATE(SUM('Раздел 3'!AE15:AE15),"&lt;=",SUM('Раздел 3'!AC15:AD15))</f>
        <v>0&lt;=0</v>
      </c>
      <c r="F301" s="198"/>
    </row>
    <row r="302" spans="1:6" ht="15" customHeight="1" x14ac:dyDescent="0.25">
      <c r="A302" s="151" t="str">
        <f>IF((SUM('Раздел 3'!AE87:AE87)&lt;=SUM('Раздел 3'!AC87:AD87)),"","Неверно!")</f>
        <v/>
      </c>
      <c r="B302" s="121" t="s">
        <v>7795</v>
      </c>
      <c r="C302" s="120" t="s">
        <v>7882</v>
      </c>
      <c r="D302" s="120" t="s">
        <v>7797</v>
      </c>
      <c r="E302" s="120" t="str">
        <f>CONCATENATE(SUM('Раздел 3'!AE87:AE87),"&lt;=",SUM('Раздел 3'!AC87:AD87))</f>
        <v>0&lt;=0</v>
      </c>
      <c r="F302" s="198"/>
    </row>
    <row r="303" spans="1:6" ht="15" customHeight="1" x14ac:dyDescent="0.25">
      <c r="A303" s="151" t="str">
        <f>IF((SUM('Раздел 3'!AE88:AE88)&lt;=SUM('Раздел 3'!AC88:AD88)),"","Неверно!")</f>
        <v/>
      </c>
      <c r="B303" s="121" t="s">
        <v>7795</v>
      </c>
      <c r="C303" s="120" t="s">
        <v>7883</v>
      </c>
      <c r="D303" s="120" t="s">
        <v>7797</v>
      </c>
      <c r="E303" s="120" t="str">
        <f>CONCATENATE(SUM('Раздел 3'!AE88:AE88),"&lt;=",SUM('Раздел 3'!AC88:AD88))</f>
        <v>0&lt;=0</v>
      </c>
      <c r="F303" s="198"/>
    </row>
    <row r="304" spans="1:6" ht="15" customHeight="1" x14ac:dyDescent="0.25">
      <c r="A304" s="151" t="str">
        <f>IF((SUM('Раздел 3'!AE89:AE89)&lt;=SUM('Раздел 3'!AC89:AD89)),"","Неверно!")</f>
        <v/>
      </c>
      <c r="B304" s="121" t="s">
        <v>7795</v>
      </c>
      <c r="C304" s="120" t="s">
        <v>7884</v>
      </c>
      <c r="D304" s="120" t="s">
        <v>7797</v>
      </c>
      <c r="E304" s="120" t="str">
        <f>CONCATENATE(SUM('Раздел 3'!AE89:AE89),"&lt;=",SUM('Раздел 3'!AC89:AD89))</f>
        <v>0&lt;=0</v>
      </c>
      <c r="F304" s="198"/>
    </row>
    <row r="305" spans="1:6" ht="15" customHeight="1" x14ac:dyDescent="0.25">
      <c r="A305" s="151" t="str">
        <f>IF((SUM('Раздел 3'!AE90:AE90)&lt;=SUM('Раздел 3'!AC90:AD90)),"","Неверно!")</f>
        <v/>
      </c>
      <c r="B305" s="121" t="s">
        <v>7795</v>
      </c>
      <c r="C305" s="120" t="s">
        <v>7885</v>
      </c>
      <c r="D305" s="120" t="s">
        <v>7797</v>
      </c>
      <c r="E305" s="120" t="str">
        <f>CONCATENATE(SUM('Раздел 3'!AE90:AE90),"&lt;=",SUM('Раздел 3'!AC90:AD90))</f>
        <v>0&lt;=0</v>
      </c>
      <c r="F305" s="198"/>
    </row>
    <row r="306" spans="1:6" ht="15" customHeight="1" x14ac:dyDescent="0.25">
      <c r="A306" s="151" t="str">
        <f>IF((SUM('Раздел 3'!AE91:AE91)&lt;=SUM('Раздел 3'!AC91:AD91)),"","Неверно!")</f>
        <v/>
      </c>
      <c r="B306" s="121" t="s">
        <v>7795</v>
      </c>
      <c r="C306" s="120" t="s">
        <v>7886</v>
      </c>
      <c r="D306" s="120" t="s">
        <v>7797</v>
      </c>
      <c r="E306" s="120" t="str">
        <f>CONCATENATE(SUM('Раздел 3'!AE91:AE91),"&lt;=",SUM('Раздел 3'!AC91:AD91))</f>
        <v>0&lt;=0</v>
      </c>
      <c r="F306" s="198"/>
    </row>
    <row r="307" spans="1:6" ht="15" customHeight="1" x14ac:dyDescent="0.25">
      <c r="A307" s="151" t="str">
        <f>IF((SUM('Раздел 3'!AE92:AE92)&lt;=SUM('Раздел 3'!AC92:AD92)),"","Неверно!")</f>
        <v/>
      </c>
      <c r="B307" s="121" t="s">
        <v>7795</v>
      </c>
      <c r="C307" s="120" t="s">
        <v>7887</v>
      </c>
      <c r="D307" s="120" t="s">
        <v>7797</v>
      </c>
      <c r="E307" s="120" t="str">
        <f>CONCATENATE(SUM('Раздел 3'!AE92:AE92),"&lt;=",SUM('Раздел 3'!AC92:AD92))</f>
        <v>0&lt;=0</v>
      </c>
      <c r="F307" s="198"/>
    </row>
    <row r="308" spans="1:6" ht="15" customHeight="1" x14ac:dyDescent="0.25">
      <c r="A308" s="151" t="str">
        <f>IF((SUM('Раздел 3'!AE93:AE93)&lt;=SUM('Раздел 3'!AC93:AD93)),"","Неверно!")</f>
        <v/>
      </c>
      <c r="B308" s="121" t="s">
        <v>7795</v>
      </c>
      <c r="C308" s="120" t="s">
        <v>7888</v>
      </c>
      <c r="D308" s="120" t="s">
        <v>7797</v>
      </c>
      <c r="E308" s="120" t="str">
        <f>CONCATENATE(SUM('Раздел 3'!AE93:AE93),"&lt;=",SUM('Раздел 3'!AC93:AD93))</f>
        <v>0&lt;=0</v>
      </c>
      <c r="F308" s="198"/>
    </row>
    <row r="309" spans="1:6" ht="15" customHeight="1" x14ac:dyDescent="0.25">
      <c r="A309" s="151" t="str">
        <f>IF((SUM('Раздел 3'!AE94:AE94)&lt;=SUM('Раздел 3'!AC94:AD94)),"","Неверно!")</f>
        <v/>
      </c>
      <c r="B309" s="121" t="s">
        <v>7795</v>
      </c>
      <c r="C309" s="120" t="s">
        <v>7889</v>
      </c>
      <c r="D309" s="120" t="s">
        <v>7797</v>
      </c>
      <c r="E309" s="120" t="str">
        <f>CONCATENATE(SUM('Раздел 3'!AE94:AE94),"&lt;=",SUM('Раздел 3'!AC94:AD94))</f>
        <v>0&lt;=0</v>
      </c>
      <c r="F309" s="198"/>
    </row>
    <row r="310" spans="1:6" ht="15" customHeight="1" x14ac:dyDescent="0.25">
      <c r="A310" s="151" t="str">
        <f>IF((SUM('Раздел 3'!AE95:AE95)&lt;=SUM('Раздел 3'!AC95:AD95)),"","Неверно!")</f>
        <v/>
      </c>
      <c r="B310" s="121" t="s">
        <v>7795</v>
      </c>
      <c r="C310" s="120" t="s">
        <v>7890</v>
      </c>
      <c r="D310" s="120" t="s">
        <v>7797</v>
      </c>
      <c r="E310" s="120" t="str">
        <f>CONCATENATE(SUM('Раздел 3'!AE95:AE95),"&lt;=",SUM('Раздел 3'!AC95:AD95))</f>
        <v>0&lt;=0</v>
      </c>
      <c r="F310" s="198"/>
    </row>
    <row r="311" spans="1:6" ht="15" customHeight="1" x14ac:dyDescent="0.25">
      <c r="A311" s="151" t="str">
        <f>IF((SUM('Раздел 3'!AE96:AE96)&lt;=SUM('Раздел 3'!AC96:AD96)),"","Неверно!")</f>
        <v/>
      </c>
      <c r="B311" s="121" t="s">
        <v>7795</v>
      </c>
      <c r="C311" s="120" t="s">
        <v>7891</v>
      </c>
      <c r="D311" s="120" t="s">
        <v>7797</v>
      </c>
      <c r="E311" s="120" t="str">
        <f>CONCATENATE(SUM('Раздел 3'!AE96:AE96),"&lt;=",SUM('Раздел 3'!AC96:AD96))</f>
        <v>0&lt;=0</v>
      </c>
      <c r="F311" s="198"/>
    </row>
    <row r="312" spans="1:6" ht="15" customHeight="1" x14ac:dyDescent="0.25">
      <c r="A312" s="151" t="str">
        <f>IF((SUM('Раздел 3'!AE16:AE16)&lt;=SUM('Раздел 3'!AC16:AD16)),"","Неверно!")</f>
        <v/>
      </c>
      <c r="B312" s="121" t="s">
        <v>7795</v>
      </c>
      <c r="C312" s="120" t="s">
        <v>7892</v>
      </c>
      <c r="D312" s="120" t="s">
        <v>7797</v>
      </c>
      <c r="E312" s="120" t="str">
        <f>CONCATENATE(SUM('Раздел 3'!AE16:AE16),"&lt;=",SUM('Раздел 3'!AC16:AD16))</f>
        <v>0&lt;=0</v>
      </c>
      <c r="F312" s="198"/>
    </row>
    <row r="313" spans="1:6" ht="15" customHeight="1" x14ac:dyDescent="0.25">
      <c r="A313" s="151" t="str">
        <f>IF((SUM('Раздел 3'!AE97:AE97)&lt;=SUM('Раздел 3'!AC97:AD97)),"","Неверно!")</f>
        <v/>
      </c>
      <c r="B313" s="121" t="s">
        <v>7795</v>
      </c>
      <c r="C313" s="120" t="s">
        <v>7893</v>
      </c>
      <c r="D313" s="120" t="s">
        <v>7797</v>
      </c>
      <c r="E313" s="120" t="str">
        <f>CONCATENATE(SUM('Раздел 3'!AE97:AE97),"&lt;=",SUM('Раздел 3'!AC97:AD97))</f>
        <v>0&lt;=0</v>
      </c>
      <c r="F313" s="198"/>
    </row>
    <row r="314" spans="1:6" ht="15" customHeight="1" x14ac:dyDescent="0.25">
      <c r="A314" s="151" t="str">
        <f>IF((SUM('Раздел 3'!AE98:AE98)&lt;=SUM('Раздел 3'!AC98:AD98)),"","Неверно!")</f>
        <v/>
      </c>
      <c r="B314" s="121" t="s">
        <v>7795</v>
      </c>
      <c r="C314" s="120" t="s">
        <v>7894</v>
      </c>
      <c r="D314" s="120" t="s">
        <v>7797</v>
      </c>
      <c r="E314" s="120" t="str">
        <f>CONCATENATE(SUM('Раздел 3'!AE98:AE98),"&lt;=",SUM('Раздел 3'!AC98:AD98))</f>
        <v>0&lt;=0</v>
      </c>
      <c r="F314" s="198"/>
    </row>
    <row r="315" spans="1:6" ht="15" customHeight="1" x14ac:dyDescent="0.25">
      <c r="A315" s="151" t="str">
        <f>IF((SUM('Раздел 3'!AE99:AE99)&lt;=SUM('Раздел 3'!AC99:AD99)),"","Неверно!")</f>
        <v/>
      </c>
      <c r="B315" s="121" t="s">
        <v>7795</v>
      </c>
      <c r="C315" s="120" t="s">
        <v>7895</v>
      </c>
      <c r="D315" s="120" t="s">
        <v>7797</v>
      </c>
      <c r="E315" s="120" t="str">
        <f>CONCATENATE(SUM('Раздел 3'!AE99:AE99),"&lt;=",SUM('Раздел 3'!AC99:AD99))</f>
        <v>0&lt;=0</v>
      </c>
      <c r="F315" s="198"/>
    </row>
    <row r="316" spans="1:6" ht="15" customHeight="1" x14ac:dyDescent="0.25">
      <c r="A316" s="151" t="str">
        <f>IF((SUM('Раздел 3'!AE100:AE100)&lt;=SUM('Раздел 3'!AC100:AD100)),"","Неверно!")</f>
        <v/>
      </c>
      <c r="B316" s="121" t="s">
        <v>7795</v>
      </c>
      <c r="C316" s="120" t="s">
        <v>7896</v>
      </c>
      <c r="D316" s="120" t="s">
        <v>7797</v>
      </c>
      <c r="E316" s="120" t="str">
        <f>CONCATENATE(SUM('Раздел 3'!AE100:AE100),"&lt;=",SUM('Раздел 3'!AC100:AD100))</f>
        <v>0&lt;=0</v>
      </c>
      <c r="F316" s="198"/>
    </row>
    <row r="317" spans="1:6" ht="15" customHeight="1" x14ac:dyDescent="0.25">
      <c r="A317" s="151" t="str">
        <f>IF((SUM('Раздел 3'!AE101:AE101)&lt;=SUM('Раздел 3'!AC101:AD101)),"","Неверно!")</f>
        <v/>
      </c>
      <c r="B317" s="121" t="s">
        <v>7795</v>
      </c>
      <c r="C317" s="120" t="s">
        <v>7897</v>
      </c>
      <c r="D317" s="120" t="s">
        <v>7797</v>
      </c>
      <c r="E317" s="120" t="str">
        <f>CONCATENATE(SUM('Раздел 3'!AE101:AE101),"&lt;=",SUM('Раздел 3'!AC101:AD101))</f>
        <v>0&lt;=0</v>
      </c>
      <c r="F317" s="198"/>
    </row>
    <row r="318" spans="1:6" ht="15" customHeight="1" x14ac:dyDescent="0.25">
      <c r="A318" s="151" t="str">
        <f>IF((SUM('Раздел 3'!AE102:AE102)&lt;=SUM('Раздел 3'!AC102:AD102)),"","Неверно!")</f>
        <v/>
      </c>
      <c r="B318" s="121" t="s">
        <v>7795</v>
      </c>
      <c r="C318" s="120" t="s">
        <v>7898</v>
      </c>
      <c r="D318" s="120" t="s">
        <v>7797</v>
      </c>
      <c r="E318" s="120" t="str">
        <f>CONCATENATE(SUM('Раздел 3'!AE102:AE102),"&lt;=",SUM('Раздел 3'!AC102:AD102))</f>
        <v>0&lt;=0</v>
      </c>
      <c r="F318" s="198"/>
    </row>
    <row r="319" spans="1:6" ht="15" customHeight="1" x14ac:dyDescent="0.25">
      <c r="A319" s="151" t="str">
        <f>IF((SUM('Раздел 3'!AE103:AE103)&lt;=SUM('Раздел 3'!AC103:AD103)),"","Неверно!")</f>
        <v/>
      </c>
      <c r="B319" s="121" t="s">
        <v>7795</v>
      </c>
      <c r="C319" s="120" t="s">
        <v>7899</v>
      </c>
      <c r="D319" s="120" t="s">
        <v>7797</v>
      </c>
      <c r="E319" s="120" t="str">
        <f>CONCATENATE(SUM('Раздел 3'!AE103:AE103),"&lt;=",SUM('Раздел 3'!AC103:AD103))</f>
        <v>0&lt;=0</v>
      </c>
      <c r="F319" s="198"/>
    </row>
    <row r="320" spans="1:6" ht="15" customHeight="1" x14ac:dyDescent="0.25">
      <c r="A320" s="151" t="str">
        <f>IF((SUM('Раздел 3'!AE104:AE104)&lt;=SUM('Раздел 3'!AC104:AD104)),"","Неверно!")</f>
        <v/>
      </c>
      <c r="B320" s="121" t="s">
        <v>7795</v>
      </c>
      <c r="C320" s="120" t="s">
        <v>7900</v>
      </c>
      <c r="D320" s="120" t="s">
        <v>7797</v>
      </c>
      <c r="E320" s="120" t="str">
        <f>CONCATENATE(SUM('Раздел 3'!AE104:AE104),"&lt;=",SUM('Раздел 3'!AC104:AD104))</f>
        <v>0&lt;=0</v>
      </c>
      <c r="F320" s="198"/>
    </row>
    <row r="321" spans="1:6" ht="15" customHeight="1" x14ac:dyDescent="0.25">
      <c r="A321" s="151" t="str">
        <f>IF((SUM('Раздел 3'!AE105:AE105)&lt;=SUM('Раздел 3'!AC105:AD105)),"","Неверно!")</f>
        <v/>
      </c>
      <c r="B321" s="121" t="s">
        <v>7795</v>
      </c>
      <c r="C321" s="120" t="s">
        <v>7901</v>
      </c>
      <c r="D321" s="120" t="s">
        <v>7797</v>
      </c>
      <c r="E321" s="120" t="str">
        <f>CONCATENATE(SUM('Раздел 3'!AE105:AE105),"&lt;=",SUM('Раздел 3'!AC105:AD105))</f>
        <v>0&lt;=0</v>
      </c>
      <c r="F321" s="198"/>
    </row>
    <row r="322" spans="1:6" ht="15" customHeight="1" x14ac:dyDescent="0.25">
      <c r="A322" s="151" t="str">
        <f>IF((SUM('Раздел 3'!AE106:AE106)&lt;=SUM('Раздел 3'!AC106:AD106)),"","Неверно!")</f>
        <v/>
      </c>
      <c r="B322" s="121" t="s">
        <v>7795</v>
      </c>
      <c r="C322" s="120" t="s">
        <v>7902</v>
      </c>
      <c r="D322" s="120" t="s">
        <v>7797</v>
      </c>
      <c r="E322" s="120" t="str">
        <f>CONCATENATE(SUM('Раздел 3'!AE106:AE106),"&lt;=",SUM('Раздел 3'!AC106:AD106))</f>
        <v>0&lt;=0</v>
      </c>
      <c r="F322" s="198"/>
    </row>
    <row r="323" spans="1:6" ht="15" customHeight="1" x14ac:dyDescent="0.25">
      <c r="A323" s="151" t="str">
        <f>IF((SUM('Раздел 3'!U8:U8)&gt;=SUM('Раздел 3'!AF8:AF8)),"","Неверно!")</f>
        <v/>
      </c>
      <c r="B323" s="121" t="s">
        <v>7903</v>
      </c>
      <c r="C323" s="120" t="s">
        <v>7904</v>
      </c>
      <c r="D323" s="120" t="s">
        <v>7905</v>
      </c>
      <c r="E323" s="120" t="str">
        <f>CONCATENATE(SUM('Раздел 3'!U8:U8),"&gt;=",SUM('Раздел 3'!AF8:AF8))</f>
        <v>0&gt;=0</v>
      </c>
      <c r="F323" s="198"/>
    </row>
    <row r="324" spans="1:6" ht="15" customHeight="1" x14ac:dyDescent="0.25">
      <c r="A324" s="151" t="str">
        <f>IF((SUM('Раздел 3'!U17:U17)&gt;=SUM('Раздел 3'!AF17:AF17)),"","Неверно!")</f>
        <v/>
      </c>
      <c r="B324" s="121" t="s">
        <v>7903</v>
      </c>
      <c r="C324" s="120" t="s">
        <v>7906</v>
      </c>
      <c r="D324" s="120" t="s">
        <v>7905</v>
      </c>
      <c r="E324" s="120" t="str">
        <f>CONCATENATE(SUM('Раздел 3'!U17:U17),"&gt;=",SUM('Раздел 3'!AF17:AF17))</f>
        <v>0&gt;=0</v>
      </c>
      <c r="F324" s="198"/>
    </row>
    <row r="325" spans="1:6" ht="15" customHeight="1" x14ac:dyDescent="0.25">
      <c r="A325" s="151" t="str">
        <f>IF((SUM('Раздел 3'!U107:U107)&gt;=SUM('Раздел 3'!AF107:AF107)),"","Неверно!")</f>
        <v/>
      </c>
      <c r="B325" s="121" t="s">
        <v>7903</v>
      </c>
      <c r="C325" s="120" t="s">
        <v>7907</v>
      </c>
      <c r="D325" s="120" t="s">
        <v>7905</v>
      </c>
      <c r="E325" s="120" t="str">
        <f>CONCATENATE(SUM('Раздел 3'!U107:U107),"&gt;=",SUM('Раздел 3'!AF107:AF107))</f>
        <v>0&gt;=0</v>
      </c>
      <c r="F325" s="198"/>
    </row>
    <row r="326" spans="1:6" ht="15" customHeight="1" x14ac:dyDescent="0.25">
      <c r="A326" s="151" t="str">
        <f>IF((SUM('Раздел 3'!U108:U108)&gt;=SUM('Раздел 3'!AF108:AF108)),"","Неверно!")</f>
        <v/>
      </c>
      <c r="B326" s="121" t="s">
        <v>7903</v>
      </c>
      <c r="C326" s="120" t="s">
        <v>7908</v>
      </c>
      <c r="D326" s="120" t="s">
        <v>7905</v>
      </c>
      <c r="E326" s="120" t="str">
        <f>CONCATENATE(SUM('Раздел 3'!U108:U108),"&gt;=",SUM('Раздел 3'!AF108:AF108))</f>
        <v>0&gt;=0</v>
      </c>
      <c r="F326" s="198"/>
    </row>
    <row r="327" spans="1:6" ht="15" customHeight="1" x14ac:dyDescent="0.25">
      <c r="A327" s="151" t="str">
        <f>IF((SUM('Раздел 3'!U109:U109)&gt;=SUM('Раздел 3'!AF109:AF109)),"","Неверно!")</f>
        <v/>
      </c>
      <c r="B327" s="121" t="s">
        <v>7903</v>
      </c>
      <c r="C327" s="120" t="s">
        <v>7909</v>
      </c>
      <c r="D327" s="120" t="s">
        <v>7905</v>
      </c>
      <c r="E327" s="120" t="str">
        <f>CONCATENATE(SUM('Раздел 3'!U109:U109),"&gt;=",SUM('Раздел 3'!AF109:AF109))</f>
        <v>0&gt;=0</v>
      </c>
      <c r="F327" s="198"/>
    </row>
    <row r="328" spans="1:6" ht="15" customHeight="1" x14ac:dyDescent="0.25">
      <c r="A328" s="151" t="str">
        <f>IF((SUM('Раздел 3'!U110:U110)&gt;=SUM('Раздел 3'!AF110:AF110)),"","Неверно!")</f>
        <v/>
      </c>
      <c r="B328" s="121" t="s">
        <v>7903</v>
      </c>
      <c r="C328" s="120" t="s">
        <v>7910</v>
      </c>
      <c r="D328" s="120" t="s">
        <v>7905</v>
      </c>
      <c r="E328" s="120" t="str">
        <f>CONCATENATE(SUM('Раздел 3'!U110:U110),"&gt;=",SUM('Раздел 3'!AF110:AF110))</f>
        <v>0&gt;=0</v>
      </c>
      <c r="F328" s="198"/>
    </row>
    <row r="329" spans="1:6" ht="15" customHeight="1" x14ac:dyDescent="0.25">
      <c r="A329" s="151" t="str">
        <f>IF((SUM('Раздел 3'!U111:U111)&gt;=SUM('Раздел 3'!AF111:AF111)),"","Неверно!")</f>
        <v/>
      </c>
      <c r="B329" s="121" t="s">
        <v>7903</v>
      </c>
      <c r="C329" s="120" t="s">
        <v>7911</v>
      </c>
      <c r="D329" s="120" t="s">
        <v>7905</v>
      </c>
      <c r="E329" s="120" t="str">
        <f>CONCATENATE(SUM('Раздел 3'!U111:U111),"&gt;=",SUM('Раздел 3'!AF111:AF111))</f>
        <v>0&gt;=0</v>
      </c>
      <c r="F329" s="198"/>
    </row>
    <row r="330" spans="1:6" ht="15" customHeight="1" x14ac:dyDescent="0.25">
      <c r="A330" s="151" t="str">
        <f>IF((SUM('Раздел 3'!U112:U112)&gt;=SUM('Раздел 3'!AF112:AF112)),"","Неверно!")</f>
        <v/>
      </c>
      <c r="B330" s="121" t="s">
        <v>7903</v>
      </c>
      <c r="C330" s="120" t="s">
        <v>7912</v>
      </c>
      <c r="D330" s="120" t="s">
        <v>7905</v>
      </c>
      <c r="E330" s="120" t="str">
        <f>CONCATENATE(SUM('Раздел 3'!U112:U112),"&gt;=",SUM('Раздел 3'!AF112:AF112))</f>
        <v>0&gt;=0</v>
      </c>
      <c r="F330" s="198"/>
    </row>
    <row r="331" spans="1:6" ht="15" customHeight="1" x14ac:dyDescent="0.25">
      <c r="A331" s="151" t="str">
        <f>IF((SUM('Раздел 3'!U113:U113)&gt;=SUM('Раздел 3'!AF113:AF113)),"","Неверно!")</f>
        <v/>
      </c>
      <c r="B331" s="121" t="s">
        <v>7903</v>
      </c>
      <c r="C331" s="120" t="s">
        <v>7913</v>
      </c>
      <c r="D331" s="120" t="s">
        <v>7905</v>
      </c>
      <c r="E331" s="120" t="str">
        <f>CONCATENATE(SUM('Раздел 3'!U113:U113),"&gt;=",SUM('Раздел 3'!AF113:AF113))</f>
        <v>0&gt;=0</v>
      </c>
      <c r="F331" s="198"/>
    </row>
    <row r="332" spans="1:6" ht="15" customHeight="1" x14ac:dyDescent="0.25">
      <c r="A332" s="151" t="str">
        <f>IF((SUM('Раздел 3'!U18:U18)&gt;=SUM('Раздел 3'!AF18:AF18)),"","Неверно!")</f>
        <v/>
      </c>
      <c r="B332" s="121" t="s">
        <v>7903</v>
      </c>
      <c r="C332" s="120" t="s">
        <v>7914</v>
      </c>
      <c r="D332" s="120" t="s">
        <v>7905</v>
      </c>
      <c r="E332" s="120" t="str">
        <f>CONCATENATE(SUM('Раздел 3'!U18:U18),"&gt;=",SUM('Раздел 3'!AF18:AF18))</f>
        <v>0&gt;=0</v>
      </c>
      <c r="F332" s="198"/>
    </row>
    <row r="333" spans="1:6" ht="15" customHeight="1" x14ac:dyDescent="0.25">
      <c r="A333" s="151" t="str">
        <f>IF((SUM('Раздел 3'!U19:U19)&gt;=SUM('Раздел 3'!AF19:AF19)),"","Неверно!")</f>
        <v/>
      </c>
      <c r="B333" s="121" t="s">
        <v>7903</v>
      </c>
      <c r="C333" s="120" t="s">
        <v>7915</v>
      </c>
      <c r="D333" s="120" t="s">
        <v>7905</v>
      </c>
      <c r="E333" s="120" t="str">
        <f>CONCATENATE(SUM('Раздел 3'!U19:U19),"&gt;=",SUM('Раздел 3'!AF19:AF19))</f>
        <v>0&gt;=0</v>
      </c>
      <c r="F333" s="198"/>
    </row>
    <row r="334" spans="1:6" ht="15" customHeight="1" x14ac:dyDescent="0.25">
      <c r="A334" s="151" t="str">
        <f>IF((SUM('Раздел 3'!U20:U20)&gt;=SUM('Раздел 3'!AF20:AF20)),"","Неверно!")</f>
        <v/>
      </c>
      <c r="B334" s="121" t="s">
        <v>7903</v>
      </c>
      <c r="C334" s="120" t="s">
        <v>7916</v>
      </c>
      <c r="D334" s="120" t="s">
        <v>7905</v>
      </c>
      <c r="E334" s="120" t="str">
        <f>CONCATENATE(SUM('Раздел 3'!U20:U20),"&gt;=",SUM('Раздел 3'!AF20:AF20))</f>
        <v>0&gt;=0</v>
      </c>
      <c r="F334" s="198"/>
    </row>
    <row r="335" spans="1:6" ht="15" customHeight="1" x14ac:dyDescent="0.25">
      <c r="A335" s="151" t="str">
        <f>IF((SUM('Раздел 3'!U21:U21)&gt;=SUM('Раздел 3'!AF21:AF21)),"","Неверно!")</f>
        <v/>
      </c>
      <c r="B335" s="121" t="s">
        <v>7903</v>
      </c>
      <c r="C335" s="120" t="s">
        <v>7917</v>
      </c>
      <c r="D335" s="120" t="s">
        <v>7905</v>
      </c>
      <c r="E335" s="120" t="str">
        <f>CONCATENATE(SUM('Раздел 3'!U21:U21),"&gt;=",SUM('Раздел 3'!AF21:AF21))</f>
        <v>0&gt;=0</v>
      </c>
      <c r="F335" s="198"/>
    </row>
    <row r="336" spans="1:6" ht="15" customHeight="1" x14ac:dyDescent="0.25">
      <c r="A336" s="151" t="str">
        <f>IF((SUM('Раздел 3'!U22:U22)&gt;=SUM('Раздел 3'!AF22:AF22)),"","Неверно!")</f>
        <v/>
      </c>
      <c r="B336" s="121" t="s">
        <v>7903</v>
      </c>
      <c r="C336" s="120" t="s">
        <v>7918</v>
      </c>
      <c r="D336" s="120" t="s">
        <v>7905</v>
      </c>
      <c r="E336" s="120" t="str">
        <f>CONCATENATE(SUM('Раздел 3'!U22:U22),"&gt;=",SUM('Раздел 3'!AF22:AF22))</f>
        <v>0&gt;=0</v>
      </c>
      <c r="F336" s="198"/>
    </row>
    <row r="337" spans="1:6" ht="15" customHeight="1" x14ac:dyDescent="0.25">
      <c r="A337" s="151" t="str">
        <f>IF((SUM('Раздел 3'!U23:U23)&gt;=SUM('Раздел 3'!AF23:AF23)),"","Неверно!")</f>
        <v/>
      </c>
      <c r="B337" s="121" t="s">
        <v>7903</v>
      </c>
      <c r="C337" s="120" t="s">
        <v>7919</v>
      </c>
      <c r="D337" s="120" t="s">
        <v>7905</v>
      </c>
      <c r="E337" s="120" t="str">
        <f>CONCATENATE(SUM('Раздел 3'!U23:U23),"&gt;=",SUM('Раздел 3'!AF23:AF23))</f>
        <v>0&gt;=0</v>
      </c>
      <c r="F337" s="198"/>
    </row>
    <row r="338" spans="1:6" ht="15" customHeight="1" x14ac:dyDescent="0.25">
      <c r="A338" s="151" t="str">
        <f>IF((SUM('Раздел 3'!U24:U24)&gt;=SUM('Раздел 3'!AF24:AF24)),"","Неверно!")</f>
        <v/>
      </c>
      <c r="B338" s="121" t="s">
        <v>7903</v>
      </c>
      <c r="C338" s="120" t="s">
        <v>7920</v>
      </c>
      <c r="D338" s="120" t="s">
        <v>7905</v>
      </c>
      <c r="E338" s="120" t="str">
        <f>CONCATENATE(SUM('Раздел 3'!U24:U24),"&gt;=",SUM('Раздел 3'!AF24:AF24))</f>
        <v>0&gt;=0</v>
      </c>
      <c r="F338" s="198"/>
    </row>
    <row r="339" spans="1:6" ht="15" customHeight="1" x14ac:dyDescent="0.25">
      <c r="A339" s="151" t="str">
        <f>IF((SUM('Раздел 3'!U25:U25)&gt;=SUM('Раздел 3'!AF25:AF25)),"","Неверно!")</f>
        <v/>
      </c>
      <c r="B339" s="121" t="s">
        <v>7903</v>
      </c>
      <c r="C339" s="120" t="s">
        <v>7921</v>
      </c>
      <c r="D339" s="120" t="s">
        <v>7905</v>
      </c>
      <c r="E339" s="120" t="str">
        <f>CONCATENATE(SUM('Раздел 3'!U25:U25),"&gt;=",SUM('Раздел 3'!AF25:AF25))</f>
        <v>0&gt;=0</v>
      </c>
      <c r="F339" s="198"/>
    </row>
    <row r="340" spans="1:6" ht="15" customHeight="1" x14ac:dyDescent="0.25">
      <c r="A340" s="151" t="str">
        <f>IF((SUM('Раздел 3'!U26:U26)&gt;=SUM('Раздел 3'!AF26:AF26)),"","Неверно!")</f>
        <v/>
      </c>
      <c r="B340" s="121" t="s">
        <v>7903</v>
      </c>
      <c r="C340" s="120" t="s">
        <v>7922</v>
      </c>
      <c r="D340" s="120" t="s">
        <v>7905</v>
      </c>
      <c r="E340" s="120" t="str">
        <f>CONCATENATE(SUM('Раздел 3'!U26:U26),"&gt;=",SUM('Раздел 3'!AF26:AF26))</f>
        <v>0&gt;=0</v>
      </c>
      <c r="F340" s="198"/>
    </row>
    <row r="341" spans="1:6" ht="15" customHeight="1" x14ac:dyDescent="0.25">
      <c r="A341" s="151" t="str">
        <f>IF((SUM('Раздел 3'!U9:U9)&gt;=SUM('Раздел 3'!AF9:AF9)),"","Неверно!")</f>
        <v/>
      </c>
      <c r="B341" s="121" t="s">
        <v>7903</v>
      </c>
      <c r="C341" s="120" t="s">
        <v>7923</v>
      </c>
      <c r="D341" s="120" t="s">
        <v>7905</v>
      </c>
      <c r="E341" s="120" t="str">
        <f>CONCATENATE(SUM('Раздел 3'!U9:U9),"&gt;=",SUM('Раздел 3'!AF9:AF9))</f>
        <v>0&gt;=0</v>
      </c>
      <c r="F341" s="198"/>
    </row>
    <row r="342" spans="1:6" ht="15" customHeight="1" x14ac:dyDescent="0.25">
      <c r="A342" s="151" t="str">
        <f>IF((SUM('Раздел 3'!U27:U27)&gt;=SUM('Раздел 3'!AF27:AF27)),"","Неверно!")</f>
        <v/>
      </c>
      <c r="B342" s="121" t="s">
        <v>7903</v>
      </c>
      <c r="C342" s="120" t="s">
        <v>7924</v>
      </c>
      <c r="D342" s="120" t="s">
        <v>7905</v>
      </c>
      <c r="E342" s="120" t="str">
        <f>CONCATENATE(SUM('Раздел 3'!U27:U27),"&gt;=",SUM('Раздел 3'!AF27:AF27))</f>
        <v>0&gt;=0</v>
      </c>
      <c r="F342" s="198"/>
    </row>
    <row r="343" spans="1:6" ht="15" customHeight="1" x14ac:dyDescent="0.25">
      <c r="A343" s="151" t="str">
        <f>IF((SUM('Раздел 3'!U28:U28)&gt;=SUM('Раздел 3'!AF28:AF28)),"","Неверно!")</f>
        <v/>
      </c>
      <c r="B343" s="121" t="s">
        <v>7903</v>
      </c>
      <c r="C343" s="120" t="s">
        <v>7925</v>
      </c>
      <c r="D343" s="120" t="s">
        <v>7905</v>
      </c>
      <c r="E343" s="120" t="str">
        <f>CONCATENATE(SUM('Раздел 3'!U28:U28),"&gt;=",SUM('Раздел 3'!AF28:AF28))</f>
        <v>0&gt;=0</v>
      </c>
      <c r="F343" s="198"/>
    </row>
    <row r="344" spans="1:6" ht="15" customHeight="1" x14ac:dyDescent="0.25">
      <c r="A344" s="151" t="str">
        <f>IF((SUM('Раздел 3'!U29:U29)&gt;=SUM('Раздел 3'!AF29:AF29)),"","Неверно!")</f>
        <v/>
      </c>
      <c r="B344" s="121" t="s">
        <v>7903</v>
      </c>
      <c r="C344" s="120" t="s">
        <v>7926</v>
      </c>
      <c r="D344" s="120" t="s">
        <v>7905</v>
      </c>
      <c r="E344" s="120" t="str">
        <f>CONCATENATE(SUM('Раздел 3'!U29:U29),"&gt;=",SUM('Раздел 3'!AF29:AF29))</f>
        <v>0&gt;=0</v>
      </c>
      <c r="F344" s="198"/>
    </row>
    <row r="345" spans="1:6" ht="15" customHeight="1" x14ac:dyDescent="0.25">
      <c r="A345" s="151" t="str">
        <f>IF((SUM('Раздел 3'!U30:U30)&gt;=SUM('Раздел 3'!AF30:AF30)),"","Неверно!")</f>
        <v/>
      </c>
      <c r="B345" s="121" t="s">
        <v>7903</v>
      </c>
      <c r="C345" s="120" t="s">
        <v>7927</v>
      </c>
      <c r="D345" s="120" t="s">
        <v>7905</v>
      </c>
      <c r="E345" s="120" t="str">
        <f>CONCATENATE(SUM('Раздел 3'!U30:U30),"&gt;=",SUM('Раздел 3'!AF30:AF30))</f>
        <v>0&gt;=0</v>
      </c>
      <c r="F345" s="198"/>
    </row>
    <row r="346" spans="1:6" ht="15" customHeight="1" x14ac:dyDescent="0.25">
      <c r="A346" s="151" t="str">
        <f>IF((SUM('Раздел 3'!U31:U31)&gt;=SUM('Раздел 3'!AF31:AF31)),"","Неверно!")</f>
        <v/>
      </c>
      <c r="B346" s="121" t="s">
        <v>7903</v>
      </c>
      <c r="C346" s="120" t="s">
        <v>7928</v>
      </c>
      <c r="D346" s="120" t="s">
        <v>7905</v>
      </c>
      <c r="E346" s="120" t="str">
        <f>CONCATENATE(SUM('Раздел 3'!U31:U31),"&gt;=",SUM('Раздел 3'!AF31:AF31))</f>
        <v>0&gt;=0</v>
      </c>
      <c r="F346" s="198"/>
    </row>
    <row r="347" spans="1:6" ht="15" customHeight="1" x14ac:dyDescent="0.25">
      <c r="A347" s="151" t="str">
        <f>IF((SUM('Раздел 3'!U32:U32)&gt;=SUM('Раздел 3'!AF32:AF32)),"","Неверно!")</f>
        <v/>
      </c>
      <c r="B347" s="121" t="s">
        <v>7903</v>
      </c>
      <c r="C347" s="120" t="s">
        <v>7929</v>
      </c>
      <c r="D347" s="120" t="s">
        <v>7905</v>
      </c>
      <c r="E347" s="120" t="str">
        <f>CONCATENATE(SUM('Раздел 3'!U32:U32),"&gt;=",SUM('Раздел 3'!AF32:AF32))</f>
        <v>0&gt;=0</v>
      </c>
      <c r="F347" s="198"/>
    </row>
    <row r="348" spans="1:6" ht="15" customHeight="1" x14ac:dyDescent="0.25">
      <c r="A348" s="151" t="str">
        <f>IF((SUM('Раздел 3'!U33:U33)&gt;=SUM('Раздел 3'!AF33:AF33)),"","Неверно!")</f>
        <v/>
      </c>
      <c r="B348" s="121" t="s">
        <v>7903</v>
      </c>
      <c r="C348" s="120" t="s">
        <v>7930</v>
      </c>
      <c r="D348" s="120" t="s">
        <v>7905</v>
      </c>
      <c r="E348" s="120" t="str">
        <f>CONCATENATE(SUM('Раздел 3'!U33:U33),"&gt;=",SUM('Раздел 3'!AF33:AF33))</f>
        <v>0&gt;=0</v>
      </c>
      <c r="F348" s="198"/>
    </row>
    <row r="349" spans="1:6" ht="15" customHeight="1" x14ac:dyDescent="0.25">
      <c r="A349" s="151" t="str">
        <f>IF((SUM('Раздел 3'!U34:U34)&gt;=SUM('Раздел 3'!AF34:AF34)),"","Неверно!")</f>
        <v/>
      </c>
      <c r="B349" s="121" t="s">
        <v>7903</v>
      </c>
      <c r="C349" s="120" t="s">
        <v>7931</v>
      </c>
      <c r="D349" s="120" t="s">
        <v>7905</v>
      </c>
      <c r="E349" s="120" t="str">
        <f>CONCATENATE(SUM('Раздел 3'!U34:U34),"&gt;=",SUM('Раздел 3'!AF34:AF34))</f>
        <v>0&gt;=0</v>
      </c>
      <c r="F349" s="198"/>
    </row>
    <row r="350" spans="1:6" ht="15" customHeight="1" x14ac:dyDescent="0.25">
      <c r="A350" s="151" t="str">
        <f>IF((SUM('Раздел 3'!U35:U35)&gt;=SUM('Раздел 3'!AF35:AF35)),"","Неверно!")</f>
        <v/>
      </c>
      <c r="B350" s="121" t="s">
        <v>7903</v>
      </c>
      <c r="C350" s="120" t="s">
        <v>7932</v>
      </c>
      <c r="D350" s="120" t="s">
        <v>7905</v>
      </c>
      <c r="E350" s="120" t="str">
        <f>CONCATENATE(SUM('Раздел 3'!U35:U35),"&gt;=",SUM('Раздел 3'!AF35:AF35))</f>
        <v>0&gt;=0</v>
      </c>
      <c r="F350" s="198"/>
    </row>
    <row r="351" spans="1:6" ht="15" customHeight="1" x14ac:dyDescent="0.25">
      <c r="A351" s="151" t="str">
        <f>IF((SUM('Раздел 3'!U36:U36)&gt;=SUM('Раздел 3'!AF36:AF36)),"","Неверно!")</f>
        <v/>
      </c>
      <c r="B351" s="121" t="s">
        <v>7903</v>
      </c>
      <c r="C351" s="120" t="s">
        <v>7933</v>
      </c>
      <c r="D351" s="120" t="s">
        <v>7905</v>
      </c>
      <c r="E351" s="120" t="str">
        <f>CONCATENATE(SUM('Раздел 3'!U36:U36),"&gt;=",SUM('Раздел 3'!AF36:AF36))</f>
        <v>0&gt;=0</v>
      </c>
      <c r="F351" s="198"/>
    </row>
    <row r="352" spans="1:6" ht="15" customHeight="1" x14ac:dyDescent="0.25">
      <c r="A352" s="151" t="str">
        <f>IF((SUM('Раздел 3'!U10:U10)&gt;=SUM('Раздел 3'!AF10:AF10)),"","Неверно!")</f>
        <v/>
      </c>
      <c r="B352" s="121" t="s">
        <v>7903</v>
      </c>
      <c r="C352" s="120" t="s">
        <v>7934</v>
      </c>
      <c r="D352" s="120" t="s">
        <v>7905</v>
      </c>
      <c r="E352" s="120" t="str">
        <f>CONCATENATE(SUM('Раздел 3'!U10:U10),"&gt;=",SUM('Раздел 3'!AF10:AF10))</f>
        <v>0&gt;=0</v>
      </c>
      <c r="F352" s="198"/>
    </row>
    <row r="353" spans="1:6" ht="15" customHeight="1" x14ac:dyDescent="0.25">
      <c r="A353" s="151" t="str">
        <f>IF((SUM('Раздел 3'!U37:U37)&gt;=SUM('Раздел 3'!AF37:AF37)),"","Неверно!")</f>
        <v/>
      </c>
      <c r="B353" s="121" t="s">
        <v>7903</v>
      </c>
      <c r="C353" s="120" t="s">
        <v>7935</v>
      </c>
      <c r="D353" s="120" t="s">
        <v>7905</v>
      </c>
      <c r="E353" s="120" t="str">
        <f>CONCATENATE(SUM('Раздел 3'!U37:U37),"&gt;=",SUM('Раздел 3'!AF37:AF37))</f>
        <v>0&gt;=0</v>
      </c>
      <c r="F353" s="198"/>
    </row>
    <row r="354" spans="1:6" ht="15" customHeight="1" x14ac:dyDescent="0.25">
      <c r="A354" s="151" t="str">
        <f>IF((SUM('Раздел 3'!U38:U38)&gt;=SUM('Раздел 3'!AF38:AF38)),"","Неверно!")</f>
        <v/>
      </c>
      <c r="B354" s="121" t="s">
        <v>7903</v>
      </c>
      <c r="C354" s="120" t="s">
        <v>7936</v>
      </c>
      <c r="D354" s="120" t="s">
        <v>7905</v>
      </c>
      <c r="E354" s="120" t="str">
        <f>CONCATENATE(SUM('Раздел 3'!U38:U38),"&gt;=",SUM('Раздел 3'!AF38:AF38))</f>
        <v>0&gt;=0</v>
      </c>
      <c r="F354" s="198"/>
    </row>
    <row r="355" spans="1:6" ht="15" customHeight="1" x14ac:dyDescent="0.25">
      <c r="A355" s="151" t="str">
        <f>IF((SUM('Раздел 3'!U39:U39)&gt;=SUM('Раздел 3'!AF39:AF39)),"","Неверно!")</f>
        <v/>
      </c>
      <c r="B355" s="121" t="s">
        <v>7903</v>
      </c>
      <c r="C355" s="120" t="s">
        <v>7937</v>
      </c>
      <c r="D355" s="120" t="s">
        <v>7905</v>
      </c>
      <c r="E355" s="120" t="str">
        <f>CONCATENATE(SUM('Раздел 3'!U39:U39),"&gt;=",SUM('Раздел 3'!AF39:AF39))</f>
        <v>0&gt;=0</v>
      </c>
      <c r="F355" s="198"/>
    </row>
    <row r="356" spans="1:6" ht="15" customHeight="1" x14ac:dyDescent="0.25">
      <c r="A356" s="151" t="str">
        <f>IF((SUM('Раздел 3'!U40:U40)&gt;=SUM('Раздел 3'!AF40:AF40)),"","Неверно!")</f>
        <v/>
      </c>
      <c r="B356" s="121" t="s">
        <v>7903</v>
      </c>
      <c r="C356" s="120" t="s">
        <v>7938</v>
      </c>
      <c r="D356" s="120" t="s">
        <v>7905</v>
      </c>
      <c r="E356" s="120" t="str">
        <f>CONCATENATE(SUM('Раздел 3'!U40:U40),"&gt;=",SUM('Раздел 3'!AF40:AF40))</f>
        <v>0&gt;=0</v>
      </c>
      <c r="F356" s="198"/>
    </row>
    <row r="357" spans="1:6" ht="15" customHeight="1" x14ac:dyDescent="0.25">
      <c r="A357" s="151" t="str">
        <f>IF((SUM('Раздел 3'!U41:U41)&gt;=SUM('Раздел 3'!AF41:AF41)),"","Неверно!")</f>
        <v/>
      </c>
      <c r="B357" s="121" t="s">
        <v>7903</v>
      </c>
      <c r="C357" s="120" t="s">
        <v>7939</v>
      </c>
      <c r="D357" s="120" t="s">
        <v>7905</v>
      </c>
      <c r="E357" s="120" t="str">
        <f>CONCATENATE(SUM('Раздел 3'!U41:U41),"&gt;=",SUM('Раздел 3'!AF41:AF41))</f>
        <v>0&gt;=0</v>
      </c>
      <c r="F357" s="198"/>
    </row>
    <row r="358" spans="1:6" ht="15" customHeight="1" x14ac:dyDescent="0.25">
      <c r="A358" s="151" t="str">
        <f>IF((SUM('Раздел 3'!U42:U42)&gt;=SUM('Раздел 3'!AF42:AF42)),"","Неверно!")</f>
        <v/>
      </c>
      <c r="B358" s="121" t="s">
        <v>7903</v>
      </c>
      <c r="C358" s="120" t="s">
        <v>7940</v>
      </c>
      <c r="D358" s="120" t="s">
        <v>7905</v>
      </c>
      <c r="E358" s="120" t="str">
        <f>CONCATENATE(SUM('Раздел 3'!U42:U42),"&gt;=",SUM('Раздел 3'!AF42:AF42))</f>
        <v>0&gt;=0</v>
      </c>
      <c r="F358" s="198"/>
    </row>
    <row r="359" spans="1:6" ht="15" customHeight="1" x14ac:dyDescent="0.25">
      <c r="A359" s="151" t="str">
        <f>IF((SUM('Раздел 3'!U43:U43)&gt;=SUM('Раздел 3'!AF43:AF43)),"","Неверно!")</f>
        <v/>
      </c>
      <c r="B359" s="121" t="s">
        <v>7903</v>
      </c>
      <c r="C359" s="120" t="s">
        <v>7941</v>
      </c>
      <c r="D359" s="120" t="s">
        <v>7905</v>
      </c>
      <c r="E359" s="120" t="str">
        <f>CONCATENATE(SUM('Раздел 3'!U43:U43),"&gt;=",SUM('Раздел 3'!AF43:AF43))</f>
        <v>0&gt;=0</v>
      </c>
      <c r="F359" s="198"/>
    </row>
    <row r="360" spans="1:6" ht="15" customHeight="1" x14ac:dyDescent="0.25">
      <c r="A360" s="151" t="str">
        <f>IF((SUM('Раздел 3'!U44:U44)&gt;=SUM('Раздел 3'!AF44:AF44)),"","Неверно!")</f>
        <v/>
      </c>
      <c r="B360" s="121" t="s">
        <v>7903</v>
      </c>
      <c r="C360" s="120" t="s">
        <v>7942</v>
      </c>
      <c r="D360" s="120" t="s">
        <v>7905</v>
      </c>
      <c r="E360" s="120" t="str">
        <f>CONCATENATE(SUM('Раздел 3'!U44:U44),"&gt;=",SUM('Раздел 3'!AF44:AF44))</f>
        <v>0&gt;=0</v>
      </c>
      <c r="F360" s="198"/>
    </row>
    <row r="361" spans="1:6" ht="15" customHeight="1" x14ac:dyDescent="0.25">
      <c r="A361" s="151" t="str">
        <f>IF((SUM('Раздел 3'!U45:U45)&gt;=SUM('Раздел 3'!AF45:AF45)),"","Неверно!")</f>
        <v/>
      </c>
      <c r="B361" s="121" t="s">
        <v>7903</v>
      </c>
      <c r="C361" s="120" t="s">
        <v>7943</v>
      </c>
      <c r="D361" s="120" t="s">
        <v>7905</v>
      </c>
      <c r="E361" s="120" t="str">
        <f>CONCATENATE(SUM('Раздел 3'!U45:U45),"&gt;=",SUM('Раздел 3'!AF45:AF45))</f>
        <v>0&gt;=0</v>
      </c>
      <c r="F361" s="198"/>
    </row>
    <row r="362" spans="1:6" ht="15" customHeight="1" x14ac:dyDescent="0.25">
      <c r="A362" s="151" t="str">
        <f>IF((SUM('Раздел 3'!U46:U46)&gt;=SUM('Раздел 3'!AF46:AF46)),"","Неверно!")</f>
        <v/>
      </c>
      <c r="B362" s="121" t="s">
        <v>7903</v>
      </c>
      <c r="C362" s="120" t="s">
        <v>7944</v>
      </c>
      <c r="D362" s="120" t="s">
        <v>7905</v>
      </c>
      <c r="E362" s="120" t="str">
        <f>CONCATENATE(SUM('Раздел 3'!U46:U46),"&gt;=",SUM('Раздел 3'!AF46:AF46))</f>
        <v>0&gt;=0</v>
      </c>
      <c r="F362" s="198"/>
    </row>
    <row r="363" spans="1:6" ht="15" customHeight="1" x14ac:dyDescent="0.25">
      <c r="A363" s="151" t="str">
        <f>IF((SUM('Раздел 3'!U11:U11)&gt;=SUM('Раздел 3'!AF11:AF11)),"","Неверно!")</f>
        <v/>
      </c>
      <c r="B363" s="121" t="s">
        <v>7903</v>
      </c>
      <c r="C363" s="120" t="s">
        <v>7945</v>
      </c>
      <c r="D363" s="120" t="s">
        <v>7905</v>
      </c>
      <c r="E363" s="120" t="str">
        <f>CONCATENATE(SUM('Раздел 3'!U11:U11),"&gt;=",SUM('Раздел 3'!AF11:AF11))</f>
        <v>0&gt;=0</v>
      </c>
      <c r="F363" s="198"/>
    </row>
    <row r="364" spans="1:6" ht="15" customHeight="1" x14ac:dyDescent="0.25">
      <c r="A364" s="151" t="str">
        <f>IF((SUM('Раздел 3'!U47:U47)&gt;=SUM('Раздел 3'!AF47:AF47)),"","Неверно!")</f>
        <v/>
      </c>
      <c r="B364" s="121" t="s">
        <v>7903</v>
      </c>
      <c r="C364" s="120" t="s">
        <v>7946</v>
      </c>
      <c r="D364" s="120" t="s">
        <v>7905</v>
      </c>
      <c r="E364" s="120" t="str">
        <f>CONCATENATE(SUM('Раздел 3'!U47:U47),"&gt;=",SUM('Раздел 3'!AF47:AF47))</f>
        <v>0&gt;=0</v>
      </c>
      <c r="F364" s="198"/>
    </row>
    <row r="365" spans="1:6" ht="15" customHeight="1" x14ac:dyDescent="0.25">
      <c r="A365" s="151" t="str">
        <f>IF((SUM('Раздел 3'!U48:U48)&gt;=SUM('Раздел 3'!AF48:AF48)),"","Неверно!")</f>
        <v/>
      </c>
      <c r="B365" s="121" t="s">
        <v>7903</v>
      </c>
      <c r="C365" s="120" t="s">
        <v>7947</v>
      </c>
      <c r="D365" s="120" t="s">
        <v>7905</v>
      </c>
      <c r="E365" s="120" t="str">
        <f>CONCATENATE(SUM('Раздел 3'!U48:U48),"&gt;=",SUM('Раздел 3'!AF48:AF48))</f>
        <v>0&gt;=0</v>
      </c>
      <c r="F365" s="198"/>
    </row>
    <row r="366" spans="1:6" ht="15" customHeight="1" x14ac:dyDescent="0.25">
      <c r="A366" s="151" t="str">
        <f>IF((SUM('Раздел 3'!U49:U49)&gt;=SUM('Раздел 3'!AF49:AF49)),"","Неверно!")</f>
        <v/>
      </c>
      <c r="B366" s="121" t="s">
        <v>7903</v>
      </c>
      <c r="C366" s="120" t="s">
        <v>7948</v>
      </c>
      <c r="D366" s="120" t="s">
        <v>7905</v>
      </c>
      <c r="E366" s="120" t="str">
        <f>CONCATENATE(SUM('Раздел 3'!U49:U49),"&gt;=",SUM('Раздел 3'!AF49:AF49))</f>
        <v>0&gt;=0</v>
      </c>
      <c r="F366" s="198"/>
    </row>
    <row r="367" spans="1:6" ht="15" customHeight="1" x14ac:dyDescent="0.25">
      <c r="A367" s="151" t="str">
        <f>IF((SUM('Раздел 3'!U50:U50)&gt;=SUM('Раздел 3'!AF50:AF50)),"","Неверно!")</f>
        <v/>
      </c>
      <c r="B367" s="121" t="s">
        <v>7903</v>
      </c>
      <c r="C367" s="120" t="s">
        <v>7949</v>
      </c>
      <c r="D367" s="120" t="s">
        <v>7905</v>
      </c>
      <c r="E367" s="120" t="str">
        <f>CONCATENATE(SUM('Раздел 3'!U50:U50),"&gt;=",SUM('Раздел 3'!AF50:AF50))</f>
        <v>0&gt;=0</v>
      </c>
      <c r="F367" s="198"/>
    </row>
    <row r="368" spans="1:6" ht="15" customHeight="1" x14ac:dyDescent="0.25">
      <c r="A368" s="151" t="str">
        <f>IF((SUM('Раздел 3'!U51:U51)&gt;=SUM('Раздел 3'!AF51:AF51)),"","Неверно!")</f>
        <v/>
      </c>
      <c r="B368" s="121" t="s">
        <v>7903</v>
      </c>
      <c r="C368" s="120" t="s">
        <v>7950</v>
      </c>
      <c r="D368" s="120" t="s">
        <v>7905</v>
      </c>
      <c r="E368" s="120" t="str">
        <f>CONCATENATE(SUM('Раздел 3'!U51:U51),"&gt;=",SUM('Раздел 3'!AF51:AF51))</f>
        <v>0&gt;=0</v>
      </c>
      <c r="F368" s="198"/>
    </row>
    <row r="369" spans="1:6" ht="15" customHeight="1" x14ac:dyDescent="0.25">
      <c r="A369" s="151" t="str">
        <f>IF((SUM('Раздел 3'!U52:U52)&gt;=SUM('Раздел 3'!AF52:AF52)),"","Неверно!")</f>
        <v/>
      </c>
      <c r="B369" s="121" t="s">
        <v>7903</v>
      </c>
      <c r="C369" s="120" t="s">
        <v>7951</v>
      </c>
      <c r="D369" s="120" t="s">
        <v>7905</v>
      </c>
      <c r="E369" s="120" t="str">
        <f>CONCATENATE(SUM('Раздел 3'!U52:U52),"&gt;=",SUM('Раздел 3'!AF52:AF52))</f>
        <v>0&gt;=0</v>
      </c>
      <c r="F369" s="198"/>
    </row>
    <row r="370" spans="1:6" ht="15" customHeight="1" x14ac:dyDescent="0.25">
      <c r="A370" s="151" t="str">
        <f>IF((SUM('Раздел 3'!U53:U53)&gt;=SUM('Раздел 3'!AF53:AF53)),"","Неверно!")</f>
        <v/>
      </c>
      <c r="B370" s="121" t="s">
        <v>7903</v>
      </c>
      <c r="C370" s="120" t="s">
        <v>7952</v>
      </c>
      <c r="D370" s="120" t="s">
        <v>7905</v>
      </c>
      <c r="E370" s="120" t="str">
        <f>CONCATENATE(SUM('Раздел 3'!U53:U53),"&gt;=",SUM('Раздел 3'!AF53:AF53))</f>
        <v>0&gt;=0</v>
      </c>
      <c r="F370" s="198"/>
    </row>
    <row r="371" spans="1:6" ht="15" customHeight="1" x14ac:dyDescent="0.25">
      <c r="A371" s="151" t="str">
        <f>IF((SUM('Раздел 3'!U54:U54)&gt;=SUM('Раздел 3'!AF54:AF54)),"","Неверно!")</f>
        <v/>
      </c>
      <c r="B371" s="121" t="s">
        <v>7903</v>
      </c>
      <c r="C371" s="120" t="s">
        <v>7953</v>
      </c>
      <c r="D371" s="120" t="s">
        <v>7905</v>
      </c>
      <c r="E371" s="120" t="str">
        <f>CONCATENATE(SUM('Раздел 3'!U54:U54),"&gt;=",SUM('Раздел 3'!AF54:AF54))</f>
        <v>0&gt;=0</v>
      </c>
      <c r="F371" s="198"/>
    </row>
    <row r="372" spans="1:6" ht="15" customHeight="1" x14ac:dyDescent="0.25">
      <c r="A372" s="151" t="str">
        <f>IF((SUM('Раздел 3'!U55:U55)&gt;=SUM('Раздел 3'!AF55:AF55)),"","Неверно!")</f>
        <v/>
      </c>
      <c r="B372" s="121" t="s">
        <v>7903</v>
      </c>
      <c r="C372" s="120" t="s">
        <v>7954</v>
      </c>
      <c r="D372" s="120" t="s">
        <v>7905</v>
      </c>
      <c r="E372" s="120" t="str">
        <f>CONCATENATE(SUM('Раздел 3'!U55:U55),"&gt;=",SUM('Раздел 3'!AF55:AF55))</f>
        <v>0&gt;=0</v>
      </c>
      <c r="F372" s="198"/>
    </row>
    <row r="373" spans="1:6" ht="15" customHeight="1" x14ac:dyDescent="0.25">
      <c r="A373" s="151" t="str">
        <f>IF((SUM('Раздел 3'!U56:U56)&gt;=SUM('Раздел 3'!AF56:AF56)),"","Неверно!")</f>
        <v/>
      </c>
      <c r="B373" s="121" t="s">
        <v>7903</v>
      </c>
      <c r="C373" s="120" t="s">
        <v>7955</v>
      </c>
      <c r="D373" s="120" t="s">
        <v>7905</v>
      </c>
      <c r="E373" s="120" t="str">
        <f>CONCATENATE(SUM('Раздел 3'!U56:U56),"&gt;=",SUM('Раздел 3'!AF56:AF56))</f>
        <v>0&gt;=0</v>
      </c>
      <c r="F373" s="198"/>
    </row>
    <row r="374" spans="1:6" ht="15" customHeight="1" x14ac:dyDescent="0.25">
      <c r="A374" s="151" t="str">
        <f>IF((SUM('Раздел 3'!U12:U12)&gt;=SUM('Раздел 3'!AF12:AF12)),"","Неверно!")</f>
        <v/>
      </c>
      <c r="B374" s="121" t="s">
        <v>7903</v>
      </c>
      <c r="C374" s="120" t="s">
        <v>7956</v>
      </c>
      <c r="D374" s="120" t="s">
        <v>7905</v>
      </c>
      <c r="E374" s="120" t="str">
        <f>CONCATENATE(SUM('Раздел 3'!U12:U12),"&gt;=",SUM('Раздел 3'!AF12:AF12))</f>
        <v>0&gt;=0</v>
      </c>
      <c r="F374" s="198"/>
    </row>
    <row r="375" spans="1:6" ht="15" customHeight="1" x14ac:dyDescent="0.25">
      <c r="A375" s="151" t="str">
        <f>IF((SUM('Раздел 3'!U57:U57)&gt;=SUM('Раздел 3'!AF57:AF57)),"","Неверно!")</f>
        <v/>
      </c>
      <c r="B375" s="121" t="s">
        <v>7903</v>
      </c>
      <c r="C375" s="120" t="s">
        <v>7957</v>
      </c>
      <c r="D375" s="120" t="s">
        <v>7905</v>
      </c>
      <c r="E375" s="120" t="str">
        <f>CONCATENATE(SUM('Раздел 3'!U57:U57),"&gt;=",SUM('Раздел 3'!AF57:AF57))</f>
        <v>0&gt;=0</v>
      </c>
      <c r="F375" s="198"/>
    </row>
    <row r="376" spans="1:6" ht="15" customHeight="1" x14ac:dyDescent="0.25">
      <c r="A376" s="151" t="str">
        <f>IF((SUM('Раздел 3'!U58:U58)&gt;=SUM('Раздел 3'!AF58:AF58)),"","Неверно!")</f>
        <v/>
      </c>
      <c r="B376" s="121" t="s">
        <v>7903</v>
      </c>
      <c r="C376" s="120" t="s">
        <v>7958</v>
      </c>
      <c r="D376" s="120" t="s">
        <v>7905</v>
      </c>
      <c r="E376" s="120" t="str">
        <f>CONCATENATE(SUM('Раздел 3'!U58:U58),"&gt;=",SUM('Раздел 3'!AF58:AF58))</f>
        <v>0&gt;=0</v>
      </c>
      <c r="F376" s="198"/>
    </row>
    <row r="377" spans="1:6" ht="15" customHeight="1" x14ac:dyDescent="0.25">
      <c r="A377" s="151" t="str">
        <f>IF((SUM('Раздел 3'!U59:U59)&gt;=SUM('Раздел 3'!AF59:AF59)),"","Неверно!")</f>
        <v/>
      </c>
      <c r="B377" s="121" t="s">
        <v>7903</v>
      </c>
      <c r="C377" s="120" t="s">
        <v>7959</v>
      </c>
      <c r="D377" s="120" t="s">
        <v>7905</v>
      </c>
      <c r="E377" s="120" t="str">
        <f>CONCATENATE(SUM('Раздел 3'!U59:U59),"&gt;=",SUM('Раздел 3'!AF59:AF59))</f>
        <v>0&gt;=0</v>
      </c>
      <c r="F377" s="198"/>
    </row>
    <row r="378" spans="1:6" ht="15" customHeight="1" x14ac:dyDescent="0.25">
      <c r="A378" s="151" t="str">
        <f>IF((SUM('Раздел 3'!U60:U60)&gt;=SUM('Раздел 3'!AF60:AF60)),"","Неверно!")</f>
        <v/>
      </c>
      <c r="B378" s="121" t="s">
        <v>7903</v>
      </c>
      <c r="C378" s="120" t="s">
        <v>7960</v>
      </c>
      <c r="D378" s="120" t="s">
        <v>7905</v>
      </c>
      <c r="E378" s="120" t="str">
        <f>CONCATENATE(SUM('Раздел 3'!U60:U60),"&gt;=",SUM('Раздел 3'!AF60:AF60))</f>
        <v>0&gt;=0</v>
      </c>
      <c r="F378" s="198"/>
    </row>
    <row r="379" spans="1:6" ht="15" customHeight="1" x14ac:dyDescent="0.25">
      <c r="A379" s="151" t="str">
        <f>IF((SUM('Раздел 3'!U61:U61)&gt;=SUM('Раздел 3'!AF61:AF61)),"","Неверно!")</f>
        <v/>
      </c>
      <c r="B379" s="121" t="s">
        <v>7903</v>
      </c>
      <c r="C379" s="120" t="s">
        <v>7961</v>
      </c>
      <c r="D379" s="120" t="s">
        <v>7905</v>
      </c>
      <c r="E379" s="120" t="str">
        <f>CONCATENATE(SUM('Раздел 3'!U61:U61),"&gt;=",SUM('Раздел 3'!AF61:AF61))</f>
        <v>0&gt;=0</v>
      </c>
      <c r="F379" s="198"/>
    </row>
    <row r="380" spans="1:6" ht="15" customHeight="1" x14ac:dyDescent="0.25">
      <c r="A380" s="151" t="str">
        <f>IF((SUM('Раздел 3'!U62:U62)&gt;=SUM('Раздел 3'!AF62:AF62)),"","Неверно!")</f>
        <v/>
      </c>
      <c r="B380" s="121" t="s">
        <v>7903</v>
      </c>
      <c r="C380" s="120" t="s">
        <v>7962</v>
      </c>
      <c r="D380" s="120" t="s">
        <v>7905</v>
      </c>
      <c r="E380" s="120" t="str">
        <f>CONCATENATE(SUM('Раздел 3'!U62:U62),"&gt;=",SUM('Раздел 3'!AF62:AF62))</f>
        <v>0&gt;=0</v>
      </c>
      <c r="F380" s="198"/>
    </row>
    <row r="381" spans="1:6" ht="15" customHeight="1" x14ac:dyDescent="0.25">
      <c r="A381" s="151" t="str">
        <f>IF((SUM('Раздел 3'!U63:U63)&gt;=SUM('Раздел 3'!AF63:AF63)),"","Неверно!")</f>
        <v/>
      </c>
      <c r="B381" s="121" t="s">
        <v>7903</v>
      </c>
      <c r="C381" s="120" t="s">
        <v>7963</v>
      </c>
      <c r="D381" s="120" t="s">
        <v>7905</v>
      </c>
      <c r="E381" s="120" t="str">
        <f>CONCATENATE(SUM('Раздел 3'!U63:U63),"&gt;=",SUM('Раздел 3'!AF63:AF63))</f>
        <v>0&gt;=0</v>
      </c>
      <c r="F381" s="198"/>
    </row>
    <row r="382" spans="1:6" ht="15" customHeight="1" x14ac:dyDescent="0.25">
      <c r="A382" s="151" t="str">
        <f>IF((SUM('Раздел 3'!U64:U64)&gt;=SUM('Раздел 3'!AF64:AF64)),"","Неверно!")</f>
        <v/>
      </c>
      <c r="B382" s="121" t="s">
        <v>7903</v>
      </c>
      <c r="C382" s="120" t="s">
        <v>7964</v>
      </c>
      <c r="D382" s="120" t="s">
        <v>7905</v>
      </c>
      <c r="E382" s="120" t="str">
        <f>CONCATENATE(SUM('Раздел 3'!U64:U64),"&gt;=",SUM('Раздел 3'!AF64:AF64))</f>
        <v>0&gt;=0</v>
      </c>
      <c r="F382" s="198"/>
    </row>
    <row r="383" spans="1:6" ht="15" customHeight="1" x14ac:dyDescent="0.25">
      <c r="A383" s="151" t="str">
        <f>IF((SUM('Раздел 3'!U65:U65)&gt;=SUM('Раздел 3'!AF65:AF65)),"","Неверно!")</f>
        <v/>
      </c>
      <c r="B383" s="121" t="s">
        <v>7903</v>
      </c>
      <c r="C383" s="120" t="s">
        <v>7965</v>
      </c>
      <c r="D383" s="120" t="s">
        <v>7905</v>
      </c>
      <c r="E383" s="120" t="str">
        <f>CONCATENATE(SUM('Раздел 3'!U65:U65),"&gt;=",SUM('Раздел 3'!AF65:AF65))</f>
        <v>0&gt;=0</v>
      </c>
      <c r="F383" s="198"/>
    </row>
    <row r="384" spans="1:6" ht="15" customHeight="1" x14ac:dyDescent="0.25">
      <c r="A384" s="151" t="str">
        <f>IF((SUM('Раздел 3'!U66:U66)&gt;=SUM('Раздел 3'!AF66:AF66)),"","Неверно!")</f>
        <v/>
      </c>
      <c r="B384" s="121" t="s">
        <v>7903</v>
      </c>
      <c r="C384" s="120" t="s">
        <v>7966</v>
      </c>
      <c r="D384" s="120" t="s">
        <v>7905</v>
      </c>
      <c r="E384" s="120" t="str">
        <f>CONCATENATE(SUM('Раздел 3'!U66:U66),"&gt;=",SUM('Раздел 3'!AF66:AF66))</f>
        <v>0&gt;=0</v>
      </c>
      <c r="F384" s="198"/>
    </row>
    <row r="385" spans="1:6" ht="15" customHeight="1" x14ac:dyDescent="0.25">
      <c r="A385" s="151" t="str">
        <f>IF((SUM('Раздел 3'!U13:U13)&gt;=SUM('Раздел 3'!AF13:AF13)),"","Неверно!")</f>
        <v/>
      </c>
      <c r="B385" s="121" t="s">
        <v>7903</v>
      </c>
      <c r="C385" s="120" t="s">
        <v>7967</v>
      </c>
      <c r="D385" s="120" t="s">
        <v>7905</v>
      </c>
      <c r="E385" s="120" t="str">
        <f>CONCATENATE(SUM('Раздел 3'!U13:U13),"&gt;=",SUM('Раздел 3'!AF13:AF13))</f>
        <v>0&gt;=0</v>
      </c>
      <c r="F385" s="198"/>
    </row>
    <row r="386" spans="1:6" ht="15" customHeight="1" x14ac:dyDescent="0.25">
      <c r="A386" s="151" t="str">
        <f>IF((SUM('Раздел 3'!U67:U67)&gt;=SUM('Раздел 3'!AF67:AF67)),"","Неверно!")</f>
        <v/>
      </c>
      <c r="B386" s="121" t="s">
        <v>7903</v>
      </c>
      <c r="C386" s="120" t="s">
        <v>7968</v>
      </c>
      <c r="D386" s="120" t="s">
        <v>7905</v>
      </c>
      <c r="E386" s="120" t="str">
        <f>CONCATENATE(SUM('Раздел 3'!U67:U67),"&gt;=",SUM('Раздел 3'!AF67:AF67))</f>
        <v>0&gt;=0</v>
      </c>
      <c r="F386" s="198"/>
    </row>
    <row r="387" spans="1:6" ht="15" customHeight="1" x14ac:dyDescent="0.25">
      <c r="A387" s="151" t="str">
        <f>IF((SUM('Раздел 3'!U68:U68)&gt;=SUM('Раздел 3'!AF68:AF68)),"","Неверно!")</f>
        <v/>
      </c>
      <c r="B387" s="121" t="s">
        <v>7903</v>
      </c>
      <c r="C387" s="120" t="s">
        <v>7969</v>
      </c>
      <c r="D387" s="120" t="s">
        <v>7905</v>
      </c>
      <c r="E387" s="120" t="str">
        <f>CONCATENATE(SUM('Раздел 3'!U68:U68),"&gt;=",SUM('Раздел 3'!AF68:AF68))</f>
        <v>0&gt;=0</v>
      </c>
      <c r="F387" s="198"/>
    </row>
    <row r="388" spans="1:6" ht="15" customHeight="1" x14ac:dyDescent="0.25">
      <c r="A388" s="151" t="str">
        <f>IF((SUM('Раздел 3'!U69:U69)&gt;=SUM('Раздел 3'!AF69:AF69)),"","Неверно!")</f>
        <v/>
      </c>
      <c r="B388" s="121" t="s">
        <v>7903</v>
      </c>
      <c r="C388" s="120" t="s">
        <v>7970</v>
      </c>
      <c r="D388" s="120" t="s">
        <v>7905</v>
      </c>
      <c r="E388" s="120" t="str">
        <f>CONCATENATE(SUM('Раздел 3'!U69:U69),"&gt;=",SUM('Раздел 3'!AF69:AF69))</f>
        <v>0&gt;=0</v>
      </c>
      <c r="F388" s="198"/>
    </row>
    <row r="389" spans="1:6" ht="15" customHeight="1" x14ac:dyDescent="0.25">
      <c r="A389" s="151" t="str">
        <f>IF((SUM('Раздел 3'!U70:U70)&gt;=SUM('Раздел 3'!AF70:AF70)),"","Неверно!")</f>
        <v/>
      </c>
      <c r="B389" s="121" t="s">
        <v>7903</v>
      </c>
      <c r="C389" s="120" t="s">
        <v>7971</v>
      </c>
      <c r="D389" s="120" t="s">
        <v>7905</v>
      </c>
      <c r="E389" s="120" t="str">
        <f>CONCATENATE(SUM('Раздел 3'!U70:U70),"&gt;=",SUM('Раздел 3'!AF70:AF70))</f>
        <v>0&gt;=0</v>
      </c>
      <c r="F389" s="198"/>
    </row>
    <row r="390" spans="1:6" ht="15" customHeight="1" x14ac:dyDescent="0.25">
      <c r="A390" s="151" t="str">
        <f>IF((SUM('Раздел 3'!U71:U71)&gt;=SUM('Раздел 3'!AF71:AF71)),"","Неверно!")</f>
        <v/>
      </c>
      <c r="B390" s="121" t="s">
        <v>7903</v>
      </c>
      <c r="C390" s="120" t="s">
        <v>7972</v>
      </c>
      <c r="D390" s="120" t="s">
        <v>7905</v>
      </c>
      <c r="E390" s="120" t="str">
        <f>CONCATENATE(SUM('Раздел 3'!U71:U71),"&gt;=",SUM('Раздел 3'!AF71:AF71))</f>
        <v>0&gt;=0</v>
      </c>
      <c r="F390" s="198"/>
    </row>
    <row r="391" spans="1:6" ht="15" customHeight="1" x14ac:dyDescent="0.25">
      <c r="A391" s="151" t="str">
        <f>IF((SUM('Раздел 3'!U72:U72)&gt;=SUM('Раздел 3'!AF72:AF72)),"","Неверно!")</f>
        <v/>
      </c>
      <c r="B391" s="121" t="s">
        <v>7903</v>
      </c>
      <c r="C391" s="120" t="s">
        <v>7973</v>
      </c>
      <c r="D391" s="120" t="s">
        <v>7905</v>
      </c>
      <c r="E391" s="120" t="str">
        <f>CONCATENATE(SUM('Раздел 3'!U72:U72),"&gt;=",SUM('Раздел 3'!AF72:AF72))</f>
        <v>0&gt;=0</v>
      </c>
      <c r="F391" s="198"/>
    </row>
    <row r="392" spans="1:6" ht="15" customHeight="1" x14ac:dyDescent="0.25">
      <c r="A392" s="151" t="str">
        <f>IF((SUM('Раздел 3'!U73:U73)&gt;=SUM('Раздел 3'!AF73:AF73)),"","Неверно!")</f>
        <v/>
      </c>
      <c r="B392" s="121" t="s">
        <v>7903</v>
      </c>
      <c r="C392" s="120" t="s">
        <v>7974</v>
      </c>
      <c r="D392" s="120" t="s">
        <v>7905</v>
      </c>
      <c r="E392" s="120" t="str">
        <f>CONCATENATE(SUM('Раздел 3'!U73:U73),"&gt;=",SUM('Раздел 3'!AF73:AF73))</f>
        <v>0&gt;=0</v>
      </c>
      <c r="F392" s="198"/>
    </row>
    <row r="393" spans="1:6" ht="15" customHeight="1" x14ac:dyDescent="0.25">
      <c r="A393" s="151" t="str">
        <f>IF((SUM('Раздел 3'!U74:U74)&gt;=SUM('Раздел 3'!AF74:AF74)),"","Неверно!")</f>
        <v/>
      </c>
      <c r="B393" s="121" t="s">
        <v>7903</v>
      </c>
      <c r="C393" s="120" t="s">
        <v>7975</v>
      </c>
      <c r="D393" s="120" t="s">
        <v>7905</v>
      </c>
      <c r="E393" s="120" t="str">
        <f>CONCATENATE(SUM('Раздел 3'!U74:U74),"&gt;=",SUM('Раздел 3'!AF74:AF74))</f>
        <v>0&gt;=0</v>
      </c>
      <c r="F393" s="198"/>
    </row>
    <row r="394" spans="1:6" ht="15" customHeight="1" x14ac:dyDescent="0.25">
      <c r="A394" s="151" t="str">
        <f>IF((SUM('Раздел 3'!U75:U75)&gt;=SUM('Раздел 3'!AF75:AF75)),"","Неверно!")</f>
        <v/>
      </c>
      <c r="B394" s="121" t="s">
        <v>7903</v>
      </c>
      <c r="C394" s="120" t="s">
        <v>7976</v>
      </c>
      <c r="D394" s="120" t="s">
        <v>7905</v>
      </c>
      <c r="E394" s="120" t="str">
        <f>CONCATENATE(SUM('Раздел 3'!U75:U75),"&gt;=",SUM('Раздел 3'!AF75:AF75))</f>
        <v>0&gt;=0</v>
      </c>
      <c r="F394" s="198"/>
    </row>
    <row r="395" spans="1:6" ht="15" customHeight="1" x14ac:dyDescent="0.25">
      <c r="A395" s="151" t="str">
        <f>IF((SUM('Раздел 3'!U76:U76)&gt;=SUM('Раздел 3'!AF76:AF76)),"","Неверно!")</f>
        <v/>
      </c>
      <c r="B395" s="121" t="s">
        <v>7903</v>
      </c>
      <c r="C395" s="120" t="s">
        <v>7977</v>
      </c>
      <c r="D395" s="120" t="s">
        <v>7905</v>
      </c>
      <c r="E395" s="120" t="str">
        <f>CONCATENATE(SUM('Раздел 3'!U76:U76),"&gt;=",SUM('Раздел 3'!AF76:AF76))</f>
        <v>0&gt;=0</v>
      </c>
      <c r="F395" s="198"/>
    </row>
    <row r="396" spans="1:6" ht="15" customHeight="1" x14ac:dyDescent="0.25">
      <c r="A396" s="151" t="str">
        <f>IF((SUM('Раздел 3'!U14:U14)&gt;=SUM('Раздел 3'!AF14:AF14)),"","Неверно!")</f>
        <v/>
      </c>
      <c r="B396" s="121" t="s">
        <v>7903</v>
      </c>
      <c r="C396" s="120" t="s">
        <v>7978</v>
      </c>
      <c r="D396" s="120" t="s">
        <v>7905</v>
      </c>
      <c r="E396" s="120" t="str">
        <f>CONCATENATE(SUM('Раздел 3'!U14:U14),"&gt;=",SUM('Раздел 3'!AF14:AF14))</f>
        <v>0&gt;=0</v>
      </c>
      <c r="F396" s="198"/>
    </row>
    <row r="397" spans="1:6" ht="15" customHeight="1" x14ac:dyDescent="0.25">
      <c r="A397" s="151" t="str">
        <f>IF((SUM('Раздел 3'!U77:U77)&gt;=SUM('Раздел 3'!AF77:AF77)),"","Неверно!")</f>
        <v/>
      </c>
      <c r="B397" s="121" t="s">
        <v>7903</v>
      </c>
      <c r="C397" s="120" t="s">
        <v>7979</v>
      </c>
      <c r="D397" s="120" t="s">
        <v>7905</v>
      </c>
      <c r="E397" s="120" t="str">
        <f>CONCATENATE(SUM('Раздел 3'!U77:U77),"&gt;=",SUM('Раздел 3'!AF77:AF77))</f>
        <v>0&gt;=0</v>
      </c>
      <c r="F397" s="198"/>
    </row>
    <row r="398" spans="1:6" ht="15" customHeight="1" x14ac:dyDescent="0.25">
      <c r="A398" s="151" t="str">
        <f>IF((SUM('Раздел 3'!U78:U78)&gt;=SUM('Раздел 3'!AF78:AF78)),"","Неверно!")</f>
        <v/>
      </c>
      <c r="B398" s="121" t="s">
        <v>7903</v>
      </c>
      <c r="C398" s="120" t="s">
        <v>7980</v>
      </c>
      <c r="D398" s="120" t="s">
        <v>7905</v>
      </c>
      <c r="E398" s="120" t="str">
        <f>CONCATENATE(SUM('Раздел 3'!U78:U78),"&gt;=",SUM('Раздел 3'!AF78:AF78))</f>
        <v>0&gt;=0</v>
      </c>
      <c r="F398" s="198"/>
    </row>
    <row r="399" spans="1:6" ht="15" customHeight="1" x14ac:dyDescent="0.25">
      <c r="A399" s="151" t="str">
        <f>IF((SUM('Раздел 3'!U79:U79)&gt;=SUM('Раздел 3'!AF79:AF79)),"","Неверно!")</f>
        <v/>
      </c>
      <c r="B399" s="121" t="s">
        <v>7903</v>
      </c>
      <c r="C399" s="120" t="s">
        <v>7981</v>
      </c>
      <c r="D399" s="120" t="s">
        <v>7905</v>
      </c>
      <c r="E399" s="120" t="str">
        <f>CONCATENATE(SUM('Раздел 3'!U79:U79),"&gt;=",SUM('Раздел 3'!AF79:AF79))</f>
        <v>0&gt;=0</v>
      </c>
      <c r="F399" s="198"/>
    </row>
    <row r="400" spans="1:6" ht="15" customHeight="1" x14ac:dyDescent="0.25">
      <c r="A400" s="151" t="str">
        <f>IF((SUM('Раздел 3'!U80:U80)&gt;=SUM('Раздел 3'!AF80:AF80)),"","Неверно!")</f>
        <v/>
      </c>
      <c r="B400" s="121" t="s">
        <v>7903</v>
      </c>
      <c r="C400" s="120" t="s">
        <v>7982</v>
      </c>
      <c r="D400" s="120" t="s">
        <v>7905</v>
      </c>
      <c r="E400" s="120" t="str">
        <f>CONCATENATE(SUM('Раздел 3'!U80:U80),"&gt;=",SUM('Раздел 3'!AF80:AF80))</f>
        <v>0&gt;=0</v>
      </c>
      <c r="F400" s="198"/>
    </row>
    <row r="401" spans="1:6" ht="15" customHeight="1" x14ac:dyDescent="0.25">
      <c r="A401" s="151" t="str">
        <f>IF((SUM('Раздел 3'!U81:U81)&gt;=SUM('Раздел 3'!AF81:AF81)),"","Неверно!")</f>
        <v/>
      </c>
      <c r="B401" s="121" t="s">
        <v>7903</v>
      </c>
      <c r="C401" s="120" t="s">
        <v>7983</v>
      </c>
      <c r="D401" s="120" t="s">
        <v>7905</v>
      </c>
      <c r="E401" s="120" t="str">
        <f>CONCATENATE(SUM('Раздел 3'!U81:U81),"&gt;=",SUM('Раздел 3'!AF81:AF81))</f>
        <v>0&gt;=0</v>
      </c>
      <c r="F401" s="198"/>
    </row>
    <row r="402" spans="1:6" ht="15" customHeight="1" x14ac:dyDescent="0.25">
      <c r="A402" s="151" t="str">
        <f>IF((SUM('Раздел 3'!U82:U82)&gt;=SUM('Раздел 3'!AF82:AF82)),"","Неверно!")</f>
        <v/>
      </c>
      <c r="B402" s="121" t="s">
        <v>7903</v>
      </c>
      <c r="C402" s="120" t="s">
        <v>7984</v>
      </c>
      <c r="D402" s="120" t="s">
        <v>7905</v>
      </c>
      <c r="E402" s="120" t="str">
        <f>CONCATENATE(SUM('Раздел 3'!U82:U82),"&gt;=",SUM('Раздел 3'!AF82:AF82))</f>
        <v>0&gt;=0</v>
      </c>
      <c r="F402" s="198"/>
    </row>
    <row r="403" spans="1:6" ht="15" customHeight="1" x14ac:dyDescent="0.25">
      <c r="A403" s="151" t="str">
        <f>IF((SUM('Раздел 3'!U83:U83)&gt;=SUM('Раздел 3'!AF83:AF83)),"","Неверно!")</f>
        <v/>
      </c>
      <c r="B403" s="121" t="s">
        <v>7903</v>
      </c>
      <c r="C403" s="120" t="s">
        <v>7985</v>
      </c>
      <c r="D403" s="120" t="s">
        <v>7905</v>
      </c>
      <c r="E403" s="120" t="str">
        <f>CONCATENATE(SUM('Раздел 3'!U83:U83),"&gt;=",SUM('Раздел 3'!AF83:AF83))</f>
        <v>0&gt;=0</v>
      </c>
      <c r="F403" s="198"/>
    </row>
    <row r="404" spans="1:6" ht="15" customHeight="1" x14ac:dyDescent="0.25">
      <c r="A404" s="151" t="str">
        <f>IF((SUM('Раздел 3'!U84:U84)&gt;=SUM('Раздел 3'!AF84:AF84)),"","Неверно!")</f>
        <v/>
      </c>
      <c r="B404" s="121" t="s">
        <v>7903</v>
      </c>
      <c r="C404" s="120" t="s">
        <v>7986</v>
      </c>
      <c r="D404" s="120" t="s">
        <v>7905</v>
      </c>
      <c r="E404" s="120" t="str">
        <f>CONCATENATE(SUM('Раздел 3'!U84:U84),"&gt;=",SUM('Раздел 3'!AF84:AF84))</f>
        <v>0&gt;=0</v>
      </c>
      <c r="F404" s="198"/>
    </row>
    <row r="405" spans="1:6" ht="15" customHeight="1" x14ac:dyDescent="0.25">
      <c r="A405" s="151" t="str">
        <f>IF((SUM('Раздел 3'!U85:U85)&gt;=SUM('Раздел 3'!AF85:AF85)),"","Неверно!")</f>
        <v/>
      </c>
      <c r="B405" s="121" t="s">
        <v>7903</v>
      </c>
      <c r="C405" s="120" t="s">
        <v>7987</v>
      </c>
      <c r="D405" s="120" t="s">
        <v>7905</v>
      </c>
      <c r="E405" s="120" t="str">
        <f>CONCATENATE(SUM('Раздел 3'!U85:U85),"&gt;=",SUM('Раздел 3'!AF85:AF85))</f>
        <v>0&gt;=0</v>
      </c>
      <c r="F405" s="198"/>
    </row>
    <row r="406" spans="1:6" ht="15" customHeight="1" x14ac:dyDescent="0.25">
      <c r="A406" s="151" t="str">
        <f>IF((SUM('Раздел 3'!U86:U86)&gt;=SUM('Раздел 3'!AF86:AF86)),"","Неверно!")</f>
        <v/>
      </c>
      <c r="B406" s="121" t="s">
        <v>7903</v>
      </c>
      <c r="C406" s="120" t="s">
        <v>7988</v>
      </c>
      <c r="D406" s="120" t="s">
        <v>7905</v>
      </c>
      <c r="E406" s="120" t="str">
        <f>CONCATENATE(SUM('Раздел 3'!U86:U86),"&gt;=",SUM('Раздел 3'!AF86:AF86))</f>
        <v>0&gt;=0</v>
      </c>
      <c r="F406" s="198"/>
    </row>
    <row r="407" spans="1:6" ht="15" customHeight="1" x14ac:dyDescent="0.25">
      <c r="A407" s="151" t="str">
        <f>IF((SUM('Раздел 3'!U15:U15)&gt;=SUM('Раздел 3'!AF15:AF15)),"","Неверно!")</f>
        <v/>
      </c>
      <c r="B407" s="121" t="s">
        <v>7903</v>
      </c>
      <c r="C407" s="120" t="s">
        <v>7989</v>
      </c>
      <c r="D407" s="120" t="s">
        <v>7905</v>
      </c>
      <c r="E407" s="120" t="str">
        <f>CONCATENATE(SUM('Раздел 3'!U15:U15),"&gt;=",SUM('Раздел 3'!AF15:AF15))</f>
        <v>0&gt;=0</v>
      </c>
      <c r="F407" s="198"/>
    </row>
    <row r="408" spans="1:6" ht="15" customHeight="1" x14ac:dyDescent="0.25">
      <c r="A408" s="151" t="str">
        <f>IF((SUM('Раздел 3'!U87:U87)&gt;=SUM('Раздел 3'!AF87:AF87)),"","Неверно!")</f>
        <v/>
      </c>
      <c r="B408" s="121" t="s">
        <v>7903</v>
      </c>
      <c r="C408" s="120" t="s">
        <v>7990</v>
      </c>
      <c r="D408" s="120" t="s">
        <v>7905</v>
      </c>
      <c r="E408" s="120" t="str">
        <f>CONCATENATE(SUM('Раздел 3'!U87:U87),"&gt;=",SUM('Раздел 3'!AF87:AF87))</f>
        <v>0&gt;=0</v>
      </c>
      <c r="F408" s="198"/>
    </row>
    <row r="409" spans="1:6" ht="15" customHeight="1" x14ac:dyDescent="0.25">
      <c r="A409" s="151" t="str">
        <f>IF((SUM('Раздел 3'!U88:U88)&gt;=SUM('Раздел 3'!AF88:AF88)),"","Неверно!")</f>
        <v/>
      </c>
      <c r="B409" s="121" t="s">
        <v>7903</v>
      </c>
      <c r="C409" s="120" t="s">
        <v>7991</v>
      </c>
      <c r="D409" s="120" t="s">
        <v>7905</v>
      </c>
      <c r="E409" s="120" t="str">
        <f>CONCATENATE(SUM('Раздел 3'!U88:U88),"&gt;=",SUM('Раздел 3'!AF88:AF88))</f>
        <v>0&gt;=0</v>
      </c>
      <c r="F409" s="198"/>
    </row>
    <row r="410" spans="1:6" ht="15" customHeight="1" x14ac:dyDescent="0.25">
      <c r="A410" s="151" t="str">
        <f>IF((SUM('Раздел 3'!U89:U89)&gt;=SUM('Раздел 3'!AF89:AF89)),"","Неверно!")</f>
        <v/>
      </c>
      <c r="B410" s="121" t="s">
        <v>7903</v>
      </c>
      <c r="C410" s="120" t="s">
        <v>7992</v>
      </c>
      <c r="D410" s="120" t="s">
        <v>7905</v>
      </c>
      <c r="E410" s="120" t="str">
        <f>CONCATENATE(SUM('Раздел 3'!U89:U89),"&gt;=",SUM('Раздел 3'!AF89:AF89))</f>
        <v>0&gt;=0</v>
      </c>
      <c r="F410" s="198"/>
    </row>
    <row r="411" spans="1:6" ht="15" customHeight="1" x14ac:dyDescent="0.25">
      <c r="A411" s="151" t="str">
        <f>IF((SUM('Раздел 3'!U90:U90)&gt;=SUM('Раздел 3'!AF90:AF90)),"","Неверно!")</f>
        <v/>
      </c>
      <c r="B411" s="121" t="s">
        <v>7903</v>
      </c>
      <c r="C411" s="120" t="s">
        <v>7993</v>
      </c>
      <c r="D411" s="120" t="s">
        <v>7905</v>
      </c>
      <c r="E411" s="120" t="str">
        <f>CONCATENATE(SUM('Раздел 3'!U90:U90),"&gt;=",SUM('Раздел 3'!AF90:AF90))</f>
        <v>0&gt;=0</v>
      </c>
      <c r="F411" s="198"/>
    </row>
    <row r="412" spans="1:6" ht="15" customHeight="1" x14ac:dyDescent="0.25">
      <c r="A412" s="151" t="str">
        <f>IF((SUM('Раздел 3'!U91:U91)&gt;=SUM('Раздел 3'!AF91:AF91)),"","Неверно!")</f>
        <v/>
      </c>
      <c r="B412" s="121" t="s">
        <v>7903</v>
      </c>
      <c r="C412" s="120" t="s">
        <v>7994</v>
      </c>
      <c r="D412" s="120" t="s">
        <v>7905</v>
      </c>
      <c r="E412" s="120" t="str">
        <f>CONCATENATE(SUM('Раздел 3'!U91:U91),"&gt;=",SUM('Раздел 3'!AF91:AF91))</f>
        <v>0&gt;=0</v>
      </c>
      <c r="F412" s="198"/>
    </row>
    <row r="413" spans="1:6" ht="15" customHeight="1" x14ac:dyDescent="0.25">
      <c r="A413" s="151" t="str">
        <f>IF((SUM('Раздел 3'!U92:U92)&gt;=SUM('Раздел 3'!AF92:AF92)),"","Неверно!")</f>
        <v/>
      </c>
      <c r="B413" s="121" t="s">
        <v>7903</v>
      </c>
      <c r="C413" s="120" t="s">
        <v>7995</v>
      </c>
      <c r="D413" s="120" t="s">
        <v>7905</v>
      </c>
      <c r="E413" s="120" t="str">
        <f>CONCATENATE(SUM('Раздел 3'!U92:U92),"&gt;=",SUM('Раздел 3'!AF92:AF92))</f>
        <v>0&gt;=0</v>
      </c>
      <c r="F413" s="198"/>
    </row>
    <row r="414" spans="1:6" ht="15" customHeight="1" x14ac:dyDescent="0.25">
      <c r="A414" s="151" t="str">
        <f>IF((SUM('Раздел 3'!U93:U93)&gt;=SUM('Раздел 3'!AF93:AF93)),"","Неверно!")</f>
        <v/>
      </c>
      <c r="B414" s="121" t="s">
        <v>7903</v>
      </c>
      <c r="C414" s="120" t="s">
        <v>7996</v>
      </c>
      <c r="D414" s="120" t="s">
        <v>7905</v>
      </c>
      <c r="E414" s="120" t="str">
        <f>CONCATENATE(SUM('Раздел 3'!U93:U93),"&gt;=",SUM('Раздел 3'!AF93:AF93))</f>
        <v>0&gt;=0</v>
      </c>
      <c r="F414" s="198"/>
    </row>
    <row r="415" spans="1:6" ht="15" customHeight="1" x14ac:dyDescent="0.25">
      <c r="A415" s="151" t="str">
        <f>IF((SUM('Раздел 3'!U94:U94)&gt;=SUM('Раздел 3'!AF94:AF94)),"","Неверно!")</f>
        <v/>
      </c>
      <c r="B415" s="121" t="s">
        <v>7903</v>
      </c>
      <c r="C415" s="120" t="s">
        <v>7997</v>
      </c>
      <c r="D415" s="120" t="s">
        <v>7905</v>
      </c>
      <c r="E415" s="120" t="str">
        <f>CONCATENATE(SUM('Раздел 3'!U94:U94),"&gt;=",SUM('Раздел 3'!AF94:AF94))</f>
        <v>0&gt;=0</v>
      </c>
      <c r="F415" s="198"/>
    </row>
    <row r="416" spans="1:6" ht="15" customHeight="1" x14ac:dyDescent="0.25">
      <c r="A416" s="151" t="str">
        <f>IF((SUM('Раздел 3'!U95:U95)&gt;=SUM('Раздел 3'!AF95:AF95)),"","Неверно!")</f>
        <v/>
      </c>
      <c r="B416" s="121" t="s">
        <v>7903</v>
      </c>
      <c r="C416" s="120" t="s">
        <v>7998</v>
      </c>
      <c r="D416" s="120" t="s">
        <v>7905</v>
      </c>
      <c r="E416" s="120" t="str">
        <f>CONCATENATE(SUM('Раздел 3'!U95:U95),"&gt;=",SUM('Раздел 3'!AF95:AF95))</f>
        <v>0&gt;=0</v>
      </c>
      <c r="F416" s="198"/>
    </row>
    <row r="417" spans="1:6" ht="15" customHeight="1" x14ac:dyDescent="0.25">
      <c r="A417" s="151" t="str">
        <f>IF((SUM('Раздел 3'!U96:U96)&gt;=SUM('Раздел 3'!AF96:AF96)),"","Неверно!")</f>
        <v/>
      </c>
      <c r="B417" s="121" t="s">
        <v>7903</v>
      </c>
      <c r="C417" s="120" t="s">
        <v>7999</v>
      </c>
      <c r="D417" s="120" t="s">
        <v>7905</v>
      </c>
      <c r="E417" s="120" t="str">
        <f>CONCATENATE(SUM('Раздел 3'!U96:U96),"&gt;=",SUM('Раздел 3'!AF96:AF96))</f>
        <v>0&gt;=0</v>
      </c>
      <c r="F417" s="198"/>
    </row>
    <row r="418" spans="1:6" ht="15" customHeight="1" x14ac:dyDescent="0.25">
      <c r="A418" s="151" t="str">
        <f>IF((SUM('Раздел 3'!U16:U16)&gt;=SUM('Раздел 3'!AF16:AF16)),"","Неверно!")</f>
        <v/>
      </c>
      <c r="B418" s="121" t="s">
        <v>7903</v>
      </c>
      <c r="C418" s="120" t="s">
        <v>8000</v>
      </c>
      <c r="D418" s="120" t="s">
        <v>7905</v>
      </c>
      <c r="E418" s="120" t="str">
        <f>CONCATENATE(SUM('Раздел 3'!U16:U16),"&gt;=",SUM('Раздел 3'!AF16:AF16))</f>
        <v>0&gt;=0</v>
      </c>
      <c r="F418" s="198"/>
    </row>
    <row r="419" spans="1:6" ht="15" customHeight="1" x14ac:dyDescent="0.25">
      <c r="A419" s="151" t="str">
        <f>IF((SUM('Раздел 3'!U97:U97)&gt;=SUM('Раздел 3'!AF97:AF97)),"","Неверно!")</f>
        <v/>
      </c>
      <c r="B419" s="121" t="s">
        <v>7903</v>
      </c>
      <c r="C419" s="120" t="s">
        <v>8001</v>
      </c>
      <c r="D419" s="120" t="s">
        <v>7905</v>
      </c>
      <c r="E419" s="120" t="str">
        <f>CONCATENATE(SUM('Раздел 3'!U97:U97),"&gt;=",SUM('Раздел 3'!AF97:AF97))</f>
        <v>0&gt;=0</v>
      </c>
      <c r="F419" s="198"/>
    </row>
    <row r="420" spans="1:6" ht="15" customHeight="1" x14ac:dyDescent="0.25">
      <c r="A420" s="151" t="str">
        <f>IF((SUM('Раздел 3'!U98:U98)&gt;=SUM('Раздел 3'!AF98:AF98)),"","Неверно!")</f>
        <v/>
      </c>
      <c r="B420" s="121" t="s">
        <v>7903</v>
      </c>
      <c r="C420" s="120" t="s">
        <v>8002</v>
      </c>
      <c r="D420" s="120" t="s">
        <v>7905</v>
      </c>
      <c r="E420" s="120" t="str">
        <f>CONCATENATE(SUM('Раздел 3'!U98:U98),"&gt;=",SUM('Раздел 3'!AF98:AF98))</f>
        <v>0&gt;=0</v>
      </c>
      <c r="F420" s="198"/>
    </row>
    <row r="421" spans="1:6" ht="15" customHeight="1" x14ac:dyDescent="0.25">
      <c r="A421" s="151" t="str">
        <f>IF((SUM('Раздел 3'!U99:U99)&gt;=SUM('Раздел 3'!AF99:AF99)),"","Неверно!")</f>
        <v/>
      </c>
      <c r="B421" s="121" t="s">
        <v>7903</v>
      </c>
      <c r="C421" s="120" t="s">
        <v>8003</v>
      </c>
      <c r="D421" s="120" t="s">
        <v>7905</v>
      </c>
      <c r="E421" s="120" t="str">
        <f>CONCATENATE(SUM('Раздел 3'!U99:U99),"&gt;=",SUM('Раздел 3'!AF99:AF99))</f>
        <v>0&gt;=0</v>
      </c>
      <c r="F421" s="198"/>
    </row>
    <row r="422" spans="1:6" ht="15" customHeight="1" x14ac:dyDescent="0.25">
      <c r="A422" s="151" t="str">
        <f>IF((SUM('Раздел 3'!U100:U100)&gt;=SUM('Раздел 3'!AF100:AF100)),"","Неверно!")</f>
        <v/>
      </c>
      <c r="B422" s="121" t="s">
        <v>7903</v>
      </c>
      <c r="C422" s="120" t="s">
        <v>8004</v>
      </c>
      <c r="D422" s="120" t="s">
        <v>7905</v>
      </c>
      <c r="E422" s="120" t="str">
        <f>CONCATENATE(SUM('Раздел 3'!U100:U100),"&gt;=",SUM('Раздел 3'!AF100:AF100))</f>
        <v>0&gt;=0</v>
      </c>
      <c r="F422" s="198"/>
    </row>
    <row r="423" spans="1:6" ht="15" customHeight="1" x14ac:dyDescent="0.25">
      <c r="A423" s="151" t="str">
        <f>IF((SUM('Раздел 3'!U101:U101)&gt;=SUM('Раздел 3'!AF101:AF101)),"","Неверно!")</f>
        <v/>
      </c>
      <c r="B423" s="121" t="s">
        <v>7903</v>
      </c>
      <c r="C423" s="120" t="s">
        <v>8005</v>
      </c>
      <c r="D423" s="120" t="s">
        <v>7905</v>
      </c>
      <c r="E423" s="120" t="str">
        <f>CONCATENATE(SUM('Раздел 3'!U101:U101),"&gt;=",SUM('Раздел 3'!AF101:AF101))</f>
        <v>0&gt;=0</v>
      </c>
      <c r="F423" s="198"/>
    </row>
    <row r="424" spans="1:6" ht="15" customHeight="1" x14ac:dyDescent="0.25">
      <c r="A424" s="151" t="str">
        <f>IF((SUM('Раздел 3'!U102:U102)&gt;=SUM('Раздел 3'!AF102:AF102)),"","Неверно!")</f>
        <v/>
      </c>
      <c r="B424" s="121" t="s">
        <v>7903</v>
      </c>
      <c r="C424" s="120" t="s">
        <v>8006</v>
      </c>
      <c r="D424" s="120" t="s">
        <v>7905</v>
      </c>
      <c r="E424" s="120" t="str">
        <f>CONCATENATE(SUM('Раздел 3'!U102:U102),"&gt;=",SUM('Раздел 3'!AF102:AF102))</f>
        <v>0&gt;=0</v>
      </c>
      <c r="F424" s="198"/>
    </row>
    <row r="425" spans="1:6" ht="15" customHeight="1" x14ac:dyDescent="0.25">
      <c r="A425" s="151" t="str">
        <f>IF((SUM('Раздел 3'!U103:U103)&gt;=SUM('Раздел 3'!AF103:AF103)),"","Неверно!")</f>
        <v/>
      </c>
      <c r="B425" s="121" t="s">
        <v>7903</v>
      </c>
      <c r="C425" s="120" t="s">
        <v>8007</v>
      </c>
      <c r="D425" s="120" t="s">
        <v>7905</v>
      </c>
      <c r="E425" s="120" t="str">
        <f>CONCATENATE(SUM('Раздел 3'!U103:U103),"&gt;=",SUM('Раздел 3'!AF103:AF103))</f>
        <v>0&gt;=0</v>
      </c>
      <c r="F425" s="198"/>
    </row>
    <row r="426" spans="1:6" ht="15" customHeight="1" x14ac:dyDescent="0.25">
      <c r="A426" s="151" t="str">
        <f>IF((SUM('Раздел 3'!U104:U104)&gt;=SUM('Раздел 3'!AF104:AF104)),"","Неверно!")</f>
        <v/>
      </c>
      <c r="B426" s="121" t="s">
        <v>7903</v>
      </c>
      <c r="C426" s="120" t="s">
        <v>8008</v>
      </c>
      <c r="D426" s="120" t="s">
        <v>7905</v>
      </c>
      <c r="E426" s="120" t="str">
        <f>CONCATENATE(SUM('Раздел 3'!U104:U104),"&gt;=",SUM('Раздел 3'!AF104:AF104))</f>
        <v>0&gt;=0</v>
      </c>
      <c r="F426" s="198"/>
    </row>
    <row r="427" spans="1:6" ht="15" customHeight="1" x14ac:dyDescent="0.25">
      <c r="A427" s="151" t="str">
        <f>IF((SUM('Раздел 3'!U105:U105)&gt;=SUM('Раздел 3'!AF105:AF105)),"","Неверно!")</f>
        <v/>
      </c>
      <c r="B427" s="121" t="s">
        <v>7903</v>
      </c>
      <c r="C427" s="120" t="s">
        <v>8009</v>
      </c>
      <c r="D427" s="120" t="s">
        <v>7905</v>
      </c>
      <c r="E427" s="120" t="str">
        <f>CONCATENATE(SUM('Раздел 3'!U105:U105),"&gt;=",SUM('Раздел 3'!AF105:AF105))</f>
        <v>0&gt;=0</v>
      </c>
      <c r="F427" s="198"/>
    </row>
    <row r="428" spans="1:6" ht="15" customHeight="1" x14ac:dyDescent="0.25">
      <c r="A428" s="151" t="str">
        <f>IF((SUM('Раздел 3'!U106:U106)&gt;=SUM('Раздел 3'!AF106:AF106)),"","Неверно!")</f>
        <v/>
      </c>
      <c r="B428" s="121" t="s">
        <v>7903</v>
      </c>
      <c r="C428" s="120" t="s">
        <v>8010</v>
      </c>
      <c r="D428" s="120" t="s">
        <v>7905</v>
      </c>
      <c r="E428" s="120" t="str">
        <f>CONCATENATE(SUM('Раздел 3'!U106:U106),"&gt;=",SUM('Раздел 3'!AF106:AF106))</f>
        <v>0&gt;=0</v>
      </c>
      <c r="F428" s="198"/>
    </row>
    <row r="429" spans="1:6" ht="15" customHeight="1" x14ac:dyDescent="0.25">
      <c r="A429" s="151" t="str">
        <f>IF((SUM('Раздел 2'!V103:V103)=SUM('Раздел 2'!V8:V102)),"","Неверно!")</f>
        <v/>
      </c>
      <c r="B429" s="121" t="s">
        <v>8011</v>
      </c>
      <c r="C429" s="120" t="s">
        <v>8012</v>
      </c>
      <c r="D429" s="120" t="s">
        <v>8013</v>
      </c>
      <c r="E429" s="120" t="str">
        <f>CONCATENATE(SUM('Раздел 2'!V103:V103),"=",SUM('Раздел 2'!V8:V102))</f>
        <v>0=0</v>
      </c>
      <c r="F429" s="198"/>
    </row>
    <row r="430" spans="1:6" ht="15" customHeight="1" x14ac:dyDescent="0.25">
      <c r="A430" s="151" t="str">
        <f>IF((SUM('Раздел 2'!W103:W103)=SUM('Раздел 2'!W8:W102)),"","Неверно!")</f>
        <v/>
      </c>
      <c r="B430" s="121" t="s">
        <v>8011</v>
      </c>
      <c r="C430" s="120" t="s">
        <v>8014</v>
      </c>
      <c r="D430" s="120" t="s">
        <v>8013</v>
      </c>
      <c r="E430" s="120" t="str">
        <f>CONCATENATE(SUM('Раздел 2'!W103:W103),"=",SUM('Раздел 2'!W8:W102))</f>
        <v>0=0</v>
      </c>
      <c r="F430" s="198"/>
    </row>
    <row r="431" spans="1:6" ht="15" customHeight="1" x14ac:dyDescent="0.25">
      <c r="A431" s="151" t="str">
        <f>IF((SUM('Раздел 2'!X103:X103)=SUM('Раздел 2'!X8:X102)),"","Неверно!")</f>
        <v/>
      </c>
      <c r="B431" s="121" t="s">
        <v>8011</v>
      </c>
      <c r="C431" s="120" t="s">
        <v>8015</v>
      </c>
      <c r="D431" s="120" t="s">
        <v>8013</v>
      </c>
      <c r="E431" s="120" t="str">
        <f>CONCATENATE(SUM('Раздел 2'!X103:X103),"=",SUM('Раздел 2'!X8:X102))</f>
        <v>0=0</v>
      </c>
      <c r="F431" s="198"/>
    </row>
    <row r="432" spans="1:6" ht="15" customHeight="1" x14ac:dyDescent="0.25">
      <c r="A432" s="151" t="str">
        <f>IF((SUM('Раздел 2'!Y103:Y103)=SUM('Раздел 2'!Y8:Y102)),"","Неверно!")</f>
        <v/>
      </c>
      <c r="B432" s="121" t="s">
        <v>8011</v>
      </c>
      <c r="C432" s="120" t="s">
        <v>8016</v>
      </c>
      <c r="D432" s="120" t="s">
        <v>8013</v>
      </c>
      <c r="E432" s="120" t="str">
        <f>CONCATENATE(SUM('Раздел 2'!Y103:Y103),"=",SUM('Раздел 2'!Y8:Y102))</f>
        <v>0=0</v>
      </c>
      <c r="F432" s="198"/>
    </row>
    <row r="433" spans="1:6" ht="15" customHeight="1" x14ac:dyDescent="0.25">
      <c r="A433" s="151" t="str">
        <f>IF((SUM('Раздел 2'!Z103:Z103)=SUM('Раздел 2'!Z8:Z102)),"","Неверно!")</f>
        <v/>
      </c>
      <c r="B433" s="121" t="s">
        <v>8011</v>
      </c>
      <c r="C433" s="120" t="s">
        <v>8017</v>
      </c>
      <c r="D433" s="120" t="s">
        <v>8013</v>
      </c>
      <c r="E433" s="120" t="str">
        <f>CONCATENATE(SUM('Раздел 2'!Z103:Z103),"=",SUM('Раздел 2'!Z8:Z102))</f>
        <v>0=0</v>
      </c>
      <c r="F433" s="198"/>
    </row>
    <row r="434" spans="1:6" ht="15" customHeight="1" x14ac:dyDescent="0.25">
      <c r="A434" s="151" t="str">
        <f>IF((SUM('Раздел 2'!AA103:AA103)=SUM('Раздел 2'!AA8:AA102)),"","Неверно!")</f>
        <v/>
      </c>
      <c r="B434" s="121" t="s">
        <v>8011</v>
      </c>
      <c r="C434" s="120" t="s">
        <v>8018</v>
      </c>
      <c r="D434" s="120" t="s">
        <v>8013</v>
      </c>
      <c r="E434" s="120" t="str">
        <f>CONCATENATE(SUM('Раздел 2'!AA103:AA103),"=",SUM('Раздел 2'!AA8:AA102))</f>
        <v>0=0</v>
      </c>
      <c r="F434" s="198"/>
    </row>
    <row r="435" spans="1:6" ht="15" customHeight="1" x14ac:dyDescent="0.25">
      <c r="A435" s="151" t="str">
        <f>IF((SUM('Раздел 2'!AB103:AB103)=SUM('Раздел 2'!AB8:AB102)),"","Неверно!")</f>
        <v/>
      </c>
      <c r="B435" s="121" t="s">
        <v>8011</v>
      </c>
      <c r="C435" s="120" t="s">
        <v>8019</v>
      </c>
      <c r="D435" s="120" t="s">
        <v>8013</v>
      </c>
      <c r="E435" s="120" t="str">
        <f>CONCATENATE(SUM('Раздел 2'!AB103:AB103),"=",SUM('Раздел 2'!AB8:AB102))</f>
        <v>0=0</v>
      </c>
      <c r="F435" s="198"/>
    </row>
    <row r="436" spans="1:6" ht="15" customHeight="1" x14ac:dyDescent="0.25">
      <c r="A436" s="151" t="str">
        <f>IF((SUM('Раздел 2'!AC103:AC103)=SUM('Раздел 2'!AC8:AC102)),"","Неверно!")</f>
        <v/>
      </c>
      <c r="B436" s="121" t="s">
        <v>8011</v>
      </c>
      <c r="C436" s="120" t="s">
        <v>8020</v>
      </c>
      <c r="D436" s="120" t="s">
        <v>8013</v>
      </c>
      <c r="E436" s="120" t="str">
        <f>CONCATENATE(SUM('Раздел 2'!AC103:AC103),"=",SUM('Раздел 2'!AC8:AC102))</f>
        <v>0=0</v>
      </c>
      <c r="F436" s="198"/>
    </row>
    <row r="437" spans="1:6" ht="15" customHeight="1" x14ac:dyDescent="0.25">
      <c r="A437" s="151" t="str">
        <f>IF((SUM('Раздел 2'!AD103:AD103)=SUM('Раздел 2'!AD8:AD102)),"","Неверно!")</f>
        <v/>
      </c>
      <c r="B437" s="121" t="s">
        <v>8011</v>
      </c>
      <c r="C437" s="120" t="s">
        <v>8021</v>
      </c>
      <c r="D437" s="120" t="s">
        <v>8013</v>
      </c>
      <c r="E437" s="120" t="str">
        <f>CONCATENATE(SUM('Раздел 2'!AD103:AD103),"=",SUM('Раздел 2'!AD8:AD102))</f>
        <v>0=0</v>
      </c>
      <c r="F437" s="198"/>
    </row>
    <row r="438" spans="1:6" ht="15" customHeight="1" x14ac:dyDescent="0.25">
      <c r="A438" s="151" t="str">
        <f>IF((SUM('Раздел 2'!S103:S103)=SUM('Раздел 2'!S8:S102)),"","Неверно!")</f>
        <v/>
      </c>
      <c r="B438" s="121" t="s">
        <v>8022</v>
      </c>
      <c r="C438" s="120" t="s">
        <v>8023</v>
      </c>
      <c r="D438" s="120" t="s">
        <v>8024</v>
      </c>
      <c r="E438" s="120" t="str">
        <f>CONCATENATE(SUM('Раздел 2'!S103:S103),"=",SUM('Раздел 2'!S8:S102))</f>
        <v>0=0</v>
      </c>
      <c r="F438" s="198"/>
    </row>
    <row r="439" spans="1:6" ht="15" customHeight="1" x14ac:dyDescent="0.25">
      <c r="A439" s="151" t="str">
        <f>IF((SUM('Раздел 2'!T103:T103)=SUM('Раздел 2'!T8:T102)),"","Неверно!")</f>
        <v/>
      </c>
      <c r="B439" s="121" t="s">
        <v>8022</v>
      </c>
      <c r="C439" s="120" t="s">
        <v>8025</v>
      </c>
      <c r="D439" s="120" t="s">
        <v>8024</v>
      </c>
      <c r="E439" s="120" t="str">
        <f>CONCATENATE(SUM('Раздел 2'!T103:T103),"=",SUM('Раздел 2'!T8:T102))</f>
        <v>0=0</v>
      </c>
      <c r="F439" s="198"/>
    </row>
    <row r="440" spans="1:6" ht="15" customHeight="1" x14ac:dyDescent="0.25">
      <c r="A440" s="151" t="str">
        <f>IF((SUM('Раздел 2'!N103:N103)=SUM('Раздел 2'!N8:N102)),"","Неверно!")</f>
        <v/>
      </c>
      <c r="B440" s="121" t="s">
        <v>8026</v>
      </c>
      <c r="C440" s="120" t="s">
        <v>8027</v>
      </c>
      <c r="D440" s="120" t="s">
        <v>8028</v>
      </c>
      <c r="E440" s="120" t="str">
        <f>CONCATENATE(SUM('Раздел 2'!N103:N103),"=",SUM('Раздел 2'!N8:N102))</f>
        <v>1=1</v>
      </c>
      <c r="F440" s="198"/>
    </row>
    <row r="441" spans="1:6" ht="15" customHeight="1" x14ac:dyDescent="0.25">
      <c r="A441" s="151" t="str">
        <f>IF((SUM('Раздел 2'!O103:O103)=SUM('Раздел 2'!O8:O102)),"","Неверно!")</f>
        <v/>
      </c>
      <c r="B441" s="121" t="s">
        <v>8026</v>
      </c>
      <c r="C441" s="120" t="s">
        <v>8029</v>
      </c>
      <c r="D441" s="120" t="s">
        <v>8028</v>
      </c>
      <c r="E441" s="120" t="str">
        <f>CONCATENATE(SUM('Раздел 2'!O103:O103),"=",SUM('Раздел 2'!O8:O102))</f>
        <v>0=0</v>
      </c>
      <c r="F441" s="198"/>
    </row>
    <row r="442" spans="1:6" ht="15" customHeight="1" x14ac:dyDescent="0.25">
      <c r="A442" s="151" t="str">
        <f>IF((SUM('Раздел 2'!P103:P103)=SUM('Раздел 2'!P8:P102)),"","Неверно!")</f>
        <v/>
      </c>
      <c r="B442" s="121" t="s">
        <v>8026</v>
      </c>
      <c r="C442" s="120" t="s">
        <v>8030</v>
      </c>
      <c r="D442" s="120" t="s">
        <v>8028</v>
      </c>
      <c r="E442" s="120" t="str">
        <f>CONCATENATE(SUM('Раздел 2'!P103:P103),"=",SUM('Раздел 2'!P8:P102))</f>
        <v>1=1</v>
      </c>
      <c r="F442" s="198"/>
    </row>
    <row r="443" spans="1:6" ht="15" customHeight="1" x14ac:dyDescent="0.25">
      <c r="A443" s="151" t="str">
        <f>IF((SUM('Раздел 2'!Q103:Q103)=SUM('Раздел 2'!Q8:Q102)),"","Неверно!")</f>
        <v/>
      </c>
      <c r="B443" s="121" t="s">
        <v>8026</v>
      </c>
      <c r="C443" s="120" t="s">
        <v>8031</v>
      </c>
      <c r="D443" s="120" t="s">
        <v>8028</v>
      </c>
      <c r="E443" s="120" t="str">
        <f>CONCATENATE(SUM('Раздел 2'!Q103:Q103),"=",SUM('Раздел 2'!Q8:Q102))</f>
        <v>0=0</v>
      </c>
      <c r="F443" s="198"/>
    </row>
    <row r="444" spans="1:6" ht="15" customHeight="1" x14ac:dyDescent="0.25">
      <c r="A444" s="151" t="str">
        <f>IF((SUM('Раздел 2'!J103:J103)=SUM('Раздел 2'!J8:J102)),"","Неверно!")</f>
        <v/>
      </c>
      <c r="B444" s="121" t="s">
        <v>8032</v>
      </c>
      <c r="C444" s="120" t="s">
        <v>8033</v>
      </c>
      <c r="D444" s="120" t="s">
        <v>8034</v>
      </c>
      <c r="E444" s="120" t="str">
        <f>CONCATENATE(SUM('Раздел 2'!J103:J103),"=",SUM('Раздел 2'!J8:J102))</f>
        <v>0=0</v>
      </c>
      <c r="F444" s="198"/>
    </row>
    <row r="445" spans="1:6" ht="15" customHeight="1" x14ac:dyDescent="0.25">
      <c r="A445" s="151" t="str">
        <f>IF((SUM('Раздел 2'!K103:K103)=SUM('Раздел 2'!K8:K102)),"","Неверно!")</f>
        <v/>
      </c>
      <c r="B445" s="121" t="s">
        <v>8032</v>
      </c>
      <c r="C445" s="120" t="s">
        <v>8035</v>
      </c>
      <c r="D445" s="120" t="s">
        <v>8034</v>
      </c>
      <c r="E445" s="120" t="str">
        <f>CONCATENATE(SUM('Раздел 2'!K103:K103),"=",SUM('Раздел 2'!K8:K102))</f>
        <v>0=0</v>
      </c>
      <c r="F445" s="198"/>
    </row>
    <row r="446" spans="1:6" ht="15" customHeight="1" x14ac:dyDescent="0.25">
      <c r="A446" s="151" t="str">
        <f>IF((SUM('Раздел 2'!L103:L103)=SUM('Раздел 2'!L8:L102)),"","Неверно!")</f>
        <v/>
      </c>
      <c r="B446" s="121" t="s">
        <v>8032</v>
      </c>
      <c r="C446" s="120" t="s">
        <v>8036</v>
      </c>
      <c r="D446" s="120" t="s">
        <v>8034</v>
      </c>
      <c r="E446" s="120" t="str">
        <f>CONCATENATE(SUM('Раздел 2'!L103:L103),"=",SUM('Раздел 2'!L8:L102))</f>
        <v>0=0</v>
      </c>
      <c r="F446" s="198"/>
    </row>
    <row r="447" spans="1:6" ht="15" customHeight="1" x14ac:dyDescent="0.25">
      <c r="A447" s="151" t="str">
        <f>IF((SUM('Раздел 2'!H103:H103)=SUM('Раздел 2'!H8:H102)),"","Неверно!")</f>
        <v/>
      </c>
      <c r="B447" s="121" t="s">
        <v>8037</v>
      </c>
      <c r="C447" s="120" t="s">
        <v>8038</v>
      </c>
      <c r="D447" s="120" t="s">
        <v>8039</v>
      </c>
      <c r="E447" s="120" t="str">
        <f>CONCATENATE(SUM('Раздел 2'!H103:H103),"=",SUM('Раздел 2'!H8:H102))</f>
        <v>0=0</v>
      </c>
      <c r="F447" s="198"/>
    </row>
    <row r="448" spans="1:6" ht="15" customHeight="1" x14ac:dyDescent="0.25">
      <c r="A448" s="151" t="str">
        <f>IF((SUM('Раздел 2'!F103:F103)=SUM('Раздел 2'!F8:F102)),"","Неверно!")</f>
        <v/>
      </c>
      <c r="B448" s="121" t="s">
        <v>8040</v>
      </c>
      <c r="C448" s="120" t="s">
        <v>8041</v>
      </c>
      <c r="D448" s="120" t="s">
        <v>8024</v>
      </c>
      <c r="E448" s="120" t="str">
        <f>CONCATENATE(SUM('Раздел 2'!F103:F103),"=",SUM('Раздел 2'!F8:F102))</f>
        <v>0=0</v>
      </c>
      <c r="F448" s="198"/>
    </row>
    <row r="449" spans="1:6" ht="15" customHeight="1" x14ac:dyDescent="0.25">
      <c r="A449" s="151" t="str">
        <f>IF((SUM('Раздел 2'!D103:D103)=SUM('Раздел 2'!D8:D102)),"","Неверно!")</f>
        <v/>
      </c>
      <c r="B449" s="121" t="s">
        <v>8042</v>
      </c>
      <c r="C449" s="120" t="s">
        <v>8043</v>
      </c>
      <c r="D449" s="120" t="s">
        <v>8044</v>
      </c>
      <c r="E449" s="120" t="str">
        <f>CONCATENATE(SUM('Раздел 2'!D103:D103),"=",SUM('Раздел 2'!D8:D102))</f>
        <v>0=0</v>
      </c>
      <c r="F449" s="198"/>
    </row>
    <row r="450" spans="1:6" ht="15" customHeight="1" x14ac:dyDescent="0.25">
      <c r="A450" s="151" t="str">
        <f>IF((SUM('Раздел 2'!U103:U103)&lt;=SUM('Раздел 2'!U8:U102)),"","Неверно!")</f>
        <v/>
      </c>
      <c r="B450" s="121" t="s">
        <v>8045</v>
      </c>
      <c r="C450" s="120" t="s">
        <v>8046</v>
      </c>
      <c r="D450" s="120" t="s">
        <v>8047</v>
      </c>
      <c r="E450" s="120" t="str">
        <f>CONCATENATE(SUM('Раздел 2'!U103:U103),"&lt;=",SUM('Раздел 2'!U8:U102))</f>
        <v>0&lt;=0</v>
      </c>
      <c r="F450" s="198"/>
    </row>
    <row r="451" spans="1:6" ht="15" customHeight="1" x14ac:dyDescent="0.25">
      <c r="A451" s="151" t="str">
        <f>IF((SUM('Раздел 2'!R103:R103)&lt;=SUM('Раздел 2'!R8:R102)),"","Неверно!")</f>
        <v/>
      </c>
      <c r="B451" s="121" t="s">
        <v>8048</v>
      </c>
      <c r="C451" s="120" t="s">
        <v>8049</v>
      </c>
      <c r="D451" s="120" t="s">
        <v>8050</v>
      </c>
      <c r="E451" s="120" t="str">
        <f>CONCATENATE(SUM('Раздел 2'!R103:R103),"&lt;=",SUM('Раздел 2'!R8:R102))</f>
        <v>0&lt;=0</v>
      </c>
      <c r="F451" s="198"/>
    </row>
    <row r="452" spans="1:6" ht="15" customHeight="1" x14ac:dyDescent="0.25">
      <c r="A452" s="151" t="str">
        <f>IF((SUM('Раздел 2'!M103:M103)&lt;=SUM('Раздел 2'!M8:M102)),"","Неверно!")</f>
        <v/>
      </c>
      <c r="B452" s="121" t="s">
        <v>8051</v>
      </c>
      <c r="C452" s="120" t="s">
        <v>8052</v>
      </c>
      <c r="D452" s="120" t="s">
        <v>8053</v>
      </c>
      <c r="E452" s="120" t="str">
        <f>CONCATENATE(SUM('Раздел 2'!M103:M103),"&lt;=",SUM('Раздел 2'!M8:M102))</f>
        <v>0&lt;=0</v>
      </c>
      <c r="F452" s="198"/>
    </row>
    <row r="453" spans="1:6" ht="15" customHeight="1" x14ac:dyDescent="0.25">
      <c r="A453" s="151" t="str">
        <f>IF((SUM('Раздел 1'!V112:V112)=SUM('Раздел 1'!V52:V111)),"","Неверно!")</f>
        <v/>
      </c>
      <c r="B453" s="121" t="s">
        <v>8054</v>
      </c>
      <c r="C453" s="120" t="s">
        <v>8055</v>
      </c>
      <c r="D453" s="120" t="s">
        <v>8056</v>
      </c>
      <c r="E453" s="120" t="str">
        <f>CONCATENATE(SUM('Раздел 1'!V112:V112),"=",SUM('Раздел 1'!V52:V111))</f>
        <v>0=0</v>
      </c>
      <c r="F453" s="198"/>
    </row>
    <row r="454" spans="1:6" ht="15" customHeight="1" x14ac:dyDescent="0.25">
      <c r="A454" s="151" t="str">
        <f>IF((SUM('Раздел 1'!W112:W112)=SUM('Раздел 1'!W52:W111)),"","Неверно!")</f>
        <v/>
      </c>
      <c r="B454" s="121" t="s">
        <v>8054</v>
      </c>
      <c r="C454" s="120" t="s">
        <v>8057</v>
      </c>
      <c r="D454" s="120" t="s">
        <v>8056</v>
      </c>
      <c r="E454" s="120" t="str">
        <f>CONCATENATE(SUM('Раздел 1'!W112:W112),"=",SUM('Раздел 1'!W52:W111))</f>
        <v>0=0</v>
      </c>
      <c r="F454" s="198"/>
    </row>
    <row r="455" spans="1:6" ht="15" customHeight="1" x14ac:dyDescent="0.25">
      <c r="A455" s="151" t="str">
        <f>IF((SUM('Раздел 1'!X112:X112)=SUM('Раздел 1'!X52:X111)),"","Неверно!")</f>
        <v/>
      </c>
      <c r="B455" s="121" t="s">
        <v>8054</v>
      </c>
      <c r="C455" s="120" t="s">
        <v>8058</v>
      </c>
      <c r="D455" s="120" t="s">
        <v>8056</v>
      </c>
      <c r="E455" s="120" t="str">
        <f>CONCATENATE(SUM('Раздел 1'!X112:X112),"=",SUM('Раздел 1'!X52:X111))</f>
        <v>0=0</v>
      </c>
      <c r="F455" s="198"/>
    </row>
    <row r="456" spans="1:6" ht="15" customHeight="1" x14ac:dyDescent="0.25">
      <c r="A456" s="151" t="str">
        <f>IF((SUM('Раздел 1'!Y112:Y112)=SUM('Раздел 1'!Y52:Y111)),"","Неверно!")</f>
        <v/>
      </c>
      <c r="B456" s="121" t="s">
        <v>8054</v>
      </c>
      <c r="C456" s="120" t="s">
        <v>8059</v>
      </c>
      <c r="D456" s="120" t="s">
        <v>8056</v>
      </c>
      <c r="E456" s="120" t="str">
        <f>CONCATENATE(SUM('Раздел 1'!Y112:Y112),"=",SUM('Раздел 1'!Y52:Y111))</f>
        <v>0=0</v>
      </c>
      <c r="F456" s="198"/>
    </row>
    <row r="457" spans="1:6" ht="15" customHeight="1" x14ac:dyDescent="0.25">
      <c r="A457" s="151" t="str">
        <f>IF((SUM('Раздел 1'!Z112:Z112)=SUM('Раздел 1'!Z52:Z111)),"","Неверно!")</f>
        <v/>
      </c>
      <c r="B457" s="121" t="s">
        <v>8054</v>
      </c>
      <c r="C457" s="120" t="s">
        <v>8060</v>
      </c>
      <c r="D457" s="120" t="s">
        <v>8056</v>
      </c>
      <c r="E457" s="120" t="str">
        <f>CONCATENATE(SUM('Раздел 1'!Z112:Z112),"=",SUM('Раздел 1'!Z52:Z111))</f>
        <v>0=0</v>
      </c>
      <c r="F457" s="198"/>
    </row>
    <row r="458" spans="1:6" ht="15" customHeight="1" x14ac:dyDescent="0.25">
      <c r="A458" s="151" t="str">
        <f>IF((SUM('Раздел 1'!AA112:AA112)=SUM('Раздел 1'!AA52:AA111)),"","Неверно!")</f>
        <v/>
      </c>
      <c r="B458" s="121" t="s">
        <v>8054</v>
      </c>
      <c r="C458" s="120" t="s">
        <v>8061</v>
      </c>
      <c r="D458" s="120" t="s">
        <v>8056</v>
      </c>
      <c r="E458" s="120" t="str">
        <f>CONCATENATE(SUM('Раздел 1'!AA112:AA112),"=",SUM('Раздел 1'!AA52:AA111))</f>
        <v>0=0</v>
      </c>
      <c r="F458" s="198"/>
    </row>
    <row r="459" spans="1:6" ht="15" customHeight="1" x14ac:dyDescent="0.25">
      <c r="A459" s="151" t="str">
        <f>IF((SUM('Раздел 1'!AB112:AB112)=SUM('Раздел 1'!AB52:AB111)),"","Неверно!")</f>
        <v/>
      </c>
      <c r="B459" s="121" t="s">
        <v>8054</v>
      </c>
      <c r="C459" s="120" t="s">
        <v>8062</v>
      </c>
      <c r="D459" s="120" t="s">
        <v>8056</v>
      </c>
      <c r="E459" s="120" t="str">
        <f>CONCATENATE(SUM('Раздел 1'!AB112:AB112),"=",SUM('Раздел 1'!AB52:AB111))</f>
        <v>0=0</v>
      </c>
      <c r="F459" s="198"/>
    </row>
    <row r="460" spans="1:6" ht="15" customHeight="1" x14ac:dyDescent="0.25">
      <c r="A460" s="151" t="str">
        <f>IF((SUM('Раздел 1'!AC112:AC112)=SUM('Раздел 1'!AC52:AC111)),"","Неверно!")</f>
        <v/>
      </c>
      <c r="B460" s="121" t="s">
        <v>8054</v>
      </c>
      <c r="C460" s="120" t="s">
        <v>8063</v>
      </c>
      <c r="D460" s="120" t="s">
        <v>8056</v>
      </c>
      <c r="E460" s="120" t="str">
        <f>CONCATENATE(SUM('Раздел 1'!AC112:AC112),"=",SUM('Раздел 1'!AC52:AC111))</f>
        <v>0=0</v>
      </c>
      <c r="F460" s="198"/>
    </row>
    <row r="461" spans="1:6" ht="15" customHeight="1" x14ac:dyDescent="0.25">
      <c r="A461" s="151" t="str">
        <f>IF((SUM('Раздел 1'!AD112:AD112)=SUM('Раздел 1'!AD52:AD111)),"","Неверно!")</f>
        <v/>
      </c>
      <c r="B461" s="121" t="s">
        <v>8054</v>
      </c>
      <c r="C461" s="120" t="s">
        <v>8064</v>
      </c>
      <c r="D461" s="120" t="s">
        <v>8056</v>
      </c>
      <c r="E461" s="120" t="str">
        <f>CONCATENATE(SUM('Раздел 1'!AD112:AD112),"=",SUM('Раздел 1'!AD52:AD111))</f>
        <v>0=0</v>
      </c>
      <c r="F461" s="198"/>
    </row>
    <row r="462" spans="1:6" ht="15" customHeight="1" x14ac:dyDescent="0.25">
      <c r="A462" s="151" t="str">
        <f>IF((SUM('Раздел 1'!S112:S112)=SUM('Раздел 1'!S52:S111)),"","Неверно!")</f>
        <v/>
      </c>
      <c r="B462" s="121" t="s">
        <v>8065</v>
      </c>
      <c r="C462" s="120" t="s">
        <v>8066</v>
      </c>
      <c r="D462" s="120" t="s">
        <v>8067</v>
      </c>
      <c r="E462" s="120" t="str">
        <f>CONCATENATE(SUM('Раздел 1'!S112:S112),"=",SUM('Раздел 1'!S52:S111))</f>
        <v>0=0</v>
      </c>
      <c r="F462" s="198"/>
    </row>
    <row r="463" spans="1:6" ht="15" customHeight="1" x14ac:dyDescent="0.25">
      <c r="A463" s="151" t="str">
        <f>IF((SUM('Раздел 1'!T112:T112)=SUM('Раздел 1'!T52:T111)),"","Неверно!")</f>
        <v/>
      </c>
      <c r="B463" s="121" t="s">
        <v>8065</v>
      </c>
      <c r="C463" s="120" t="s">
        <v>8068</v>
      </c>
      <c r="D463" s="120" t="s">
        <v>8067</v>
      </c>
      <c r="E463" s="120" t="str">
        <f>CONCATENATE(SUM('Раздел 1'!T112:T112),"=",SUM('Раздел 1'!T52:T111))</f>
        <v>0=0</v>
      </c>
      <c r="F463" s="198"/>
    </row>
    <row r="464" spans="1:6" ht="15" customHeight="1" x14ac:dyDescent="0.25">
      <c r="A464" s="151" t="str">
        <f>IF((SUM('Раздел 1'!N112:N112)=SUM('Раздел 1'!N52:N111)),"","Неверно!")</f>
        <v/>
      </c>
      <c r="B464" s="121" t="s">
        <v>8069</v>
      </c>
      <c r="C464" s="120" t="s">
        <v>8070</v>
      </c>
      <c r="D464" s="120" t="s">
        <v>8071</v>
      </c>
      <c r="E464" s="120" t="str">
        <f>CONCATENATE(SUM('Раздел 1'!N112:N112),"=",SUM('Раздел 1'!N52:N111))</f>
        <v>0=0</v>
      </c>
      <c r="F464" s="198"/>
    </row>
    <row r="465" spans="1:6" ht="15" customHeight="1" x14ac:dyDescent="0.25">
      <c r="A465" s="151" t="str">
        <f>IF((SUM('Раздел 1'!O112:O112)=SUM('Раздел 1'!O52:O111)),"","Неверно!")</f>
        <v/>
      </c>
      <c r="B465" s="121" t="s">
        <v>8069</v>
      </c>
      <c r="C465" s="120" t="s">
        <v>8072</v>
      </c>
      <c r="D465" s="120" t="s">
        <v>8071</v>
      </c>
      <c r="E465" s="120" t="str">
        <f>CONCATENATE(SUM('Раздел 1'!O112:O112),"=",SUM('Раздел 1'!O52:O111))</f>
        <v>0=0</v>
      </c>
      <c r="F465" s="198"/>
    </row>
    <row r="466" spans="1:6" ht="15" customHeight="1" x14ac:dyDescent="0.25">
      <c r="A466" s="151" t="str">
        <f>IF((SUM('Раздел 1'!P112:P112)=SUM('Раздел 1'!P52:P111)),"","Неверно!")</f>
        <v/>
      </c>
      <c r="B466" s="121" t="s">
        <v>8069</v>
      </c>
      <c r="C466" s="120" t="s">
        <v>8073</v>
      </c>
      <c r="D466" s="120" t="s">
        <v>8071</v>
      </c>
      <c r="E466" s="120" t="str">
        <f>CONCATENATE(SUM('Раздел 1'!P112:P112),"=",SUM('Раздел 1'!P52:P111))</f>
        <v>0=0</v>
      </c>
      <c r="F466" s="198"/>
    </row>
    <row r="467" spans="1:6" ht="15" customHeight="1" x14ac:dyDescent="0.25">
      <c r="A467" s="151" t="str">
        <f>IF((SUM('Раздел 1'!Q112:Q112)=SUM('Раздел 1'!Q52:Q111)),"","Неверно!")</f>
        <v/>
      </c>
      <c r="B467" s="121" t="s">
        <v>8069</v>
      </c>
      <c r="C467" s="120" t="s">
        <v>8074</v>
      </c>
      <c r="D467" s="120" t="s">
        <v>8071</v>
      </c>
      <c r="E467" s="120" t="str">
        <f>CONCATENATE(SUM('Раздел 1'!Q112:Q112),"=",SUM('Раздел 1'!Q52:Q111))</f>
        <v>0=0</v>
      </c>
      <c r="F467" s="198"/>
    </row>
    <row r="468" spans="1:6" ht="15" customHeight="1" x14ac:dyDescent="0.25">
      <c r="A468" s="151" t="str">
        <f>IF((SUM('Раздел 1'!J112:J112)=SUM('Раздел 1'!J52:J111)),"","Неверно!")</f>
        <v/>
      </c>
      <c r="B468" s="121" t="s">
        <v>8075</v>
      </c>
      <c r="C468" s="120" t="s">
        <v>8076</v>
      </c>
      <c r="D468" s="120" t="s">
        <v>8077</v>
      </c>
      <c r="E468" s="120" t="str">
        <f>CONCATENATE(SUM('Раздел 1'!J112:J112),"=",SUM('Раздел 1'!J52:J111))</f>
        <v>0=0</v>
      </c>
      <c r="F468" s="198"/>
    </row>
    <row r="469" spans="1:6" ht="15" customHeight="1" x14ac:dyDescent="0.25">
      <c r="A469" s="151" t="str">
        <f>IF((SUM('Раздел 1'!K112:K112)=SUM('Раздел 1'!K52:K111)),"","Неверно!")</f>
        <v/>
      </c>
      <c r="B469" s="121" t="s">
        <v>8075</v>
      </c>
      <c r="C469" s="120" t="s">
        <v>8078</v>
      </c>
      <c r="D469" s="120" t="s">
        <v>8077</v>
      </c>
      <c r="E469" s="120" t="str">
        <f>CONCATENATE(SUM('Раздел 1'!K112:K112),"=",SUM('Раздел 1'!K52:K111))</f>
        <v>0=0</v>
      </c>
      <c r="F469" s="198"/>
    </row>
    <row r="470" spans="1:6" ht="15" customHeight="1" x14ac:dyDescent="0.25">
      <c r="A470" s="151" t="str">
        <f>IF((SUM('Раздел 1'!L112:L112)=SUM('Раздел 1'!L52:L111)),"","Неверно!")</f>
        <v/>
      </c>
      <c r="B470" s="121" t="s">
        <v>8075</v>
      </c>
      <c r="C470" s="120" t="s">
        <v>8079</v>
      </c>
      <c r="D470" s="120" t="s">
        <v>8077</v>
      </c>
      <c r="E470" s="120" t="str">
        <f>CONCATENATE(SUM('Раздел 1'!L112:L112),"=",SUM('Раздел 1'!L52:L111))</f>
        <v>0=0</v>
      </c>
      <c r="F470" s="198"/>
    </row>
    <row r="471" spans="1:6" ht="15" customHeight="1" x14ac:dyDescent="0.25">
      <c r="A471" s="151" t="str">
        <f>IF((SUM('Раздел 1'!H112:H112)=SUM('Раздел 1'!H52:H111)),"","Неверно!")</f>
        <v/>
      </c>
      <c r="B471" s="121" t="s">
        <v>8080</v>
      </c>
      <c r="C471" s="120" t="s">
        <v>8081</v>
      </c>
      <c r="D471" s="120" t="s">
        <v>8082</v>
      </c>
      <c r="E471" s="120" t="str">
        <f>CONCATENATE(SUM('Раздел 1'!H112:H112),"=",SUM('Раздел 1'!H52:H111))</f>
        <v>0=0</v>
      </c>
      <c r="F471" s="198"/>
    </row>
    <row r="472" spans="1:6" ht="15" customHeight="1" x14ac:dyDescent="0.25">
      <c r="A472" s="151" t="str">
        <f>IF((SUM('Раздел 1'!F112:F112)=SUM('Раздел 1'!F52:F111)),"","Неверно!")</f>
        <v/>
      </c>
      <c r="B472" s="121" t="s">
        <v>8083</v>
      </c>
      <c r="C472" s="120" t="s">
        <v>8084</v>
      </c>
      <c r="D472" s="120" t="s">
        <v>8085</v>
      </c>
      <c r="E472" s="120" t="str">
        <f>CONCATENATE(SUM('Раздел 1'!F112:F112),"=",SUM('Раздел 1'!F52:F111))</f>
        <v>0=0</v>
      </c>
      <c r="F472" s="198"/>
    </row>
    <row r="473" spans="1:6" ht="15" customHeight="1" x14ac:dyDescent="0.25">
      <c r="A473" s="151" t="str">
        <f>IF((SUM('Раздел 1'!D112:D112)=SUM('Раздел 1'!D52:D111)),"","Неверно!")</f>
        <v/>
      </c>
      <c r="B473" s="121" t="s">
        <v>8086</v>
      </c>
      <c r="C473" s="120" t="s">
        <v>8087</v>
      </c>
      <c r="D473" s="120" t="s">
        <v>8088</v>
      </c>
      <c r="E473" s="120" t="str">
        <f>CONCATENATE(SUM('Раздел 1'!D112:D112),"=",SUM('Раздел 1'!D52:D111))</f>
        <v>0=0</v>
      </c>
      <c r="F473" s="198"/>
    </row>
    <row r="474" spans="1:6" ht="15" customHeight="1" x14ac:dyDescent="0.25">
      <c r="A474" s="151" t="str">
        <f>IF((SUM('Раздел 1'!V44:V44)=SUM('Раздел 1'!V9:V43)),"","Неверно!")</f>
        <v/>
      </c>
      <c r="B474" s="121" t="s">
        <v>8089</v>
      </c>
      <c r="C474" s="120" t="s">
        <v>7465</v>
      </c>
      <c r="D474" s="120" t="s">
        <v>7466</v>
      </c>
      <c r="E474" s="120" t="str">
        <f>CONCATENATE(SUM('Раздел 1'!V44:V44),"=",SUM('Раздел 1'!V9:V43))</f>
        <v>0=0</v>
      </c>
      <c r="F474" s="198"/>
    </row>
    <row r="475" spans="1:6" ht="15" customHeight="1" x14ac:dyDescent="0.25">
      <c r="A475" s="151" t="str">
        <f>IF((SUM('Раздел 1'!W44:W44)=SUM('Раздел 1'!W9:W43)),"","Неверно!")</f>
        <v/>
      </c>
      <c r="B475" s="121" t="s">
        <v>8089</v>
      </c>
      <c r="C475" s="120" t="s">
        <v>7467</v>
      </c>
      <c r="D475" s="120" t="s">
        <v>7466</v>
      </c>
      <c r="E475" s="120" t="str">
        <f>CONCATENATE(SUM('Раздел 1'!W44:W44),"=",SUM('Раздел 1'!W9:W43))</f>
        <v>0=0</v>
      </c>
      <c r="F475" s="198"/>
    </row>
    <row r="476" spans="1:6" ht="15" customHeight="1" x14ac:dyDescent="0.25">
      <c r="A476" s="151" t="str">
        <f>IF((SUM('Раздел 1'!X44:X44)=SUM('Раздел 1'!X9:X43)),"","Неверно!")</f>
        <v/>
      </c>
      <c r="B476" s="121" t="s">
        <v>8089</v>
      </c>
      <c r="C476" s="120" t="s">
        <v>7468</v>
      </c>
      <c r="D476" s="120" t="s">
        <v>7466</v>
      </c>
      <c r="E476" s="120" t="str">
        <f>CONCATENATE(SUM('Раздел 1'!X44:X44),"=",SUM('Раздел 1'!X9:X43))</f>
        <v>0=0</v>
      </c>
      <c r="F476" s="198"/>
    </row>
    <row r="477" spans="1:6" ht="15" customHeight="1" x14ac:dyDescent="0.25">
      <c r="A477" s="151" t="str">
        <f>IF((SUM('Раздел 1'!Y44:Y44)=SUM('Раздел 1'!Y9:Y43)),"","Неверно!")</f>
        <v/>
      </c>
      <c r="B477" s="121" t="s">
        <v>8089</v>
      </c>
      <c r="C477" s="120" t="s">
        <v>7469</v>
      </c>
      <c r="D477" s="120" t="s">
        <v>7466</v>
      </c>
      <c r="E477" s="120" t="str">
        <f>CONCATENATE(SUM('Раздел 1'!Y44:Y44),"=",SUM('Раздел 1'!Y9:Y43))</f>
        <v>0=0</v>
      </c>
      <c r="F477" s="198"/>
    </row>
    <row r="478" spans="1:6" ht="15" customHeight="1" x14ac:dyDescent="0.25">
      <c r="A478" s="151" t="str">
        <f>IF((SUM('Раздел 1'!Z44:Z44)=SUM('Раздел 1'!Z9:Z43)),"","Неверно!")</f>
        <v/>
      </c>
      <c r="B478" s="121" t="s">
        <v>8089</v>
      </c>
      <c r="C478" s="120" t="s">
        <v>7470</v>
      </c>
      <c r="D478" s="120" t="s">
        <v>7466</v>
      </c>
      <c r="E478" s="120" t="str">
        <f>CONCATENATE(SUM('Раздел 1'!Z44:Z44),"=",SUM('Раздел 1'!Z9:Z43))</f>
        <v>0=0</v>
      </c>
      <c r="F478" s="198"/>
    </row>
    <row r="479" spans="1:6" ht="15" customHeight="1" x14ac:dyDescent="0.25">
      <c r="A479" s="151" t="str">
        <f>IF((SUM('Раздел 1'!AA44:AA44)=SUM('Раздел 1'!AA9:AA43)),"","Неверно!")</f>
        <v/>
      </c>
      <c r="B479" s="121" t="s">
        <v>8089</v>
      </c>
      <c r="C479" s="120" t="s">
        <v>7471</v>
      </c>
      <c r="D479" s="120" t="s">
        <v>7466</v>
      </c>
      <c r="E479" s="120" t="str">
        <f>CONCATENATE(SUM('Раздел 1'!AA44:AA44),"=",SUM('Раздел 1'!AA9:AA43))</f>
        <v>0=0</v>
      </c>
      <c r="F479" s="198"/>
    </row>
    <row r="480" spans="1:6" ht="15" customHeight="1" x14ac:dyDescent="0.25">
      <c r="A480" s="151" t="str">
        <f>IF((SUM('Раздел 1'!AB44:AB44)=SUM('Раздел 1'!AB9:AB43)),"","Неверно!")</f>
        <v/>
      </c>
      <c r="B480" s="121" t="s">
        <v>8089</v>
      </c>
      <c r="C480" s="120" t="s">
        <v>7472</v>
      </c>
      <c r="D480" s="120" t="s">
        <v>7466</v>
      </c>
      <c r="E480" s="120" t="str">
        <f>CONCATENATE(SUM('Раздел 1'!AB44:AB44),"=",SUM('Раздел 1'!AB9:AB43))</f>
        <v>0=0</v>
      </c>
      <c r="F480" s="198"/>
    </row>
    <row r="481" spans="1:6" ht="15" customHeight="1" x14ac:dyDescent="0.25">
      <c r="A481" s="151" t="str">
        <f>IF((SUM('Раздел 1'!AC44:AC44)=SUM('Раздел 1'!AC9:AC43)),"","Неверно!")</f>
        <v/>
      </c>
      <c r="B481" s="121" t="s">
        <v>8089</v>
      </c>
      <c r="C481" s="120" t="s">
        <v>7473</v>
      </c>
      <c r="D481" s="120" t="s">
        <v>7466</v>
      </c>
      <c r="E481" s="120" t="str">
        <f>CONCATENATE(SUM('Раздел 1'!AC44:AC44),"=",SUM('Раздел 1'!AC9:AC43))</f>
        <v>0=0</v>
      </c>
      <c r="F481" s="198"/>
    </row>
    <row r="482" spans="1:6" ht="15" customHeight="1" x14ac:dyDescent="0.25">
      <c r="A482" s="151" t="str">
        <f>IF((SUM('Раздел 1'!AD44:AD44)=SUM('Раздел 1'!AD9:AD43)),"","Неверно!")</f>
        <v/>
      </c>
      <c r="B482" s="121" t="s">
        <v>8089</v>
      </c>
      <c r="C482" s="120" t="s">
        <v>7474</v>
      </c>
      <c r="D482" s="120" t="s">
        <v>7466</v>
      </c>
      <c r="E482" s="120" t="str">
        <f>CONCATENATE(SUM('Раздел 1'!AD44:AD44),"=",SUM('Раздел 1'!AD9:AD43))</f>
        <v>0=0</v>
      </c>
      <c r="F482" s="198"/>
    </row>
    <row r="483" spans="1:6" ht="15" customHeight="1" x14ac:dyDescent="0.25">
      <c r="A483" s="151" t="str">
        <f>IF((SUM('Раздел 1'!S44:S44)=SUM('Раздел 1'!S9:S43)),"","Неверно!")</f>
        <v/>
      </c>
      <c r="B483" s="121" t="s">
        <v>8090</v>
      </c>
      <c r="C483" s="120" t="s">
        <v>7463</v>
      </c>
      <c r="D483" s="120" t="s">
        <v>7453</v>
      </c>
      <c r="E483" s="120" t="str">
        <f>CONCATENATE(SUM('Раздел 1'!S44:S44),"=",SUM('Раздел 1'!S9:S43))</f>
        <v>0=0</v>
      </c>
      <c r="F483" s="198"/>
    </row>
    <row r="484" spans="1:6" ht="15" customHeight="1" x14ac:dyDescent="0.25">
      <c r="A484" s="151" t="str">
        <f>IF((SUM('Раздел 1'!T44:T44)=SUM('Раздел 1'!T9:T43)),"","Неверно!")</f>
        <v/>
      </c>
      <c r="B484" s="121" t="s">
        <v>8090</v>
      </c>
      <c r="C484" s="120" t="s">
        <v>7464</v>
      </c>
      <c r="D484" s="120" t="s">
        <v>7453</v>
      </c>
      <c r="E484" s="120" t="str">
        <f>CONCATENATE(SUM('Раздел 1'!T44:T44),"=",SUM('Раздел 1'!T9:T43))</f>
        <v>0=0</v>
      </c>
      <c r="F484" s="198"/>
    </row>
    <row r="485" spans="1:6" ht="15" customHeight="1" x14ac:dyDescent="0.25">
      <c r="A485" s="151" t="str">
        <f>IF((SUM('Раздел 1'!N44:N44)=SUM('Раздел 1'!N9:N43)),"","Неверно!")</f>
        <v/>
      </c>
      <c r="B485" s="121" t="s">
        <v>8091</v>
      </c>
      <c r="C485" s="120" t="s">
        <v>7459</v>
      </c>
      <c r="D485" s="120" t="s">
        <v>7453</v>
      </c>
      <c r="E485" s="120" t="str">
        <f>CONCATENATE(SUM('Раздел 1'!N44:N44),"=",SUM('Раздел 1'!N9:N43))</f>
        <v>0=0</v>
      </c>
      <c r="F485" s="198"/>
    </row>
    <row r="486" spans="1:6" ht="15" customHeight="1" x14ac:dyDescent="0.25">
      <c r="A486" s="151" t="str">
        <f>IF((SUM('Раздел 1'!O44:O44)=SUM('Раздел 1'!O9:O43)),"","Неверно!")</f>
        <v/>
      </c>
      <c r="B486" s="121" t="s">
        <v>8091</v>
      </c>
      <c r="C486" s="120" t="s">
        <v>7460</v>
      </c>
      <c r="D486" s="120" t="s">
        <v>7453</v>
      </c>
      <c r="E486" s="120" t="str">
        <f>CONCATENATE(SUM('Раздел 1'!O44:O44),"=",SUM('Раздел 1'!O9:O43))</f>
        <v>0=0</v>
      </c>
      <c r="F486" s="198"/>
    </row>
    <row r="487" spans="1:6" ht="15" customHeight="1" x14ac:dyDescent="0.25">
      <c r="A487" s="151" t="str">
        <f>IF((SUM('Раздел 1'!P44:P44)=SUM('Раздел 1'!P9:P43)),"","Неверно!")</f>
        <v/>
      </c>
      <c r="B487" s="121" t="s">
        <v>8091</v>
      </c>
      <c r="C487" s="120" t="s">
        <v>7461</v>
      </c>
      <c r="D487" s="120" t="s">
        <v>7453</v>
      </c>
      <c r="E487" s="120" t="str">
        <f>CONCATENATE(SUM('Раздел 1'!P44:P44),"=",SUM('Раздел 1'!P9:P43))</f>
        <v>0=0</v>
      </c>
      <c r="F487" s="198"/>
    </row>
    <row r="488" spans="1:6" ht="15" customHeight="1" x14ac:dyDescent="0.25">
      <c r="A488" s="151" t="str">
        <f>IF((SUM('Раздел 1'!Q44:Q44)=SUM('Раздел 1'!Q9:Q43)),"","Неверно!")</f>
        <v/>
      </c>
      <c r="B488" s="121" t="s">
        <v>8091</v>
      </c>
      <c r="C488" s="120" t="s">
        <v>7462</v>
      </c>
      <c r="D488" s="120" t="s">
        <v>7453</v>
      </c>
      <c r="E488" s="120" t="str">
        <f>CONCATENATE(SUM('Раздел 1'!Q44:Q44),"=",SUM('Раздел 1'!Q9:Q43))</f>
        <v>0=0</v>
      </c>
      <c r="F488" s="198"/>
    </row>
    <row r="489" spans="1:6" ht="15" customHeight="1" x14ac:dyDescent="0.25">
      <c r="A489" s="151" t="str">
        <f>IF((SUM('Раздел 1'!J44:J44)=SUM('Раздел 1'!J9:J43)),"","Неверно!")</f>
        <v/>
      </c>
      <c r="B489" s="121" t="s">
        <v>8092</v>
      </c>
      <c r="C489" s="120" t="s">
        <v>7456</v>
      </c>
      <c r="D489" s="120" t="s">
        <v>7453</v>
      </c>
      <c r="E489" s="120" t="str">
        <f>CONCATENATE(SUM('Раздел 1'!J44:J44),"=",SUM('Раздел 1'!J9:J43))</f>
        <v>0=0</v>
      </c>
      <c r="F489" s="198"/>
    </row>
    <row r="490" spans="1:6" ht="15" customHeight="1" x14ac:dyDescent="0.25">
      <c r="A490" s="151" t="str">
        <f>IF((SUM('Раздел 1'!K44:K44)=SUM('Раздел 1'!K9:K43)),"","Неверно!")</f>
        <v/>
      </c>
      <c r="B490" s="121" t="s">
        <v>8092</v>
      </c>
      <c r="C490" s="120" t="s">
        <v>7457</v>
      </c>
      <c r="D490" s="120" t="s">
        <v>7453</v>
      </c>
      <c r="E490" s="120" t="str">
        <f>CONCATENATE(SUM('Раздел 1'!K44:K44),"=",SUM('Раздел 1'!K9:K43))</f>
        <v>0=0</v>
      </c>
      <c r="F490" s="198"/>
    </row>
    <row r="491" spans="1:6" ht="15" customHeight="1" x14ac:dyDescent="0.25">
      <c r="A491" s="151" t="str">
        <f>IF((SUM('Раздел 1'!L44:L44)=SUM('Раздел 1'!L9:L43)),"","Неверно!")</f>
        <v/>
      </c>
      <c r="B491" s="121" t="s">
        <v>8092</v>
      </c>
      <c r="C491" s="120" t="s">
        <v>7458</v>
      </c>
      <c r="D491" s="120" t="s">
        <v>7453</v>
      </c>
      <c r="E491" s="120" t="str">
        <f>CONCATENATE(SUM('Раздел 1'!L44:L44),"=",SUM('Раздел 1'!L9:L43))</f>
        <v>0=0</v>
      </c>
      <c r="F491" s="198"/>
    </row>
    <row r="492" spans="1:6" ht="15" customHeight="1" x14ac:dyDescent="0.25">
      <c r="A492" s="151" t="str">
        <f>IF((SUM('Раздел 1'!H44:H44)=SUM('Раздел 1'!H9:H43)),"","Неверно!")</f>
        <v/>
      </c>
      <c r="B492" s="121" t="s">
        <v>8093</v>
      </c>
      <c r="C492" s="120" t="s">
        <v>7455</v>
      </c>
      <c r="D492" s="120" t="s">
        <v>7453</v>
      </c>
      <c r="E492" s="120" t="str">
        <f>CONCATENATE(SUM('Раздел 1'!H44:H44),"=",SUM('Раздел 1'!H9:H43))</f>
        <v>0=0</v>
      </c>
      <c r="F492" s="198"/>
    </row>
    <row r="493" spans="1:6" ht="15" customHeight="1" x14ac:dyDescent="0.25">
      <c r="A493" s="151" t="str">
        <f>IF((SUM('Раздел 1'!F44:F44)=SUM('Раздел 1'!F9:F43)),"","Неверно!")</f>
        <v/>
      </c>
      <c r="B493" s="121" t="s">
        <v>8094</v>
      </c>
      <c r="C493" s="120" t="s">
        <v>7454</v>
      </c>
      <c r="D493" s="120" t="s">
        <v>7453</v>
      </c>
      <c r="E493" s="120" t="str">
        <f>CONCATENATE(SUM('Раздел 1'!F44:F44),"=",SUM('Раздел 1'!F9:F43))</f>
        <v>0=0</v>
      </c>
      <c r="F493" s="198"/>
    </row>
    <row r="494" spans="1:6" ht="15" customHeight="1" x14ac:dyDescent="0.25">
      <c r="A494" s="151" t="str">
        <f>IF((SUM('Раздел 1'!D44:D44)=SUM('Раздел 1'!D9:D43)),"","Неверно!")</f>
        <v/>
      </c>
      <c r="B494" s="121" t="s">
        <v>8095</v>
      </c>
      <c r="C494" s="120" t="s">
        <v>7452</v>
      </c>
      <c r="D494" s="120" t="s">
        <v>7453</v>
      </c>
      <c r="E494" s="120" t="str">
        <f>CONCATENATE(SUM('Раздел 1'!D44:D44),"=",SUM('Раздел 1'!D9:D43))</f>
        <v>0=0</v>
      </c>
      <c r="F494" s="198"/>
    </row>
    <row r="495" spans="1:6" ht="15" customHeight="1" x14ac:dyDescent="0.25">
      <c r="A495" s="151" t="str">
        <f>IF((SUM('Раздел 1'!U112:U112)&lt;=SUM('Раздел 1'!U52:U111)),"","Неверно!")</f>
        <v/>
      </c>
      <c r="B495" s="121" t="s">
        <v>8096</v>
      </c>
      <c r="C495" s="120" t="s">
        <v>8097</v>
      </c>
      <c r="D495" s="120" t="s">
        <v>8098</v>
      </c>
      <c r="E495" s="120" t="str">
        <f>CONCATENATE(SUM('Раздел 1'!U112:U112),"&lt;=",SUM('Раздел 1'!U52:U111))</f>
        <v>0&lt;=0</v>
      </c>
      <c r="F495" s="198"/>
    </row>
    <row r="496" spans="1:6" ht="15" customHeight="1" x14ac:dyDescent="0.25">
      <c r="A496" s="151" t="str">
        <f>IF((SUM('Раздел 1'!R112:R112)&lt;=SUM('Раздел 1'!R52:R111)),"","Неверно!")</f>
        <v/>
      </c>
      <c r="B496" s="121" t="s">
        <v>8099</v>
      </c>
      <c r="C496" s="120" t="s">
        <v>8100</v>
      </c>
      <c r="D496" s="120" t="s">
        <v>8101</v>
      </c>
      <c r="E496" s="120" t="str">
        <f>CONCATENATE(SUM('Раздел 1'!R112:R112),"&lt;=",SUM('Раздел 1'!R52:R111))</f>
        <v>0&lt;=0</v>
      </c>
      <c r="F496" s="198"/>
    </row>
    <row r="497" spans="1:6" ht="15" customHeight="1" x14ac:dyDescent="0.25">
      <c r="A497" s="151" t="str">
        <f>IF((SUM('Раздел 1'!M112:M112)&lt;=SUM('Раздел 1'!M52:M111)),"","Неверно!")</f>
        <v/>
      </c>
      <c r="B497" s="121" t="s">
        <v>8102</v>
      </c>
      <c r="C497" s="120" t="s">
        <v>8103</v>
      </c>
      <c r="D497" s="120" t="s">
        <v>8104</v>
      </c>
      <c r="E497" s="120" t="str">
        <f>CONCATENATE(SUM('Раздел 1'!M112:M112),"&lt;=",SUM('Раздел 1'!M52:M111))</f>
        <v>0&lt;=0</v>
      </c>
      <c r="F497" s="198"/>
    </row>
    <row r="498" spans="1:6" ht="15" customHeight="1" x14ac:dyDescent="0.25">
      <c r="A498" s="151" t="str">
        <f>IF((SUM('Раздел 1'!I112:I112)&lt;=SUM('Раздел 1'!I52:I111)),"","Неверно!")</f>
        <v/>
      </c>
      <c r="B498" s="121" t="s">
        <v>8105</v>
      </c>
      <c r="C498" s="120" t="s">
        <v>8106</v>
      </c>
      <c r="D498" s="120" t="s">
        <v>8107</v>
      </c>
      <c r="E498" s="120" t="str">
        <f>CONCATENATE(SUM('Раздел 1'!I112:I112),"&lt;=",SUM('Раздел 1'!I52:I111))</f>
        <v>0&lt;=0</v>
      </c>
      <c r="F498" s="198"/>
    </row>
    <row r="499" spans="1:6" ht="15" customHeight="1" x14ac:dyDescent="0.25">
      <c r="A499" s="151" t="str">
        <f>IF((SUM('Раздел 1'!G112:G112)&lt;=SUM('Раздел 1'!G52:G111)),"","Неверно!")</f>
        <v/>
      </c>
      <c r="B499" s="121" t="s">
        <v>8108</v>
      </c>
      <c r="C499" s="120" t="s">
        <v>8109</v>
      </c>
      <c r="D499" s="120" t="s">
        <v>8110</v>
      </c>
      <c r="E499" s="120" t="str">
        <f>CONCATENATE(SUM('Раздел 1'!G112:G112),"&lt;=",SUM('Раздел 1'!G52:G111))</f>
        <v>0&lt;=0</v>
      </c>
      <c r="F499" s="198"/>
    </row>
    <row r="500" spans="1:6" ht="15" customHeight="1" x14ac:dyDescent="0.25">
      <c r="A500" s="151" t="str">
        <f>IF((SUM('Раздел 1'!E112:E112)&lt;=SUM('Раздел 1'!E52:E111)),"","Неверно!")</f>
        <v/>
      </c>
      <c r="B500" s="121" t="s">
        <v>8111</v>
      </c>
      <c r="C500" s="120" t="s">
        <v>8112</v>
      </c>
      <c r="D500" s="120" t="s">
        <v>8113</v>
      </c>
      <c r="E500" s="120" t="str">
        <f>CONCATENATE(SUM('Раздел 1'!E112:E112),"&lt;=",SUM('Раздел 1'!E52:E111))</f>
        <v>0&lt;=0</v>
      </c>
      <c r="F500" s="198"/>
    </row>
    <row r="501" spans="1:6" ht="15" customHeight="1" x14ac:dyDescent="0.25">
      <c r="A501" s="151" t="str">
        <f>IF((SUM('Раздел 1'!U44:U44)&lt;=SUM('Раздел 1'!U9:U43)),"","Неверно!")</f>
        <v/>
      </c>
      <c r="B501" s="121" t="s">
        <v>8114</v>
      </c>
      <c r="C501" s="120" t="s">
        <v>7451</v>
      </c>
      <c r="D501" s="120" t="s">
        <v>7447</v>
      </c>
      <c r="E501" s="120" t="str">
        <f>CONCATENATE(SUM('Раздел 1'!U44:U44),"&lt;=",SUM('Раздел 1'!U9:U43))</f>
        <v>0&lt;=0</v>
      </c>
      <c r="F501" s="198"/>
    </row>
    <row r="502" spans="1:6" ht="15" customHeight="1" x14ac:dyDescent="0.25">
      <c r="A502" s="151" t="str">
        <f>IF((SUM('Раздел 1'!R44:R44)&lt;=SUM('Раздел 1'!R9:R43)),"","Неверно!")</f>
        <v/>
      </c>
      <c r="B502" s="121" t="s">
        <v>8115</v>
      </c>
      <c r="C502" s="120" t="s">
        <v>7450</v>
      </c>
      <c r="D502" s="120" t="s">
        <v>7447</v>
      </c>
      <c r="E502" s="120" t="str">
        <f>CONCATENATE(SUM('Раздел 1'!R44:R44),"&lt;=",SUM('Раздел 1'!R9:R43))</f>
        <v>0&lt;=0</v>
      </c>
      <c r="F502" s="198"/>
    </row>
    <row r="503" spans="1:6" ht="15" customHeight="1" x14ac:dyDescent="0.25">
      <c r="A503" s="151" t="str">
        <f>IF((SUM('Раздел 1'!M44:M44)&lt;=SUM('Раздел 1'!M9:M43)),"","Неверно!")</f>
        <v/>
      </c>
      <c r="B503" s="121" t="s">
        <v>8116</v>
      </c>
      <c r="C503" s="120" t="s">
        <v>7449</v>
      </c>
      <c r="D503" s="120" t="s">
        <v>7447</v>
      </c>
      <c r="E503" s="120" t="str">
        <f>CONCATENATE(SUM('Раздел 1'!M44:M44),"&lt;=",SUM('Раздел 1'!M9:M43))</f>
        <v>0&lt;=0</v>
      </c>
      <c r="F503" s="198"/>
    </row>
    <row r="504" spans="1:6" ht="15" customHeight="1" x14ac:dyDescent="0.25">
      <c r="A504" s="151" t="str">
        <f>IF((SUM('Раздел 1'!I44:I44)&lt;=SUM('Раздел 1'!I9:I43)),"","Неверно!")</f>
        <v/>
      </c>
      <c r="B504" s="121" t="s">
        <v>8117</v>
      </c>
      <c r="C504" s="120" t="s">
        <v>7448</v>
      </c>
      <c r="D504" s="120" t="s">
        <v>7447</v>
      </c>
      <c r="E504" s="120" t="str">
        <f>CONCATENATE(SUM('Раздел 1'!I44:I44),"&lt;=",SUM('Раздел 1'!I9:I43))</f>
        <v>0&lt;=0</v>
      </c>
      <c r="F504" s="198"/>
    </row>
    <row r="505" spans="1:6" ht="15" customHeight="1" x14ac:dyDescent="0.25">
      <c r="A505" s="151" t="str">
        <f>IF((SUM('Раздел 1'!G44:G44)&lt;=SUM('Раздел 1'!G9:G43)),"","Неверно!")</f>
        <v/>
      </c>
      <c r="B505" s="121" t="s">
        <v>8118</v>
      </c>
      <c r="C505" s="120" t="s">
        <v>7446</v>
      </c>
      <c r="D505" s="120" t="s">
        <v>7447</v>
      </c>
      <c r="E505" s="120" t="str">
        <f>CONCATENATE(SUM('Раздел 1'!G44:G44),"&lt;=",SUM('Раздел 1'!G9:G43))</f>
        <v>0&lt;=0</v>
      </c>
      <c r="F505" s="198"/>
    </row>
    <row r="506" spans="1:6" ht="15" customHeight="1" x14ac:dyDescent="0.25">
      <c r="A506" s="151" t="str">
        <f>IF((SUM('Раздел 2'!G103:G103)&lt;=SUM('Раздел 2'!G8:G102)),"","Неверно!")</f>
        <v/>
      </c>
      <c r="B506" s="121" t="s">
        <v>8119</v>
      </c>
      <c r="C506" s="120" t="s">
        <v>8120</v>
      </c>
      <c r="D506" s="120" t="s">
        <v>8121</v>
      </c>
      <c r="E506" s="120" t="str">
        <f>CONCATENATE(SUM('Раздел 2'!G103:G103),"&lt;=",SUM('Раздел 2'!G8:G102))</f>
        <v>0&lt;=0</v>
      </c>
      <c r="F506" s="198"/>
    </row>
    <row r="507" spans="1:6" ht="15" customHeight="1" x14ac:dyDescent="0.25">
      <c r="A507" s="151" t="str">
        <f>IF((SUM('Раздел 2'!I103:I103)&lt;=SUM('Раздел 2'!I8:I102)),"","Неверно!")</f>
        <v/>
      </c>
      <c r="B507" s="121" t="s">
        <v>8122</v>
      </c>
      <c r="C507" s="120" t="s">
        <v>8123</v>
      </c>
      <c r="D507" s="120" t="s">
        <v>8124</v>
      </c>
      <c r="E507" s="120" t="str">
        <f>CONCATENATE(SUM('Раздел 2'!I103:I103),"&lt;=",SUM('Раздел 2'!I8:I102))</f>
        <v>0&lt;=0</v>
      </c>
      <c r="F507" s="198"/>
    </row>
    <row r="508" spans="1:6" ht="15" customHeight="1" x14ac:dyDescent="0.25">
      <c r="A508" s="151" t="str">
        <f>IF((SUM('Раздел 3'!AB8:AB8)=0),"","Неверно!")</f>
        <v/>
      </c>
      <c r="B508" s="121" t="s">
        <v>8125</v>
      </c>
      <c r="C508" s="120" t="s">
        <v>8126</v>
      </c>
      <c r="D508" s="120" t="s">
        <v>8127</v>
      </c>
      <c r="E508" s="120" t="str">
        <f>CONCATENATE(SUM('Раздел 3'!AB8:AB8),"=",0)</f>
        <v>0=0</v>
      </c>
      <c r="F508" s="198"/>
    </row>
    <row r="509" spans="1:6" ht="15" customHeight="1" x14ac:dyDescent="0.25">
      <c r="A509" s="151" t="str">
        <f>IF((SUM('Раздел 3'!AB17:AB17)=0),"","Неверно!")</f>
        <v/>
      </c>
      <c r="B509" s="121" t="s">
        <v>8125</v>
      </c>
      <c r="C509" s="120" t="s">
        <v>8128</v>
      </c>
      <c r="D509" s="120" t="s">
        <v>8127</v>
      </c>
      <c r="E509" s="120" t="str">
        <f>CONCATENATE(SUM('Раздел 3'!AB17:AB17),"=",0)</f>
        <v>0=0</v>
      </c>
      <c r="F509" s="198"/>
    </row>
    <row r="510" spans="1:6" ht="15" customHeight="1" x14ac:dyDescent="0.25">
      <c r="A510" s="151" t="str">
        <f>IF((SUM('Раздел 3'!AB107:AB107)=0),"","Неверно!")</f>
        <v/>
      </c>
      <c r="B510" s="121" t="s">
        <v>8125</v>
      </c>
      <c r="C510" s="120" t="s">
        <v>8129</v>
      </c>
      <c r="D510" s="120" t="s">
        <v>8127</v>
      </c>
      <c r="E510" s="120" t="str">
        <f>CONCATENATE(SUM('Раздел 3'!AB107:AB107),"=",0)</f>
        <v>0=0</v>
      </c>
      <c r="F510" s="198"/>
    </row>
    <row r="511" spans="1:6" ht="15" customHeight="1" x14ac:dyDescent="0.25">
      <c r="A511" s="151" t="str">
        <f>IF((SUM('Раздел 3'!AB108:AB108)=0),"","Неверно!")</f>
        <v/>
      </c>
      <c r="B511" s="121" t="s">
        <v>8125</v>
      </c>
      <c r="C511" s="120" t="s">
        <v>8130</v>
      </c>
      <c r="D511" s="120" t="s">
        <v>8127</v>
      </c>
      <c r="E511" s="120" t="str">
        <f>CONCATENATE(SUM('Раздел 3'!AB108:AB108),"=",0)</f>
        <v>0=0</v>
      </c>
      <c r="F511" s="198"/>
    </row>
    <row r="512" spans="1:6" ht="15" customHeight="1" x14ac:dyDescent="0.25">
      <c r="A512" s="151" t="str">
        <f>IF((SUM('Раздел 3'!AB109:AB109)=0),"","Неверно!")</f>
        <v/>
      </c>
      <c r="B512" s="121" t="s">
        <v>8125</v>
      </c>
      <c r="C512" s="120" t="s">
        <v>8131</v>
      </c>
      <c r="D512" s="120" t="s">
        <v>8127</v>
      </c>
      <c r="E512" s="120" t="str">
        <f>CONCATENATE(SUM('Раздел 3'!AB109:AB109),"=",0)</f>
        <v>0=0</v>
      </c>
      <c r="F512" s="198"/>
    </row>
    <row r="513" spans="1:6" ht="15" customHeight="1" x14ac:dyDescent="0.25">
      <c r="A513" s="151" t="str">
        <f>IF((SUM('Раздел 3'!AB110:AB110)=0),"","Неверно!")</f>
        <v/>
      </c>
      <c r="B513" s="121" t="s">
        <v>8125</v>
      </c>
      <c r="C513" s="120" t="s">
        <v>8132</v>
      </c>
      <c r="D513" s="120" t="s">
        <v>8127</v>
      </c>
      <c r="E513" s="120" t="str">
        <f>CONCATENATE(SUM('Раздел 3'!AB110:AB110),"=",0)</f>
        <v>0=0</v>
      </c>
      <c r="F513" s="198"/>
    </row>
    <row r="514" spans="1:6" ht="15" customHeight="1" x14ac:dyDescent="0.25">
      <c r="A514" s="151" t="str">
        <f>IF((SUM('Раздел 3'!AB111:AB111)=0),"","Неверно!")</f>
        <v/>
      </c>
      <c r="B514" s="121" t="s">
        <v>8125</v>
      </c>
      <c r="C514" s="120" t="s">
        <v>8133</v>
      </c>
      <c r="D514" s="120" t="s">
        <v>8127</v>
      </c>
      <c r="E514" s="120" t="str">
        <f>CONCATENATE(SUM('Раздел 3'!AB111:AB111),"=",0)</f>
        <v>0=0</v>
      </c>
      <c r="F514" s="198"/>
    </row>
    <row r="515" spans="1:6" ht="15" customHeight="1" x14ac:dyDescent="0.25">
      <c r="A515" s="151" t="str">
        <f>IF((SUM('Раздел 3'!AB112:AB112)=0),"","Неверно!")</f>
        <v/>
      </c>
      <c r="B515" s="121" t="s">
        <v>8125</v>
      </c>
      <c r="C515" s="120" t="s">
        <v>8134</v>
      </c>
      <c r="D515" s="120" t="s">
        <v>8127</v>
      </c>
      <c r="E515" s="120" t="str">
        <f>CONCATENATE(SUM('Раздел 3'!AB112:AB112),"=",0)</f>
        <v>0=0</v>
      </c>
      <c r="F515" s="198"/>
    </row>
    <row r="516" spans="1:6" ht="15" customHeight="1" x14ac:dyDescent="0.25">
      <c r="A516" s="151" t="str">
        <f>IF((SUM('Раздел 3'!AB113:AB113)=0),"","Неверно!")</f>
        <v/>
      </c>
      <c r="B516" s="121" t="s">
        <v>8125</v>
      </c>
      <c r="C516" s="120" t="s">
        <v>8135</v>
      </c>
      <c r="D516" s="120" t="s">
        <v>8127</v>
      </c>
      <c r="E516" s="120" t="str">
        <f>CONCATENATE(SUM('Раздел 3'!AB113:AB113),"=",0)</f>
        <v>0=0</v>
      </c>
      <c r="F516" s="198"/>
    </row>
    <row r="517" spans="1:6" ht="15" customHeight="1" x14ac:dyDescent="0.25">
      <c r="A517" s="151" t="str">
        <f>IF((SUM('Раздел 3'!AB18:AB18)=0),"","Неверно!")</f>
        <v/>
      </c>
      <c r="B517" s="121" t="s">
        <v>8125</v>
      </c>
      <c r="C517" s="120" t="s">
        <v>8136</v>
      </c>
      <c r="D517" s="120" t="s">
        <v>8127</v>
      </c>
      <c r="E517" s="120" t="str">
        <f>CONCATENATE(SUM('Раздел 3'!AB18:AB18),"=",0)</f>
        <v>0=0</v>
      </c>
      <c r="F517" s="198"/>
    </row>
    <row r="518" spans="1:6" ht="15" customHeight="1" x14ac:dyDescent="0.25">
      <c r="A518" s="151" t="str">
        <f>IF((SUM('Раздел 3'!AB19:AB19)=0),"","Неверно!")</f>
        <v/>
      </c>
      <c r="B518" s="121" t="s">
        <v>8125</v>
      </c>
      <c r="C518" s="120" t="s">
        <v>8137</v>
      </c>
      <c r="D518" s="120" t="s">
        <v>8127</v>
      </c>
      <c r="E518" s="120" t="str">
        <f>CONCATENATE(SUM('Раздел 3'!AB19:AB19),"=",0)</f>
        <v>0=0</v>
      </c>
      <c r="F518" s="198"/>
    </row>
    <row r="519" spans="1:6" ht="15" customHeight="1" x14ac:dyDescent="0.25">
      <c r="A519" s="151" t="str">
        <f>IF((SUM('Раздел 3'!AB20:AB20)=0),"","Неверно!")</f>
        <v/>
      </c>
      <c r="B519" s="121" t="s">
        <v>8125</v>
      </c>
      <c r="C519" s="120" t="s">
        <v>8138</v>
      </c>
      <c r="D519" s="120" t="s">
        <v>8127</v>
      </c>
      <c r="E519" s="120" t="str">
        <f>CONCATENATE(SUM('Раздел 3'!AB20:AB20),"=",0)</f>
        <v>0=0</v>
      </c>
      <c r="F519" s="198"/>
    </row>
    <row r="520" spans="1:6" ht="15" customHeight="1" x14ac:dyDescent="0.25">
      <c r="A520" s="151" t="str">
        <f>IF((SUM('Раздел 3'!AB21:AB21)=0),"","Неверно!")</f>
        <v/>
      </c>
      <c r="B520" s="121" t="s">
        <v>8125</v>
      </c>
      <c r="C520" s="120" t="s">
        <v>8139</v>
      </c>
      <c r="D520" s="120" t="s">
        <v>8127</v>
      </c>
      <c r="E520" s="120" t="str">
        <f>CONCATENATE(SUM('Раздел 3'!AB21:AB21),"=",0)</f>
        <v>0=0</v>
      </c>
      <c r="F520" s="198"/>
    </row>
    <row r="521" spans="1:6" ht="15" customHeight="1" x14ac:dyDescent="0.25">
      <c r="A521" s="151" t="str">
        <f>IF((SUM('Раздел 3'!AB22:AB22)=0),"","Неверно!")</f>
        <v/>
      </c>
      <c r="B521" s="121" t="s">
        <v>8125</v>
      </c>
      <c r="C521" s="120" t="s">
        <v>8140</v>
      </c>
      <c r="D521" s="120" t="s">
        <v>8127</v>
      </c>
      <c r="E521" s="120" t="str">
        <f>CONCATENATE(SUM('Раздел 3'!AB22:AB22),"=",0)</f>
        <v>0=0</v>
      </c>
      <c r="F521" s="198"/>
    </row>
    <row r="522" spans="1:6" ht="15" customHeight="1" x14ac:dyDescent="0.25">
      <c r="A522" s="151" t="str">
        <f>IF((SUM('Раздел 3'!AB23:AB23)=0),"","Неверно!")</f>
        <v/>
      </c>
      <c r="B522" s="121" t="s">
        <v>8125</v>
      </c>
      <c r="C522" s="120" t="s">
        <v>8141</v>
      </c>
      <c r="D522" s="120" t="s">
        <v>8127</v>
      </c>
      <c r="E522" s="120" t="str">
        <f>CONCATENATE(SUM('Раздел 3'!AB23:AB23),"=",0)</f>
        <v>0=0</v>
      </c>
      <c r="F522" s="198"/>
    </row>
    <row r="523" spans="1:6" ht="15" customHeight="1" x14ac:dyDescent="0.25">
      <c r="A523" s="151" t="str">
        <f>IF((SUM('Раздел 3'!AB24:AB24)=0),"","Неверно!")</f>
        <v/>
      </c>
      <c r="B523" s="121" t="s">
        <v>8125</v>
      </c>
      <c r="C523" s="120" t="s">
        <v>8142</v>
      </c>
      <c r="D523" s="120" t="s">
        <v>8127</v>
      </c>
      <c r="E523" s="120" t="str">
        <f>CONCATENATE(SUM('Раздел 3'!AB24:AB24),"=",0)</f>
        <v>0=0</v>
      </c>
      <c r="F523" s="198"/>
    </row>
    <row r="524" spans="1:6" ht="15" customHeight="1" x14ac:dyDescent="0.25">
      <c r="A524" s="151" t="str">
        <f>IF((SUM('Раздел 3'!AB25:AB25)=0),"","Неверно!")</f>
        <v/>
      </c>
      <c r="B524" s="121" t="s">
        <v>8125</v>
      </c>
      <c r="C524" s="120" t="s">
        <v>8143</v>
      </c>
      <c r="D524" s="120" t="s">
        <v>8127</v>
      </c>
      <c r="E524" s="120" t="str">
        <f>CONCATENATE(SUM('Раздел 3'!AB25:AB25),"=",0)</f>
        <v>0=0</v>
      </c>
      <c r="F524" s="198"/>
    </row>
    <row r="525" spans="1:6" ht="15" customHeight="1" x14ac:dyDescent="0.25">
      <c r="A525" s="151" t="str">
        <f>IF((SUM('Раздел 3'!AB26:AB26)=0),"","Неверно!")</f>
        <v/>
      </c>
      <c r="B525" s="121" t="s">
        <v>8125</v>
      </c>
      <c r="C525" s="120" t="s">
        <v>8144</v>
      </c>
      <c r="D525" s="120" t="s">
        <v>8127</v>
      </c>
      <c r="E525" s="120" t="str">
        <f>CONCATENATE(SUM('Раздел 3'!AB26:AB26),"=",0)</f>
        <v>0=0</v>
      </c>
      <c r="F525" s="198"/>
    </row>
    <row r="526" spans="1:6" ht="15" customHeight="1" x14ac:dyDescent="0.25">
      <c r="A526" s="151" t="str">
        <f>IF((SUM('Раздел 3'!AB9:AB9)=0),"","Неверно!")</f>
        <v/>
      </c>
      <c r="B526" s="121" t="s">
        <v>8125</v>
      </c>
      <c r="C526" s="120" t="s">
        <v>8145</v>
      </c>
      <c r="D526" s="120" t="s">
        <v>8127</v>
      </c>
      <c r="E526" s="120" t="str">
        <f>CONCATENATE(SUM('Раздел 3'!AB9:AB9),"=",0)</f>
        <v>0=0</v>
      </c>
      <c r="F526" s="198"/>
    </row>
    <row r="527" spans="1:6" ht="15" customHeight="1" x14ac:dyDescent="0.25">
      <c r="A527" s="151" t="str">
        <f>IF((SUM('Раздел 3'!AB27:AB27)=0),"","Неверно!")</f>
        <v/>
      </c>
      <c r="B527" s="121" t="s">
        <v>8125</v>
      </c>
      <c r="C527" s="120" t="s">
        <v>8146</v>
      </c>
      <c r="D527" s="120" t="s">
        <v>8127</v>
      </c>
      <c r="E527" s="120" t="str">
        <f>CONCATENATE(SUM('Раздел 3'!AB27:AB27),"=",0)</f>
        <v>0=0</v>
      </c>
      <c r="F527" s="198"/>
    </row>
    <row r="528" spans="1:6" ht="15" customHeight="1" x14ac:dyDescent="0.25">
      <c r="A528" s="151" t="str">
        <f>IF((SUM('Раздел 3'!AB28:AB28)=0),"","Неверно!")</f>
        <v/>
      </c>
      <c r="B528" s="121" t="s">
        <v>8125</v>
      </c>
      <c r="C528" s="120" t="s">
        <v>8147</v>
      </c>
      <c r="D528" s="120" t="s">
        <v>8127</v>
      </c>
      <c r="E528" s="120" t="str">
        <f>CONCATENATE(SUM('Раздел 3'!AB28:AB28),"=",0)</f>
        <v>0=0</v>
      </c>
      <c r="F528" s="198"/>
    </row>
    <row r="529" spans="1:6" ht="15" customHeight="1" x14ac:dyDescent="0.25">
      <c r="A529" s="151" t="str">
        <f>IF((SUM('Раздел 3'!AB29:AB29)=0),"","Неверно!")</f>
        <v/>
      </c>
      <c r="B529" s="121" t="s">
        <v>8125</v>
      </c>
      <c r="C529" s="120" t="s">
        <v>8148</v>
      </c>
      <c r="D529" s="120" t="s">
        <v>8127</v>
      </c>
      <c r="E529" s="120" t="str">
        <f>CONCATENATE(SUM('Раздел 3'!AB29:AB29),"=",0)</f>
        <v>0=0</v>
      </c>
      <c r="F529" s="198"/>
    </row>
    <row r="530" spans="1:6" ht="15" customHeight="1" x14ac:dyDescent="0.25">
      <c r="A530" s="151" t="str">
        <f>IF((SUM('Раздел 3'!AB30:AB30)=0),"","Неверно!")</f>
        <v/>
      </c>
      <c r="B530" s="121" t="s">
        <v>8125</v>
      </c>
      <c r="C530" s="120" t="s">
        <v>8149</v>
      </c>
      <c r="D530" s="120" t="s">
        <v>8127</v>
      </c>
      <c r="E530" s="120" t="str">
        <f>CONCATENATE(SUM('Раздел 3'!AB30:AB30),"=",0)</f>
        <v>0=0</v>
      </c>
      <c r="F530" s="198"/>
    </row>
    <row r="531" spans="1:6" ht="15" customHeight="1" x14ac:dyDescent="0.25">
      <c r="A531" s="151" t="str">
        <f>IF((SUM('Раздел 3'!AB31:AB31)=0),"","Неверно!")</f>
        <v/>
      </c>
      <c r="B531" s="121" t="s">
        <v>8125</v>
      </c>
      <c r="C531" s="120" t="s">
        <v>8150</v>
      </c>
      <c r="D531" s="120" t="s">
        <v>8127</v>
      </c>
      <c r="E531" s="120" t="str">
        <f>CONCATENATE(SUM('Раздел 3'!AB31:AB31),"=",0)</f>
        <v>0=0</v>
      </c>
      <c r="F531" s="198"/>
    </row>
    <row r="532" spans="1:6" ht="15" customHeight="1" x14ac:dyDescent="0.25">
      <c r="A532" s="151" t="str">
        <f>IF((SUM('Раздел 3'!AB32:AB32)=0),"","Неверно!")</f>
        <v/>
      </c>
      <c r="B532" s="121" t="s">
        <v>8125</v>
      </c>
      <c r="C532" s="120" t="s">
        <v>8151</v>
      </c>
      <c r="D532" s="120" t="s">
        <v>8127</v>
      </c>
      <c r="E532" s="120" t="str">
        <f>CONCATENATE(SUM('Раздел 3'!AB32:AB32),"=",0)</f>
        <v>0=0</v>
      </c>
      <c r="F532" s="198"/>
    </row>
    <row r="533" spans="1:6" ht="15" customHeight="1" x14ac:dyDescent="0.25">
      <c r="A533" s="151" t="str">
        <f>IF((SUM('Раздел 3'!AB33:AB33)=0),"","Неверно!")</f>
        <v/>
      </c>
      <c r="B533" s="121" t="s">
        <v>8125</v>
      </c>
      <c r="C533" s="120" t="s">
        <v>8152</v>
      </c>
      <c r="D533" s="120" t="s">
        <v>8127</v>
      </c>
      <c r="E533" s="120" t="str">
        <f>CONCATENATE(SUM('Раздел 3'!AB33:AB33),"=",0)</f>
        <v>0=0</v>
      </c>
      <c r="F533" s="198"/>
    </row>
    <row r="534" spans="1:6" ht="15" customHeight="1" x14ac:dyDescent="0.25">
      <c r="A534" s="151" t="str">
        <f>IF((SUM('Раздел 3'!AB34:AB34)=0),"","Неверно!")</f>
        <v/>
      </c>
      <c r="B534" s="121" t="s">
        <v>8125</v>
      </c>
      <c r="C534" s="120" t="s">
        <v>8153</v>
      </c>
      <c r="D534" s="120" t="s">
        <v>8127</v>
      </c>
      <c r="E534" s="120" t="str">
        <f>CONCATENATE(SUM('Раздел 3'!AB34:AB34),"=",0)</f>
        <v>0=0</v>
      </c>
      <c r="F534" s="198"/>
    </row>
    <row r="535" spans="1:6" ht="15" customHeight="1" x14ac:dyDescent="0.25">
      <c r="A535" s="151" t="str">
        <f>IF((SUM('Раздел 3'!AB35:AB35)=0),"","Неверно!")</f>
        <v/>
      </c>
      <c r="B535" s="121" t="s">
        <v>8125</v>
      </c>
      <c r="C535" s="120" t="s">
        <v>8154</v>
      </c>
      <c r="D535" s="120" t="s">
        <v>8127</v>
      </c>
      <c r="E535" s="120" t="str">
        <f>CONCATENATE(SUM('Раздел 3'!AB35:AB35),"=",0)</f>
        <v>0=0</v>
      </c>
      <c r="F535" s="198"/>
    </row>
    <row r="536" spans="1:6" ht="15" customHeight="1" x14ac:dyDescent="0.25">
      <c r="A536" s="151" t="str">
        <f>IF((SUM('Раздел 3'!AB36:AB36)=0),"","Неверно!")</f>
        <v/>
      </c>
      <c r="B536" s="121" t="s">
        <v>8125</v>
      </c>
      <c r="C536" s="120" t="s">
        <v>8155</v>
      </c>
      <c r="D536" s="120" t="s">
        <v>8127</v>
      </c>
      <c r="E536" s="120" t="str">
        <f>CONCATENATE(SUM('Раздел 3'!AB36:AB36),"=",0)</f>
        <v>0=0</v>
      </c>
      <c r="F536" s="198"/>
    </row>
    <row r="537" spans="1:6" ht="15" customHeight="1" x14ac:dyDescent="0.25">
      <c r="A537" s="151" t="str">
        <f>IF((SUM('Раздел 3'!AB10:AB10)=0),"","Неверно!")</f>
        <v/>
      </c>
      <c r="B537" s="121" t="s">
        <v>8125</v>
      </c>
      <c r="C537" s="120" t="s">
        <v>8156</v>
      </c>
      <c r="D537" s="120" t="s">
        <v>8127</v>
      </c>
      <c r="E537" s="120" t="str">
        <f>CONCATENATE(SUM('Раздел 3'!AB10:AB10),"=",0)</f>
        <v>0=0</v>
      </c>
      <c r="F537" s="198"/>
    </row>
    <row r="538" spans="1:6" ht="15" customHeight="1" x14ac:dyDescent="0.25">
      <c r="A538" s="151" t="str">
        <f>IF((SUM('Раздел 3'!AB37:AB37)=0),"","Неверно!")</f>
        <v/>
      </c>
      <c r="B538" s="121" t="s">
        <v>8125</v>
      </c>
      <c r="C538" s="120" t="s">
        <v>8157</v>
      </c>
      <c r="D538" s="120" t="s">
        <v>8127</v>
      </c>
      <c r="E538" s="120" t="str">
        <f>CONCATENATE(SUM('Раздел 3'!AB37:AB37),"=",0)</f>
        <v>0=0</v>
      </c>
      <c r="F538" s="198"/>
    </row>
    <row r="539" spans="1:6" ht="15" customHeight="1" x14ac:dyDescent="0.25">
      <c r="A539" s="151" t="str">
        <f>IF((SUM('Раздел 3'!AB38:AB38)=0),"","Неверно!")</f>
        <v/>
      </c>
      <c r="B539" s="121" t="s">
        <v>8125</v>
      </c>
      <c r="C539" s="120" t="s">
        <v>8158</v>
      </c>
      <c r="D539" s="120" t="s">
        <v>8127</v>
      </c>
      <c r="E539" s="120" t="str">
        <f>CONCATENATE(SUM('Раздел 3'!AB38:AB38),"=",0)</f>
        <v>0=0</v>
      </c>
      <c r="F539" s="198"/>
    </row>
    <row r="540" spans="1:6" ht="15" customHeight="1" x14ac:dyDescent="0.25">
      <c r="A540" s="151" t="str">
        <f>IF((SUM('Раздел 3'!AB39:AB39)=0),"","Неверно!")</f>
        <v/>
      </c>
      <c r="B540" s="121" t="s">
        <v>8125</v>
      </c>
      <c r="C540" s="120" t="s">
        <v>8159</v>
      </c>
      <c r="D540" s="120" t="s">
        <v>8127</v>
      </c>
      <c r="E540" s="120" t="str">
        <f>CONCATENATE(SUM('Раздел 3'!AB39:AB39),"=",0)</f>
        <v>0=0</v>
      </c>
      <c r="F540" s="198"/>
    </row>
    <row r="541" spans="1:6" ht="15" customHeight="1" x14ac:dyDescent="0.25">
      <c r="A541" s="151" t="str">
        <f>IF((SUM('Раздел 3'!AB40:AB40)=0),"","Неверно!")</f>
        <v/>
      </c>
      <c r="B541" s="121" t="s">
        <v>8125</v>
      </c>
      <c r="C541" s="120" t="s">
        <v>8160</v>
      </c>
      <c r="D541" s="120" t="s">
        <v>8127</v>
      </c>
      <c r="E541" s="120" t="str">
        <f>CONCATENATE(SUM('Раздел 3'!AB40:AB40),"=",0)</f>
        <v>0=0</v>
      </c>
      <c r="F541" s="198"/>
    </row>
    <row r="542" spans="1:6" ht="15" customHeight="1" x14ac:dyDescent="0.25">
      <c r="A542" s="151" t="str">
        <f>IF((SUM('Раздел 3'!AB41:AB41)=0),"","Неверно!")</f>
        <v/>
      </c>
      <c r="B542" s="121" t="s">
        <v>8125</v>
      </c>
      <c r="C542" s="120" t="s">
        <v>8161</v>
      </c>
      <c r="D542" s="120" t="s">
        <v>8127</v>
      </c>
      <c r="E542" s="120" t="str">
        <f>CONCATENATE(SUM('Раздел 3'!AB41:AB41),"=",0)</f>
        <v>0=0</v>
      </c>
      <c r="F542" s="198"/>
    </row>
    <row r="543" spans="1:6" ht="15" customHeight="1" x14ac:dyDescent="0.25">
      <c r="A543" s="151" t="str">
        <f>IF((SUM('Раздел 3'!AB42:AB42)=0),"","Неверно!")</f>
        <v/>
      </c>
      <c r="B543" s="121" t="s">
        <v>8125</v>
      </c>
      <c r="C543" s="120" t="s">
        <v>8162</v>
      </c>
      <c r="D543" s="120" t="s">
        <v>8127</v>
      </c>
      <c r="E543" s="120" t="str">
        <f>CONCATENATE(SUM('Раздел 3'!AB42:AB42),"=",0)</f>
        <v>0=0</v>
      </c>
      <c r="F543" s="198"/>
    </row>
    <row r="544" spans="1:6" ht="15" customHeight="1" x14ac:dyDescent="0.25">
      <c r="A544" s="151" t="str">
        <f>IF((SUM('Раздел 3'!AB43:AB43)=0),"","Неверно!")</f>
        <v/>
      </c>
      <c r="B544" s="121" t="s">
        <v>8125</v>
      </c>
      <c r="C544" s="120" t="s">
        <v>8163</v>
      </c>
      <c r="D544" s="120" t="s">
        <v>8127</v>
      </c>
      <c r="E544" s="120" t="str">
        <f>CONCATENATE(SUM('Раздел 3'!AB43:AB43),"=",0)</f>
        <v>0=0</v>
      </c>
      <c r="F544" s="198"/>
    </row>
    <row r="545" spans="1:6" ht="15" customHeight="1" x14ac:dyDescent="0.25">
      <c r="A545" s="151" t="str">
        <f>IF((SUM('Раздел 3'!AB44:AB44)=0),"","Неверно!")</f>
        <v/>
      </c>
      <c r="B545" s="121" t="s">
        <v>8125</v>
      </c>
      <c r="C545" s="120" t="s">
        <v>8164</v>
      </c>
      <c r="D545" s="120" t="s">
        <v>8127</v>
      </c>
      <c r="E545" s="120" t="str">
        <f>CONCATENATE(SUM('Раздел 3'!AB44:AB44),"=",0)</f>
        <v>0=0</v>
      </c>
      <c r="F545" s="198"/>
    </row>
    <row r="546" spans="1:6" ht="15" customHeight="1" x14ac:dyDescent="0.25">
      <c r="A546" s="151" t="str">
        <f>IF((SUM('Раздел 3'!AB45:AB45)=0),"","Неверно!")</f>
        <v/>
      </c>
      <c r="B546" s="121" t="s">
        <v>8125</v>
      </c>
      <c r="C546" s="120" t="s">
        <v>8165</v>
      </c>
      <c r="D546" s="120" t="s">
        <v>8127</v>
      </c>
      <c r="E546" s="120" t="str">
        <f>CONCATENATE(SUM('Раздел 3'!AB45:AB45),"=",0)</f>
        <v>0=0</v>
      </c>
      <c r="F546" s="198"/>
    </row>
    <row r="547" spans="1:6" ht="15" customHeight="1" x14ac:dyDescent="0.25">
      <c r="A547" s="151" t="str">
        <f>IF((SUM('Раздел 3'!AB46:AB46)=0),"","Неверно!")</f>
        <v/>
      </c>
      <c r="B547" s="121" t="s">
        <v>8125</v>
      </c>
      <c r="C547" s="120" t="s">
        <v>8166</v>
      </c>
      <c r="D547" s="120" t="s">
        <v>8127</v>
      </c>
      <c r="E547" s="120" t="str">
        <f>CONCATENATE(SUM('Раздел 3'!AB46:AB46),"=",0)</f>
        <v>0=0</v>
      </c>
      <c r="F547" s="198"/>
    </row>
    <row r="548" spans="1:6" ht="15" customHeight="1" x14ac:dyDescent="0.25">
      <c r="A548" s="151" t="str">
        <f>IF((SUM('Раздел 3'!AB11:AB11)=0),"","Неверно!")</f>
        <v/>
      </c>
      <c r="B548" s="121" t="s">
        <v>8125</v>
      </c>
      <c r="C548" s="120" t="s">
        <v>8167</v>
      </c>
      <c r="D548" s="120" t="s">
        <v>8127</v>
      </c>
      <c r="E548" s="120" t="str">
        <f>CONCATENATE(SUM('Раздел 3'!AB11:AB11),"=",0)</f>
        <v>0=0</v>
      </c>
      <c r="F548" s="198"/>
    </row>
    <row r="549" spans="1:6" ht="15" customHeight="1" x14ac:dyDescent="0.25">
      <c r="A549" s="151" t="str">
        <f>IF((SUM('Раздел 3'!AB47:AB47)=0),"","Неверно!")</f>
        <v/>
      </c>
      <c r="B549" s="121" t="s">
        <v>8125</v>
      </c>
      <c r="C549" s="120" t="s">
        <v>8168</v>
      </c>
      <c r="D549" s="120" t="s">
        <v>8127</v>
      </c>
      <c r="E549" s="120" t="str">
        <f>CONCATENATE(SUM('Раздел 3'!AB47:AB47),"=",0)</f>
        <v>0=0</v>
      </c>
      <c r="F549" s="198"/>
    </row>
    <row r="550" spans="1:6" ht="15" customHeight="1" x14ac:dyDescent="0.25">
      <c r="A550" s="151" t="str">
        <f>IF((SUM('Раздел 3'!AB48:AB48)=0),"","Неверно!")</f>
        <v/>
      </c>
      <c r="B550" s="121" t="s">
        <v>8125</v>
      </c>
      <c r="C550" s="120" t="s">
        <v>8169</v>
      </c>
      <c r="D550" s="120" t="s">
        <v>8127</v>
      </c>
      <c r="E550" s="120" t="str">
        <f>CONCATENATE(SUM('Раздел 3'!AB48:AB48),"=",0)</f>
        <v>0=0</v>
      </c>
      <c r="F550" s="198"/>
    </row>
    <row r="551" spans="1:6" ht="15" customHeight="1" x14ac:dyDescent="0.25">
      <c r="A551" s="151" t="str">
        <f>IF((SUM('Раздел 3'!AB49:AB49)=0),"","Неверно!")</f>
        <v/>
      </c>
      <c r="B551" s="121" t="s">
        <v>8125</v>
      </c>
      <c r="C551" s="120" t="s">
        <v>8170</v>
      </c>
      <c r="D551" s="120" t="s">
        <v>8127</v>
      </c>
      <c r="E551" s="120" t="str">
        <f>CONCATENATE(SUM('Раздел 3'!AB49:AB49),"=",0)</f>
        <v>0=0</v>
      </c>
      <c r="F551" s="198"/>
    </row>
    <row r="552" spans="1:6" ht="15" customHeight="1" x14ac:dyDescent="0.25">
      <c r="A552" s="151" t="str">
        <f>IF((SUM('Раздел 3'!AB50:AB50)=0),"","Неверно!")</f>
        <v/>
      </c>
      <c r="B552" s="121" t="s">
        <v>8125</v>
      </c>
      <c r="C552" s="120" t="s">
        <v>8171</v>
      </c>
      <c r="D552" s="120" t="s">
        <v>8127</v>
      </c>
      <c r="E552" s="120" t="str">
        <f>CONCATENATE(SUM('Раздел 3'!AB50:AB50),"=",0)</f>
        <v>0=0</v>
      </c>
      <c r="F552" s="198"/>
    </row>
    <row r="553" spans="1:6" ht="15" customHeight="1" x14ac:dyDescent="0.25">
      <c r="A553" s="151" t="str">
        <f>IF((SUM('Раздел 3'!AB51:AB51)=0),"","Неверно!")</f>
        <v/>
      </c>
      <c r="B553" s="121" t="s">
        <v>8125</v>
      </c>
      <c r="C553" s="120" t="s">
        <v>8172</v>
      </c>
      <c r="D553" s="120" t="s">
        <v>8127</v>
      </c>
      <c r="E553" s="120" t="str">
        <f>CONCATENATE(SUM('Раздел 3'!AB51:AB51),"=",0)</f>
        <v>0=0</v>
      </c>
      <c r="F553" s="198"/>
    </row>
    <row r="554" spans="1:6" ht="15" customHeight="1" x14ac:dyDescent="0.25">
      <c r="A554" s="151" t="str">
        <f>IF((SUM('Раздел 3'!AB52:AB52)=0),"","Неверно!")</f>
        <v/>
      </c>
      <c r="B554" s="121" t="s">
        <v>8125</v>
      </c>
      <c r="C554" s="120" t="s">
        <v>8173</v>
      </c>
      <c r="D554" s="120" t="s">
        <v>8127</v>
      </c>
      <c r="E554" s="120" t="str">
        <f>CONCATENATE(SUM('Раздел 3'!AB52:AB52),"=",0)</f>
        <v>0=0</v>
      </c>
      <c r="F554" s="198"/>
    </row>
    <row r="555" spans="1:6" ht="15" customHeight="1" x14ac:dyDescent="0.25">
      <c r="A555" s="151" t="str">
        <f>IF((SUM('Раздел 3'!AB53:AB53)=0),"","Неверно!")</f>
        <v/>
      </c>
      <c r="B555" s="121" t="s">
        <v>8125</v>
      </c>
      <c r="C555" s="120" t="s">
        <v>8174</v>
      </c>
      <c r="D555" s="120" t="s">
        <v>8127</v>
      </c>
      <c r="E555" s="120" t="str">
        <f>CONCATENATE(SUM('Раздел 3'!AB53:AB53),"=",0)</f>
        <v>0=0</v>
      </c>
      <c r="F555" s="198"/>
    </row>
    <row r="556" spans="1:6" ht="15" customHeight="1" x14ac:dyDescent="0.25">
      <c r="A556" s="151" t="str">
        <f>IF((SUM('Раздел 3'!AB54:AB54)=0),"","Неверно!")</f>
        <v/>
      </c>
      <c r="B556" s="121" t="s">
        <v>8125</v>
      </c>
      <c r="C556" s="120" t="s">
        <v>8175</v>
      </c>
      <c r="D556" s="120" t="s">
        <v>8127</v>
      </c>
      <c r="E556" s="120" t="str">
        <f>CONCATENATE(SUM('Раздел 3'!AB54:AB54),"=",0)</f>
        <v>0=0</v>
      </c>
      <c r="F556" s="198"/>
    </row>
    <row r="557" spans="1:6" ht="15" customHeight="1" x14ac:dyDescent="0.25">
      <c r="A557" s="151" t="str">
        <f>IF((SUM('Раздел 3'!AB55:AB55)=0),"","Неверно!")</f>
        <v/>
      </c>
      <c r="B557" s="121" t="s">
        <v>8125</v>
      </c>
      <c r="C557" s="120" t="s">
        <v>8176</v>
      </c>
      <c r="D557" s="120" t="s">
        <v>8127</v>
      </c>
      <c r="E557" s="120" t="str">
        <f>CONCATENATE(SUM('Раздел 3'!AB55:AB55),"=",0)</f>
        <v>0=0</v>
      </c>
      <c r="F557" s="198"/>
    </row>
    <row r="558" spans="1:6" ht="15" customHeight="1" x14ac:dyDescent="0.25">
      <c r="A558" s="151" t="str">
        <f>IF((SUM('Раздел 3'!AB56:AB56)=0),"","Неверно!")</f>
        <v/>
      </c>
      <c r="B558" s="121" t="s">
        <v>8125</v>
      </c>
      <c r="C558" s="120" t="s">
        <v>7225</v>
      </c>
      <c r="D558" s="120" t="s">
        <v>8127</v>
      </c>
      <c r="E558" s="120" t="str">
        <f>CONCATENATE(SUM('Раздел 3'!AB56:AB56),"=",0)</f>
        <v>0=0</v>
      </c>
      <c r="F558" s="198"/>
    </row>
    <row r="559" spans="1:6" ht="15" customHeight="1" x14ac:dyDescent="0.25">
      <c r="A559" s="151" t="str">
        <f>IF((SUM('Раздел 3'!AB12:AB12)=0),"","Неверно!")</f>
        <v/>
      </c>
      <c r="B559" s="121" t="s">
        <v>8125</v>
      </c>
      <c r="C559" s="120" t="s">
        <v>8177</v>
      </c>
      <c r="D559" s="120" t="s">
        <v>8127</v>
      </c>
      <c r="E559" s="120" t="str">
        <f>CONCATENATE(SUM('Раздел 3'!AB12:AB12),"=",0)</f>
        <v>0=0</v>
      </c>
      <c r="F559" s="198"/>
    </row>
    <row r="560" spans="1:6" ht="15" customHeight="1" x14ac:dyDescent="0.25">
      <c r="A560" s="151" t="str">
        <f>IF((SUM('Раздел 3'!AB57:AB57)=0),"","Неверно!")</f>
        <v/>
      </c>
      <c r="B560" s="121" t="s">
        <v>8125</v>
      </c>
      <c r="C560" s="120" t="s">
        <v>8178</v>
      </c>
      <c r="D560" s="120" t="s">
        <v>8127</v>
      </c>
      <c r="E560" s="120" t="str">
        <f>CONCATENATE(SUM('Раздел 3'!AB57:AB57),"=",0)</f>
        <v>0=0</v>
      </c>
      <c r="F560" s="198"/>
    </row>
    <row r="561" spans="1:6" ht="15" customHeight="1" x14ac:dyDescent="0.25">
      <c r="A561" s="151" t="str">
        <f>IF((SUM('Раздел 3'!AB58:AB58)=0),"","Неверно!")</f>
        <v/>
      </c>
      <c r="B561" s="121" t="s">
        <v>8125</v>
      </c>
      <c r="C561" s="120" t="s">
        <v>8179</v>
      </c>
      <c r="D561" s="120" t="s">
        <v>8127</v>
      </c>
      <c r="E561" s="120" t="str">
        <f>CONCATENATE(SUM('Раздел 3'!AB58:AB58),"=",0)</f>
        <v>0=0</v>
      </c>
      <c r="F561" s="198"/>
    </row>
    <row r="562" spans="1:6" ht="15" customHeight="1" x14ac:dyDescent="0.25">
      <c r="A562" s="151" t="str">
        <f>IF((SUM('Раздел 3'!AB59:AB59)=0),"","Неверно!")</f>
        <v/>
      </c>
      <c r="B562" s="121" t="s">
        <v>8125</v>
      </c>
      <c r="C562" s="120" t="s">
        <v>8180</v>
      </c>
      <c r="D562" s="120" t="s">
        <v>8127</v>
      </c>
      <c r="E562" s="120" t="str">
        <f>CONCATENATE(SUM('Раздел 3'!AB59:AB59),"=",0)</f>
        <v>0=0</v>
      </c>
      <c r="F562" s="198"/>
    </row>
    <row r="563" spans="1:6" ht="15" customHeight="1" x14ac:dyDescent="0.25">
      <c r="A563" s="151" t="str">
        <f>IF((SUM('Раздел 3'!AB60:AB60)=0),"","Неверно!")</f>
        <v/>
      </c>
      <c r="B563" s="121" t="s">
        <v>8125</v>
      </c>
      <c r="C563" s="120" t="s">
        <v>8181</v>
      </c>
      <c r="D563" s="120" t="s">
        <v>8127</v>
      </c>
      <c r="E563" s="120" t="str">
        <f>CONCATENATE(SUM('Раздел 3'!AB60:AB60),"=",0)</f>
        <v>0=0</v>
      </c>
      <c r="F563" s="198"/>
    </row>
    <row r="564" spans="1:6" ht="15" customHeight="1" x14ac:dyDescent="0.25">
      <c r="A564" s="151" t="str">
        <f>IF((SUM('Раздел 3'!AB61:AB61)=0),"","Неверно!")</f>
        <v/>
      </c>
      <c r="B564" s="121" t="s">
        <v>8125</v>
      </c>
      <c r="C564" s="120" t="s">
        <v>8182</v>
      </c>
      <c r="D564" s="120" t="s">
        <v>8127</v>
      </c>
      <c r="E564" s="120" t="str">
        <f>CONCATENATE(SUM('Раздел 3'!AB61:AB61),"=",0)</f>
        <v>0=0</v>
      </c>
      <c r="F564" s="198"/>
    </row>
    <row r="565" spans="1:6" ht="15" customHeight="1" x14ac:dyDescent="0.25">
      <c r="A565" s="151" t="str">
        <f>IF((SUM('Раздел 3'!AB62:AB62)=0),"","Неверно!")</f>
        <v/>
      </c>
      <c r="B565" s="121" t="s">
        <v>8125</v>
      </c>
      <c r="C565" s="120" t="s">
        <v>8183</v>
      </c>
      <c r="D565" s="120" t="s">
        <v>8127</v>
      </c>
      <c r="E565" s="120" t="str">
        <f>CONCATENATE(SUM('Раздел 3'!AB62:AB62),"=",0)</f>
        <v>0=0</v>
      </c>
      <c r="F565" s="198"/>
    </row>
    <row r="566" spans="1:6" ht="15" customHeight="1" x14ac:dyDescent="0.25">
      <c r="A566" s="151" t="str">
        <f>IF((SUM('Раздел 3'!AB63:AB63)=0),"","Неверно!")</f>
        <v/>
      </c>
      <c r="B566" s="121" t="s">
        <v>8125</v>
      </c>
      <c r="C566" s="120" t="s">
        <v>8184</v>
      </c>
      <c r="D566" s="120" t="s">
        <v>8127</v>
      </c>
      <c r="E566" s="120" t="str">
        <f>CONCATENATE(SUM('Раздел 3'!AB63:AB63),"=",0)</f>
        <v>0=0</v>
      </c>
      <c r="F566" s="198"/>
    </row>
    <row r="567" spans="1:6" ht="15" customHeight="1" x14ac:dyDescent="0.25">
      <c r="A567" s="151" t="str">
        <f>IF((SUM('Раздел 3'!AB64:AB64)=0),"","Неверно!")</f>
        <v/>
      </c>
      <c r="B567" s="121" t="s">
        <v>8125</v>
      </c>
      <c r="C567" s="120" t="s">
        <v>8185</v>
      </c>
      <c r="D567" s="120" t="s">
        <v>8127</v>
      </c>
      <c r="E567" s="120" t="str">
        <f>CONCATENATE(SUM('Раздел 3'!AB64:AB64),"=",0)</f>
        <v>0=0</v>
      </c>
      <c r="F567" s="198"/>
    </row>
    <row r="568" spans="1:6" ht="15" customHeight="1" x14ac:dyDescent="0.25">
      <c r="A568" s="151" t="str">
        <f>IF((SUM('Раздел 3'!AB65:AB65)=0),"","Неверно!")</f>
        <v/>
      </c>
      <c r="B568" s="121" t="s">
        <v>8125</v>
      </c>
      <c r="C568" s="120" t="s">
        <v>8186</v>
      </c>
      <c r="D568" s="120" t="s">
        <v>8127</v>
      </c>
      <c r="E568" s="120" t="str">
        <f>CONCATENATE(SUM('Раздел 3'!AB65:AB65),"=",0)</f>
        <v>0=0</v>
      </c>
      <c r="F568" s="198"/>
    </row>
    <row r="569" spans="1:6" ht="15" customHeight="1" x14ac:dyDescent="0.25">
      <c r="A569" s="151" t="str">
        <f>IF((SUM('Раздел 3'!AB66:AB66)=0),"","Неверно!")</f>
        <v/>
      </c>
      <c r="B569" s="121" t="s">
        <v>8125</v>
      </c>
      <c r="C569" s="120" t="s">
        <v>8187</v>
      </c>
      <c r="D569" s="120" t="s">
        <v>8127</v>
      </c>
      <c r="E569" s="120" t="str">
        <f>CONCATENATE(SUM('Раздел 3'!AB66:AB66),"=",0)</f>
        <v>0=0</v>
      </c>
      <c r="F569" s="198"/>
    </row>
    <row r="570" spans="1:6" ht="15" customHeight="1" x14ac:dyDescent="0.25">
      <c r="A570" s="151" t="str">
        <f>IF((SUM('Раздел 3'!AB13:AB13)=0),"","Неверно!")</f>
        <v/>
      </c>
      <c r="B570" s="121" t="s">
        <v>8125</v>
      </c>
      <c r="C570" s="120" t="s">
        <v>8188</v>
      </c>
      <c r="D570" s="120" t="s">
        <v>8127</v>
      </c>
      <c r="E570" s="120" t="str">
        <f>CONCATENATE(SUM('Раздел 3'!AB13:AB13),"=",0)</f>
        <v>0=0</v>
      </c>
      <c r="F570" s="198"/>
    </row>
    <row r="571" spans="1:6" ht="15" customHeight="1" x14ac:dyDescent="0.25">
      <c r="A571" s="151" t="str">
        <f>IF((SUM('Раздел 3'!AB67:AB67)=0),"","Неверно!")</f>
        <v/>
      </c>
      <c r="B571" s="121" t="s">
        <v>8125</v>
      </c>
      <c r="C571" s="120" t="s">
        <v>8189</v>
      </c>
      <c r="D571" s="120" t="s">
        <v>8127</v>
      </c>
      <c r="E571" s="120" t="str">
        <f>CONCATENATE(SUM('Раздел 3'!AB67:AB67),"=",0)</f>
        <v>0=0</v>
      </c>
      <c r="F571" s="198"/>
    </row>
    <row r="572" spans="1:6" ht="15" customHeight="1" x14ac:dyDescent="0.25">
      <c r="A572" s="151" t="str">
        <f>IF((SUM('Раздел 3'!AB68:AB68)=0),"","Неверно!")</f>
        <v/>
      </c>
      <c r="B572" s="121" t="s">
        <v>8125</v>
      </c>
      <c r="C572" s="120" t="s">
        <v>8190</v>
      </c>
      <c r="D572" s="120" t="s">
        <v>8127</v>
      </c>
      <c r="E572" s="120" t="str">
        <f>CONCATENATE(SUM('Раздел 3'!AB68:AB68),"=",0)</f>
        <v>0=0</v>
      </c>
      <c r="F572" s="198"/>
    </row>
    <row r="573" spans="1:6" ht="15" customHeight="1" x14ac:dyDescent="0.25">
      <c r="A573" s="151" t="str">
        <f>IF((SUM('Раздел 3'!AB69:AB69)=0),"","Неверно!")</f>
        <v/>
      </c>
      <c r="B573" s="121" t="s">
        <v>8125</v>
      </c>
      <c r="C573" s="120" t="s">
        <v>8191</v>
      </c>
      <c r="D573" s="120" t="s">
        <v>8127</v>
      </c>
      <c r="E573" s="120" t="str">
        <f>CONCATENATE(SUM('Раздел 3'!AB69:AB69),"=",0)</f>
        <v>0=0</v>
      </c>
      <c r="F573" s="198"/>
    </row>
    <row r="574" spans="1:6" ht="15" customHeight="1" x14ac:dyDescent="0.25">
      <c r="A574" s="151" t="str">
        <f>IF((SUM('Раздел 3'!AB70:AB70)=0),"","Неверно!")</f>
        <v/>
      </c>
      <c r="B574" s="121" t="s">
        <v>8125</v>
      </c>
      <c r="C574" s="120" t="s">
        <v>8192</v>
      </c>
      <c r="D574" s="120" t="s">
        <v>8127</v>
      </c>
      <c r="E574" s="120" t="str">
        <f>CONCATENATE(SUM('Раздел 3'!AB70:AB70),"=",0)</f>
        <v>0=0</v>
      </c>
      <c r="F574" s="198"/>
    </row>
    <row r="575" spans="1:6" ht="15" customHeight="1" x14ac:dyDescent="0.25">
      <c r="A575" s="151" t="str">
        <f>IF((SUM('Раздел 3'!AB71:AB71)=0),"","Неверно!")</f>
        <v/>
      </c>
      <c r="B575" s="121" t="s">
        <v>8125</v>
      </c>
      <c r="C575" s="120" t="s">
        <v>8193</v>
      </c>
      <c r="D575" s="120" t="s">
        <v>8127</v>
      </c>
      <c r="E575" s="120" t="str">
        <f>CONCATENATE(SUM('Раздел 3'!AB71:AB71),"=",0)</f>
        <v>0=0</v>
      </c>
      <c r="F575" s="198"/>
    </row>
    <row r="576" spans="1:6" ht="15" customHeight="1" x14ac:dyDescent="0.25">
      <c r="A576" s="151" t="str">
        <f>IF((SUM('Раздел 3'!AB72:AB72)=0),"","Неверно!")</f>
        <v/>
      </c>
      <c r="B576" s="121" t="s">
        <v>8125</v>
      </c>
      <c r="C576" s="120" t="s">
        <v>8194</v>
      </c>
      <c r="D576" s="120" t="s">
        <v>8127</v>
      </c>
      <c r="E576" s="120" t="str">
        <f>CONCATENATE(SUM('Раздел 3'!AB72:AB72),"=",0)</f>
        <v>0=0</v>
      </c>
      <c r="F576" s="198"/>
    </row>
    <row r="577" spans="1:6" ht="15" customHeight="1" x14ac:dyDescent="0.25">
      <c r="A577" s="151" t="str">
        <f>IF((SUM('Раздел 3'!AB73:AB73)=0),"","Неверно!")</f>
        <v/>
      </c>
      <c r="B577" s="121" t="s">
        <v>8125</v>
      </c>
      <c r="C577" s="120" t="s">
        <v>8195</v>
      </c>
      <c r="D577" s="120" t="s">
        <v>8127</v>
      </c>
      <c r="E577" s="120" t="str">
        <f>CONCATENATE(SUM('Раздел 3'!AB73:AB73),"=",0)</f>
        <v>0=0</v>
      </c>
      <c r="F577" s="198"/>
    </row>
    <row r="578" spans="1:6" ht="15" customHeight="1" x14ac:dyDescent="0.25">
      <c r="A578" s="151" t="str">
        <f>IF((SUM('Раздел 3'!AB74:AB74)=0),"","Неверно!")</f>
        <v/>
      </c>
      <c r="B578" s="121" t="s">
        <v>8125</v>
      </c>
      <c r="C578" s="120" t="s">
        <v>8196</v>
      </c>
      <c r="D578" s="120" t="s">
        <v>8127</v>
      </c>
      <c r="E578" s="120" t="str">
        <f>CONCATENATE(SUM('Раздел 3'!AB74:AB74),"=",0)</f>
        <v>0=0</v>
      </c>
      <c r="F578" s="198"/>
    </row>
    <row r="579" spans="1:6" ht="15" customHeight="1" x14ac:dyDescent="0.25">
      <c r="A579" s="151" t="str">
        <f>IF((SUM('Раздел 3'!AB75:AB75)=0),"","Неверно!")</f>
        <v/>
      </c>
      <c r="B579" s="121" t="s">
        <v>8125</v>
      </c>
      <c r="C579" s="120" t="s">
        <v>8197</v>
      </c>
      <c r="D579" s="120" t="s">
        <v>8127</v>
      </c>
      <c r="E579" s="120" t="str">
        <f>CONCATENATE(SUM('Раздел 3'!AB75:AB75),"=",0)</f>
        <v>0=0</v>
      </c>
      <c r="F579" s="198"/>
    </row>
    <row r="580" spans="1:6" ht="15" customHeight="1" x14ac:dyDescent="0.25">
      <c r="A580" s="151" t="str">
        <f>IF((SUM('Раздел 3'!AB76:AB76)=0),"","Неверно!")</f>
        <v/>
      </c>
      <c r="B580" s="121" t="s">
        <v>8125</v>
      </c>
      <c r="C580" s="120" t="s">
        <v>8198</v>
      </c>
      <c r="D580" s="120" t="s">
        <v>8127</v>
      </c>
      <c r="E580" s="120" t="str">
        <f>CONCATENATE(SUM('Раздел 3'!AB76:AB76),"=",0)</f>
        <v>0=0</v>
      </c>
      <c r="F580" s="198"/>
    </row>
    <row r="581" spans="1:6" ht="15" customHeight="1" x14ac:dyDescent="0.25">
      <c r="A581" s="151" t="str">
        <f>IF((SUM('Раздел 3'!AB14:AB14)=0),"","Неверно!")</f>
        <v/>
      </c>
      <c r="B581" s="121" t="s">
        <v>8125</v>
      </c>
      <c r="C581" s="120" t="s">
        <v>8199</v>
      </c>
      <c r="D581" s="120" t="s">
        <v>8127</v>
      </c>
      <c r="E581" s="120" t="str">
        <f>CONCATENATE(SUM('Раздел 3'!AB14:AB14),"=",0)</f>
        <v>0=0</v>
      </c>
      <c r="F581" s="198"/>
    </row>
    <row r="582" spans="1:6" ht="15" customHeight="1" x14ac:dyDescent="0.25">
      <c r="A582" s="151" t="str">
        <f>IF((SUM('Раздел 3'!AB77:AB77)=0),"","Неверно!")</f>
        <v/>
      </c>
      <c r="B582" s="121" t="s">
        <v>8125</v>
      </c>
      <c r="C582" s="120" t="s">
        <v>8200</v>
      </c>
      <c r="D582" s="120" t="s">
        <v>8127</v>
      </c>
      <c r="E582" s="120" t="str">
        <f>CONCATENATE(SUM('Раздел 3'!AB77:AB77),"=",0)</f>
        <v>0=0</v>
      </c>
      <c r="F582" s="198"/>
    </row>
    <row r="583" spans="1:6" ht="15" customHeight="1" x14ac:dyDescent="0.25">
      <c r="A583" s="151" t="str">
        <f>IF((SUM('Раздел 3'!AB78:AB78)=0),"","Неверно!")</f>
        <v/>
      </c>
      <c r="B583" s="121" t="s">
        <v>8125</v>
      </c>
      <c r="C583" s="120" t="s">
        <v>8201</v>
      </c>
      <c r="D583" s="120" t="s">
        <v>8127</v>
      </c>
      <c r="E583" s="120" t="str">
        <f>CONCATENATE(SUM('Раздел 3'!AB78:AB78),"=",0)</f>
        <v>0=0</v>
      </c>
      <c r="F583" s="198"/>
    </row>
    <row r="584" spans="1:6" ht="15" customHeight="1" x14ac:dyDescent="0.25">
      <c r="A584" s="151" t="str">
        <f>IF((SUM('Раздел 3'!AB79:AB79)=0),"","Неверно!")</f>
        <v/>
      </c>
      <c r="B584" s="121" t="s">
        <v>8125</v>
      </c>
      <c r="C584" s="120" t="s">
        <v>8202</v>
      </c>
      <c r="D584" s="120" t="s">
        <v>8127</v>
      </c>
      <c r="E584" s="120" t="str">
        <f>CONCATENATE(SUM('Раздел 3'!AB79:AB79),"=",0)</f>
        <v>0=0</v>
      </c>
      <c r="F584" s="198"/>
    </row>
    <row r="585" spans="1:6" ht="15" customHeight="1" x14ac:dyDescent="0.25">
      <c r="A585" s="151" t="str">
        <f>IF((SUM('Раздел 3'!AB80:AB80)=0),"","Неверно!")</f>
        <v/>
      </c>
      <c r="B585" s="121" t="s">
        <v>8125</v>
      </c>
      <c r="C585" s="120" t="s">
        <v>8203</v>
      </c>
      <c r="D585" s="120" t="s">
        <v>8127</v>
      </c>
      <c r="E585" s="120" t="str">
        <f>CONCATENATE(SUM('Раздел 3'!AB80:AB80),"=",0)</f>
        <v>0=0</v>
      </c>
      <c r="F585" s="198"/>
    </row>
    <row r="586" spans="1:6" ht="15" customHeight="1" x14ac:dyDescent="0.25">
      <c r="A586" s="151" t="str">
        <f>IF((SUM('Раздел 3'!AB81:AB81)=0),"","Неверно!")</f>
        <v/>
      </c>
      <c r="B586" s="121" t="s">
        <v>8125</v>
      </c>
      <c r="C586" s="120" t="s">
        <v>7270</v>
      </c>
      <c r="D586" s="120" t="s">
        <v>8127</v>
      </c>
      <c r="E586" s="120" t="str">
        <f>CONCATENATE(SUM('Раздел 3'!AB81:AB81),"=",0)</f>
        <v>0=0</v>
      </c>
      <c r="F586" s="198"/>
    </row>
    <row r="587" spans="1:6" ht="15" customHeight="1" x14ac:dyDescent="0.25">
      <c r="A587" s="151" t="str">
        <f>IF((SUM('Раздел 3'!AB82:AB82)=0),"","Неверно!")</f>
        <v/>
      </c>
      <c r="B587" s="121" t="s">
        <v>8125</v>
      </c>
      <c r="C587" s="120" t="s">
        <v>8204</v>
      </c>
      <c r="D587" s="120" t="s">
        <v>8127</v>
      </c>
      <c r="E587" s="120" t="str">
        <f>CONCATENATE(SUM('Раздел 3'!AB82:AB82),"=",0)</f>
        <v>0=0</v>
      </c>
      <c r="F587" s="198"/>
    </row>
    <row r="588" spans="1:6" ht="15" customHeight="1" x14ac:dyDescent="0.25">
      <c r="A588" s="151" t="str">
        <f>IF((SUM('Раздел 3'!AB83:AB83)=0),"","Неверно!")</f>
        <v/>
      </c>
      <c r="B588" s="121" t="s">
        <v>8125</v>
      </c>
      <c r="C588" s="120" t="s">
        <v>8205</v>
      </c>
      <c r="D588" s="120" t="s">
        <v>8127</v>
      </c>
      <c r="E588" s="120" t="str">
        <f>CONCATENATE(SUM('Раздел 3'!AB83:AB83),"=",0)</f>
        <v>0=0</v>
      </c>
      <c r="F588" s="198"/>
    </row>
    <row r="589" spans="1:6" ht="15" customHeight="1" x14ac:dyDescent="0.25">
      <c r="A589" s="151" t="str">
        <f>IF((SUM('Раздел 3'!AB84:AB84)=0),"","Неверно!")</f>
        <v/>
      </c>
      <c r="B589" s="121" t="s">
        <v>8125</v>
      </c>
      <c r="C589" s="120" t="s">
        <v>8206</v>
      </c>
      <c r="D589" s="120" t="s">
        <v>8127</v>
      </c>
      <c r="E589" s="120" t="str">
        <f>CONCATENATE(SUM('Раздел 3'!AB84:AB84),"=",0)</f>
        <v>0=0</v>
      </c>
      <c r="F589" s="198"/>
    </row>
    <row r="590" spans="1:6" ht="15" customHeight="1" x14ac:dyDescent="0.25">
      <c r="A590" s="151" t="str">
        <f>IF((SUM('Раздел 3'!AB85:AB85)=0),"","Неверно!")</f>
        <v/>
      </c>
      <c r="B590" s="121" t="s">
        <v>8125</v>
      </c>
      <c r="C590" s="120" t="s">
        <v>8207</v>
      </c>
      <c r="D590" s="120" t="s">
        <v>8127</v>
      </c>
      <c r="E590" s="120" t="str">
        <f>CONCATENATE(SUM('Раздел 3'!AB85:AB85),"=",0)</f>
        <v>0=0</v>
      </c>
      <c r="F590" s="198"/>
    </row>
    <row r="591" spans="1:6" ht="15" customHeight="1" x14ac:dyDescent="0.25">
      <c r="A591" s="151" t="str">
        <f>IF((SUM('Раздел 3'!AB86:AB86)=0),"","Неверно!")</f>
        <v/>
      </c>
      <c r="B591" s="121" t="s">
        <v>8125</v>
      </c>
      <c r="C591" s="120" t="s">
        <v>8208</v>
      </c>
      <c r="D591" s="120" t="s">
        <v>8127</v>
      </c>
      <c r="E591" s="120" t="str">
        <f>CONCATENATE(SUM('Раздел 3'!AB86:AB86),"=",0)</f>
        <v>0=0</v>
      </c>
      <c r="F591" s="198"/>
    </row>
    <row r="592" spans="1:6" ht="15" customHeight="1" x14ac:dyDescent="0.25">
      <c r="A592" s="151" t="str">
        <f>IF((SUM('Раздел 3'!AB15:AB15)=0),"","Неверно!")</f>
        <v/>
      </c>
      <c r="B592" s="121" t="s">
        <v>8125</v>
      </c>
      <c r="C592" s="120" t="s">
        <v>8209</v>
      </c>
      <c r="D592" s="120" t="s">
        <v>8127</v>
      </c>
      <c r="E592" s="120" t="str">
        <f>CONCATENATE(SUM('Раздел 3'!AB15:AB15),"=",0)</f>
        <v>0=0</v>
      </c>
      <c r="F592" s="198"/>
    </row>
    <row r="593" spans="1:6" ht="15" customHeight="1" x14ac:dyDescent="0.25">
      <c r="A593" s="151" t="str">
        <f>IF((SUM('Раздел 3'!AB87:AB87)=0),"","Неверно!")</f>
        <v/>
      </c>
      <c r="B593" s="121" t="s">
        <v>8125</v>
      </c>
      <c r="C593" s="120" t="s">
        <v>8210</v>
      </c>
      <c r="D593" s="120" t="s">
        <v>8127</v>
      </c>
      <c r="E593" s="120" t="str">
        <f>CONCATENATE(SUM('Раздел 3'!AB87:AB87),"=",0)</f>
        <v>0=0</v>
      </c>
      <c r="F593" s="198"/>
    </row>
    <row r="594" spans="1:6" ht="15" customHeight="1" x14ac:dyDescent="0.25">
      <c r="A594" s="151" t="str">
        <f>IF((SUM('Раздел 3'!AB88:AB88)=0),"","Неверно!")</f>
        <v/>
      </c>
      <c r="B594" s="121" t="s">
        <v>8125</v>
      </c>
      <c r="C594" s="120" t="s">
        <v>8211</v>
      </c>
      <c r="D594" s="120" t="s">
        <v>8127</v>
      </c>
      <c r="E594" s="120" t="str">
        <f>CONCATENATE(SUM('Раздел 3'!AB88:AB88),"=",0)</f>
        <v>0=0</v>
      </c>
      <c r="F594" s="198"/>
    </row>
    <row r="595" spans="1:6" ht="15" customHeight="1" x14ac:dyDescent="0.25">
      <c r="A595" s="151" t="str">
        <f>IF((SUM('Раздел 3'!AB89:AB89)=0),"","Неверно!")</f>
        <v/>
      </c>
      <c r="B595" s="121" t="s">
        <v>8125</v>
      </c>
      <c r="C595" s="120" t="s">
        <v>8212</v>
      </c>
      <c r="D595" s="120" t="s">
        <v>8127</v>
      </c>
      <c r="E595" s="120" t="str">
        <f>CONCATENATE(SUM('Раздел 3'!AB89:AB89),"=",0)</f>
        <v>0=0</v>
      </c>
      <c r="F595" s="198"/>
    </row>
    <row r="596" spans="1:6" ht="15" customHeight="1" x14ac:dyDescent="0.25">
      <c r="A596" s="151" t="str">
        <f>IF((SUM('Раздел 3'!AB90:AB90)=0),"","Неверно!")</f>
        <v/>
      </c>
      <c r="B596" s="121" t="s">
        <v>8125</v>
      </c>
      <c r="C596" s="120" t="s">
        <v>8213</v>
      </c>
      <c r="D596" s="120" t="s">
        <v>8127</v>
      </c>
      <c r="E596" s="120" t="str">
        <f>CONCATENATE(SUM('Раздел 3'!AB90:AB90),"=",0)</f>
        <v>0=0</v>
      </c>
      <c r="F596" s="198"/>
    </row>
    <row r="597" spans="1:6" ht="15" customHeight="1" x14ac:dyDescent="0.25">
      <c r="A597" s="151" t="str">
        <f>IF((SUM('Раздел 3'!AB91:AB91)=0),"","Неверно!")</f>
        <v/>
      </c>
      <c r="B597" s="121" t="s">
        <v>8125</v>
      </c>
      <c r="C597" s="120" t="s">
        <v>8214</v>
      </c>
      <c r="D597" s="120" t="s">
        <v>8127</v>
      </c>
      <c r="E597" s="120" t="str">
        <f>CONCATENATE(SUM('Раздел 3'!AB91:AB91),"=",0)</f>
        <v>0=0</v>
      </c>
      <c r="F597" s="198"/>
    </row>
    <row r="598" spans="1:6" ht="15" customHeight="1" x14ac:dyDescent="0.25">
      <c r="A598" s="151" t="str">
        <f>IF((SUM('Раздел 3'!AB92:AB92)=0),"","Неверно!")</f>
        <v/>
      </c>
      <c r="B598" s="121" t="s">
        <v>8125</v>
      </c>
      <c r="C598" s="120" t="s">
        <v>7268</v>
      </c>
      <c r="D598" s="120" t="s">
        <v>8127</v>
      </c>
      <c r="E598" s="120" t="str">
        <f>CONCATENATE(SUM('Раздел 3'!AB92:AB92),"=",0)</f>
        <v>0=0</v>
      </c>
      <c r="F598" s="198"/>
    </row>
    <row r="599" spans="1:6" ht="15" customHeight="1" x14ac:dyDescent="0.25">
      <c r="A599" s="151" t="str">
        <f>IF((SUM('Раздел 3'!AB93:AB93)=0),"","Неверно!")</f>
        <v/>
      </c>
      <c r="B599" s="121" t="s">
        <v>8125</v>
      </c>
      <c r="C599" s="120" t="s">
        <v>8215</v>
      </c>
      <c r="D599" s="120" t="s">
        <v>8127</v>
      </c>
      <c r="E599" s="120" t="str">
        <f>CONCATENATE(SUM('Раздел 3'!AB93:AB93),"=",0)</f>
        <v>0=0</v>
      </c>
      <c r="F599" s="198"/>
    </row>
    <row r="600" spans="1:6" ht="15" customHeight="1" x14ac:dyDescent="0.25">
      <c r="A600" s="151" t="str">
        <f>IF((SUM('Раздел 3'!AB94:AB94)=0),"","Неверно!")</f>
        <v/>
      </c>
      <c r="B600" s="121" t="s">
        <v>8125</v>
      </c>
      <c r="C600" s="120" t="s">
        <v>8216</v>
      </c>
      <c r="D600" s="120" t="s">
        <v>8127</v>
      </c>
      <c r="E600" s="120" t="str">
        <f>CONCATENATE(SUM('Раздел 3'!AB94:AB94),"=",0)</f>
        <v>0=0</v>
      </c>
      <c r="F600" s="198"/>
    </row>
    <row r="601" spans="1:6" ht="15" customHeight="1" x14ac:dyDescent="0.25">
      <c r="A601" s="151" t="str">
        <f>IF((SUM('Раздел 3'!AB95:AB95)=0),"","Неверно!")</f>
        <v/>
      </c>
      <c r="B601" s="121" t="s">
        <v>8125</v>
      </c>
      <c r="C601" s="120" t="s">
        <v>8217</v>
      </c>
      <c r="D601" s="120" t="s">
        <v>8127</v>
      </c>
      <c r="E601" s="120" t="str">
        <f>CONCATENATE(SUM('Раздел 3'!AB95:AB95),"=",0)</f>
        <v>0=0</v>
      </c>
      <c r="F601" s="198"/>
    </row>
    <row r="602" spans="1:6" ht="15" customHeight="1" x14ac:dyDescent="0.25">
      <c r="A602" s="151" t="str">
        <f>IF((SUM('Раздел 3'!AB96:AB96)=0),"","Неверно!")</f>
        <v/>
      </c>
      <c r="B602" s="121" t="s">
        <v>8125</v>
      </c>
      <c r="C602" s="120" t="s">
        <v>8218</v>
      </c>
      <c r="D602" s="120" t="s">
        <v>8127</v>
      </c>
      <c r="E602" s="120" t="str">
        <f>CONCATENATE(SUM('Раздел 3'!AB96:AB96),"=",0)</f>
        <v>0=0</v>
      </c>
      <c r="F602" s="198"/>
    </row>
    <row r="603" spans="1:6" ht="15" customHeight="1" x14ac:dyDescent="0.25">
      <c r="A603" s="151" t="str">
        <f>IF((SUM('Раздел 3'!AB16:AB16)=0),"","Неверно!")</f>
        <v/>
      </c>
      <c r="B603" s="121" t="s">
        <v>8125</v>
      </c>
      <c r="C603" s="120" t="s">
        <v>8219</v>
      </c>
      <c r="D603" s="120" t="s">
        <v>8127</v>
      </c>
      <c r="E603" s="120" t="str">
        <f>CONCATENATE(SUM('Раздел 3'!AB16:AB16),"=",0)</f>
        <v>0=0</v>
      </c>
      <c r="F603" s="198"/>
    </row>
    <row r="604" spans="1:6" ht="15" customHeight="1" x14ac:dyDescent="0.25">
      <c r="A604" s="151" t="str">
        <f>IF((SUM('Раздел 3'!AB97:AB97)=0),"","Неверно!")</f>
        <v/>
      </c>
      <c r="B604" s="121" t="s">
        <v>8125</v>
      </c>
      <c r="C604" s="120" t="s">
        <v>8220</v>
      </c>
      <c r="D604" s="120" t="s">
        <v>8127</v>
      </c>
      <c r="E604" s="120" t="str">
        <f>CONCATENATE(SUM('Раздел 3'!AB97:AB97),"=",0)</f>
        <v>0=0</v>
      </c>
      <c r="F604" s="198"/>
    </row>
    <row r="605" spans="1:6" ht="15" customHeight="1" x14ac:dyDescent="0.25">
      <c r="A605" s="151" t="str">
        <f>IF((SUM('Раздел 3'!AB98:AB98)=0),"","Неверно!")</f>
        <v/>
      </c>
      <c r="B605" s="121" t="s">
        <v>8125</v>
      </c>
      <c r="C605" s="120" t="s">
        <v>8221</v>
      </c>
      <c r="D605" s="120" t="s">
        <v>8127</v>
      </c>
      <c r="E605" s="120" t="str">
        <f>CONCATENATE(SUM('Раздел 3'!AB98:AB98),"=",0)</f>
        <v>0=0</v>
      </c>
      <c r="F605" s="198"/>
    </row>
    <row r="606" spans="1:6" ht="15" customHeight="1" x14ac:dyDescent="0.25">
      <c r="A606" s="151" t="str">
        <f>IF((SUM('Раздел 3'!AB99:AB99)=0),"","Неверно!")</f>
        <v/>
      </c>
      <c r="B606" s="121" t="s">
        <v>8125</v>
      </c>
      <c r="C606" s="120" t="s">
        <v>8222</v>
      </c>
      <c r="D606" s="120" t="s">
        <v>8127</v>
      </c>
      <c r="E606" s="120" t="str">
        <f>CONCATENATE(SUM('Раздел 3'!AB99:AB99),"=",0)</f>
        <v>0=0</v>
      </c>
      <c r="F606" s="198"/>
    </row>
    <row r="607" spans="1:6" ht="15" customHeight="1" x14ac:dyDescent="0.25">
      <c r="A607" s="151" t="str">
        <f>IF((SUM('Раздел 3'!AB100:AB100)=0),"","Неверно!")</f>
        <v/>
      </c>
      <c r="B607" s="121" t="s">
        <v>8125</v>
      </c>
      <c r="C607" s="120" t="s">
        <v>8223</v>
      </c>
      <c r="D607" s="120" t="s">
        <v>8127</v>
      </c>
      <c r="E607" s="120" t="str">
        <f>CONCATENATE(SUM('Раздел 3'!AB100:AB100),"=",0)</f>
        <v>0=0</v>
      </c>
      <c r="F607" s="198"/>
    </row>
    <row r="608" spans="1:6" ht="15" customHeight="1" x14ac:dyDescent="0.25">
      <c r="A608" s="151" t="str">
        <f>IF((SUM('Раздел 3'!AB101:AB101)=0),"","Неверно!")</f>
        <v/>
      </c>
      <c r="B608" s="121" t="s">
        <v>8125</v>
      </c>
      <c r="C608" s="120" t="s">
        <v>8224</v>
      </c>
      <c r="D608" s="120" t="s">
        <v>8127</v>
      </c>
      <c r="E608" s="120" t="str">
        <f>CONCATENATE(SUM('Раздел 3'!AB101:AB101),"=",0)</f>
        <v>0=0</v>
      </c>
      <c r="F608" s="198"/>
    </row>
    <row r="609" spans="1:6" ht="15" customHeight="1" x14ac:dyDescent="0.25">
      <c r="A609" s="151" t="str">
        <f>IF((SUM('Раздел 3'!AB102:AB102)=0),"","Неверно!")</f>
        <v/>
      </c>
      <c r="B609" s="121" t="s">
        <v>8125</v>
      </c>
      <c r="C609" s="120" t="s">
        <v>8225</v>
      </c>
      <c r="D609" s="120" t="s">
        <v>8127</v>
      </c>
      <c r="E609" s="120" t="str">
        <f>CONCATENATE(SUM('Раздел 3'!AB102:AB102),"=",0)</f>
        <v>0=0</v>
      </c>
      <c r="F609" s="198"/>
    </row>
    <row r="610" spans="1:6" ht="15" customHeight="1" x14ac:dyDescent="0.25">
      <c r="A610" s="151" t="str">
        <f>IF((SUM('Раздел 3'!AB103:AB103)=0),"","Неверно!")</f>
        <v/>
      </c>
      <c r="B610" s="121" t="s">
        <v>8125</v>
      </c>
      <c r="C610" s="120" t="s">
        <v>8226</v>
      </c>
      <c r="D610" s="120" t="s">
        <v>8127</v>
      </c>
      <c r="E610" s="120" t="str">
        <f>CONCATENATE(SUM('Раздел 3'!AB103:AB103),"=",0)</f>
        <v>0=0</v>
      </c>
      <c r="F610" s="198"/>
    </row>
    <row r="611" spans="1:6" ht="15" customHeight="1" x14ac:dyDescent="0.25">
      <c r="A611" s="151" t="str">
        <f>IF((SUM('Раздел 3'!AB104:AB104)=0),"","Неверно!")</f>
        <v/>
      </c>
      <c r="B611" s="121" t="s">
        <v>8125</v>
      </c>
      <c r="C611" s="120" t="s">
        <v>8227</v>
      </c>
      <c r="D611" s="120" t="s">
        <v>8127</v>
      </c>
      <c r="E611" s="120" t="str">
        <f>CONCATENATE(SUM('Раздел 3'!AB104:AB104),"=",0)</f>
        <v>0=0</v>
      </c>
      <c r="F611" s="198"/>
    </row>
    <row r="612" spans="1:6" ht="15" customHeight="1" x14ac:dyDescent="0.25">
      <c r="A612" s="151" t="str">
        <f>IF((SUM('Раздел 3'!AB105:AB105)=0),"","Неверно!")</f>
        <v/>
      </c>
      <c r="B612" s="121" t="s">
        <v>8125</v>
      </c>
      <c r="C612" s="120" t="s">
        <v>8228</v>
      </c>
      <c r="D612" s="120" t="s">
        <v>8127</v>
      </c>
      <c r="E612" s="120" t="str">
        <f>CONCATENATE(SUM('Раздел 3'!AB105:AB105),"=",0)</f>
        <v>0=0</v>
      </c>
      <c r="F612" s="198"/>
    </row>
    <row r="613" spans="1:6" ht="15" customHeight="1" x14ac:dyDescent="0.25">
      <c r="A613" s="151" t="str">
        <f>IF((SUM('Раздел 3'!AB106:AB106)=0),"","Неверно!")</f>
        <v/>
      </c>
      <c r="B613" s="121" t="s">
        <v>8125</v>
      </c>
      <c r="C613" s="120" t="s">
        <v>8229</v>
      </c>
      <c r="D613" s="120" t="s">
        <v>8127</v>
      </c>
      <c r="E613" s="120" t="str">
        <f>CONCATENATE(SUM('Раздел 3'!AB106:AB106),"=",0)</f>
        <v>0=0</v>
      </c>
      <c r="F613" s="198"/>
    </row>
    <row r="614" spans="1:6" ht="15" customHeight="1" x14ac:dyDescent="0.25">
      <c r="A614" s="151" t="str">
        <f>IF((SUM('Раздел 2'!K8:K8)&gt;=SUM('Раздел 2'!L8:L8)),"","Неверно!")</f>
        <v/>
      </c>
      <c r="B614" s="121" t="s">
        <v>8230</v>
      </c>
      <c r="C614" s="120" t="s">
        <v>655</v>
      </c>
      <c r="D614" s="120" t="s">
        <v>289</v>
      </c>
      <c r="E614" s="120" t="str">
        <f>CONCATENATE(SUM('Раздел 2'!K8:K8),"&gt;=",SUM('Раздел 2'!L8:L8))</f>
        <v>0&gt;=0</v>
      </c>
      <c r="F614" s="198"/>
    </row>
    <row r="615" spans="1:6" ht="15" customHeight="1" x14ac:dyDescent="0.25">
      <c r="A615" s="151" t="str">
        <f>IF((SUM('Раздел 2'!K17:K17)&gt;=SUM('Раздел 2'!L17:L17)),"","Неверно!")</f>
        <v/>
      </c>
      <c r="B615" s="121" t="s">
        <v>8230</v>
      </c>
      <c r="C615" s="120" t="s">
        <v>656</v>
      </c>
      <c r="D615" s="120" t="s">
        <v>289</v>
      </c>
      <c r="E615" s="120" t="str">
        <f>CONCATENATE(SUM('Раздел 2'!K17:K17),"&gt;=",SUM('Раздел 2'!L17:L17))</f>
        <v>0&gt;=0</v>
      </c>
      <c r="F615" s="198"/>
    </row>
    <row r="616" spans="1:6" ht="15" customHeight="1" x14ac:dyDescent="0.25">
      <c r="A616" s="151" t="str">
        <f>IF((SUM('Раздел 2'!K107:K107)&gt;=SUM('Раздел 2'!L107:L107)),"","Неверно!")</f>
        <v/>
      </c>
      <c r="B616" s="121" t="s">
        <v>8230</v>
      </c>
      <c r="C616" s="120" t="s">
        <v>7588</v>
      </c>
      <c r="D616" s="120" t="s">
        <v>289</v>
      </c>
      <c r="E616" s="120" t="str">
        <f>CONCATENATE(SUM('Раздел 2'!K107:K107),"&gt;=",SUM('Раздел 2'!L107:L107))</f>
        <v>0&gt;=0</v>
      </c>
      <c r="F616" s="198"/>
    </row>
    <row r="617" spans="1:6" ht="15" customHeight="1" x14ac:dyDescent="0.25">
      <c r="A617" s="151" t="str">
        <f>IF((SUM('Раздел 2'!K108:K108)&gt;=SUM('Раздел 2'!L108:L108)),"","Неверно!")</f>
        <v/>
      </c>
      <c r="B617" s="121" t="s">
        <v>8230</v>
      </c>
      <c r="C617" s="120" t="s">
        <v>7589</v>
      </c>
      <c r="D617" s="120" t="s">
        <v>289</v>
      </c>
      <c r="E617" s="120" t="str">
        <f>CONCATENATE(SUM('Раздел 2'!K108:K108),"&gt;=",SUM('Раздел 2'!L108:L108))</f>
        <v>0&gt;=0</v>
      </c>
      <c r="F617" s="198"/>
    </row>
    <row r="618" spans="1:6" ht="15" customHeight="1" x14ac:dyDescent="0.25">
      <c r="A618" s="151" t="str">
        <f>IF((SUM('Раздел 2'!K109:K109)&gt;=SUM('Раздел 2'!L109:L109)),"","Неверно!")</f>
        <v/>
      </c>
      <c r="B618" s="121" t="s">
        <v>8230</v>
      </c>
      <c r="C618" s="120" t="s">
        <v>8231</v>
      </c>
      <c r="D618" s="120" t="s">
        <v>289</v>
      </c>
      <c r="E618" s="120" t="str">
        <f>CONCATENATE(SUM('Раздел 2'!K109:K109),"&gt;=",SUM('Раздел 2'!L109:L109))</f>
        <v>0&gt;=0</v>
      </c>
      <c r="F618" s="198"/>
    </row>
    <row r="619" spans="1:6" ht="15" customHeight="1" x14ac:dyDescent="0.25">
      <c r="A619" s="151" t="str">
        <f>IF((SUM('Раздел 2'!K110:K110)&gt;=SUM('Раздел 2'!L110:L110)),"","Неверно!")</f>
        <v/>
      </c>
      <c r="B619" s="121" t="s">
        <v>8230</v>
      </c>
      <c r="C619" s="120" t="s">
        <v>8232</v>
      </c>
      <c r="D619" s="120" t="s">
        <v>289</v>
      </c>
      <c r="E619" s="120" t="str">
        <f>CONCATENATE(SUM('Раздел 2'!K110:K110),"&gt;=",SUM('Раздел 2'!L110:L110))</f>
        <v>0&gt;=0</v>
      </c>
      <c r="F619" s="198"/>
    </row>
    <row r="620" spans="1:6" ht="15" customHeight="1" x14ac:dyDescent="0.25">
      <c r="A620" s="151" t="str">
        <f>IF((SUM('Раздел 2'!K111:K111)&gt;=SUM('Раздел 2'!L111:L111)),"","Неверно!")</f>
        <v/>
      </c>
      <c r="B620" s="121" t="s">
        <v>8230</v>
      </c>
      <c r="C620" s="120" t="s">
        <v>8233</v>
      </c>
      <c r="D620" s="120" t="s">
        <v>289</v>
      </c>
      <c r="E620" s="120" t="str">
        <f>CONCATENATE(SUM('Раздел 2'!K111:K111),"&gt;=",SUM('Раздел 2'!L111:L111))</f>
        <v>0&gt;=0</v>
      </c>
      <c r="F620" s="198"/>
    </row>
    <row r="621" spans="1:6" ht="15" customHeight="1" x14ac:dyDescent="0.25">
      <c r="A621" s="151" t="str">
        <f>IF((SUM('Раздел 2'!K112:K112)&gt;=SUM('Раздел 2'!L112:L112)),"","Неверно!")</f>
        <v/>
      </c>
      <c r="B621" s="121" t="s">
        <v>8230</v>
      </c>
      <c r="C621" s="120" t="s">
        <v>8234</v>
      </c>
      <c r="D621" s="120" t="s">
        <v>289</v>
      </c>
      <c r="E621" s="120" t="str">
        <f>CONCATENATE(SUM('Раздел 2'!K112:K112),"&gt;=",SUM('Раздел 2'!L112:L112))</f>
        <v>0&gt;=0</v>
      </c>
      <c r="F621" s="198"/>
    </row>
    <row r="622" spans="1:6" ht="15" customHeight="1" x14ac:dyDescent="0.25">
      <c r="A622" s="151" t="str">
        <f>IF((SUM('Раздел 2'!K113:K113)&gt;=SUM('Раздел 2'!L113:L113)),"","Неверно!")</f>
        <v/>
      </c>
      <c r="B622" s="121" t="s">
        <v>8230</v>
      </c>
      <c r="C622" s="120" t="s">
        <v>8235</v>
      </c>
      <c r="D622" s="120" t="s">
        <v>289</v>
      </c>
      <c r="E622" s="120" t="str">
        <f>CONCATENATE(SUM('Раздел 2'!K113:K113),"&gt;=",SUM('Раздел 2'!L113:L113))</f>
        <v>0&gt;=0</v>
      </c>
      <c r="F622" s="198"/>
    </row>
    <row r="623" spans="1:6" ht="15" customHeight="1" x14ac:dyDescent="0.25">
      <c r="A623" s="151" t="str">
        <f>IF((SUM('Раздел 2'!K18:K18)&gt;=SUM('Раздел 2'!L18:L18)),"","Неверно!")</f>
        <v/>
      </c>
      <c r="B623" s="121" t="s">
        <v>8230</v>
      </c>
      <c r="C623" s="120" t="s">
        <v>657</v>
      </c>
      <c r="D623" s="120" t="s">
        <v>289</v>
      </c>
      <c r="E623" s="120" t="str">
        <f>CONCATENATE(SUM('Раздел 2'!K18:K18),"&gt;=",SUM('Раздел 2'!L18:L18))</f>
        <v>0&gt;=0</v>
      </c>
      <c r="F623" s="198"/>
    </row>
    <row r="624" spans="1:6" ht="15" customHeight="1" x14ac:dyDescent="0.25">
      <c r="A624" s="151" t="str">
        <f>IF((SUM('Раздел 2'!K19:K19)&gt;=SUM('Раздел 2'!L19:L19)),"","Неверно!")</f>
        <v/>
      </c>
      <c r="B624" s="121" t="s">
        <v>8230</v>
      </c>
      <c r="C624" s="120" t="s">
        <v>658</v>
      </c>
      <c r="D624" s="120" t="s">
        <v>289</v>
      </c>
      <c r="E624" s="120" t="str">
        <f>CONCATENATE(SUM('Раздел 2'!K19:K19),"&gt;=",SUM('Раздел 2'!L19:L19))</f>
        <v>0&gt;=0</v>
      </c>
      <c r="F624" s="198"/>
    </row>
    <row r="625" spans="1:6" ht="15" customHeight="1" x14ac:dyDescent="0.25">
      <c r="A625" s="151" t="str">
        <f>IF((SUM('Раздел 2'!K20:K20)&gt;=SUM('Раздел 2'!L20:L20)),"","Неверно!")</f>
        <v/>
      </c>
      <c r="B625" s="121" t="s">
        <v>8230</v>
      </c>
      <c r="C625" s="120" t="s">
        <v>659</v>
      </c>
      <c r="D625" s="120" t="s">
        <v>289</v>
      </c>
      <c r="E625" s="120" t="str">
        <f>CONCATENATE(SUM('Раздел 2'!K20:K20),"&gt;=",SUM('Раздел 2'!L20:L20))</f>
        <v>0&gt;=0</v>
      </c>
      <c r="F625" s="198"/>
    </row>
    <row r="626" spans="1:6" ht="15" customHeight="1" x14ac:dyDescent="0.25">
      <c r="A626" s="151" t="str">
        <f>IF((SUM('Раздел 2'!K21:K21)&gt;=SUM('Раздел 2'!L21:L21)),"","Неверно!")</f>
        <v/>
      </c>
      <c r="B626" s="121" t="s">
        <v>8230</v>
      </c>
      <c r="C626" s="120" t="s">
        <v>660</v>
      </c>
      <c r="D626" s="120" t="s">
        <v>289</v>
      </c>
      <c r="E626" s="120" t="str">
        <f>CONCATENATE(SUM('Раздел 2'!K21:K21),"&gt;=",SUM('Раздел 2'!L21:L21))</f>
        <v>0&gt;=0</v>
      </c>
      <c r="F626" s="198"/>
    </row>
    <row r="627" spans="1:6" ht="15" customHeight="1" x14ac:dyDescent="0.25">
      <c r="A627" s="151" t="str">
        <f>IF((SUM('Раздел 2'!K22:K22)&gt;=SUM('Раздел 2'!L22:L22)),"","Неверно!")</f>
        <v/>
      </c>
      <c r="B627" s="121" t="s">
        <v>8230</v>
      </c>
      <c r="C627" s="120" t="s">
        <v>661</v>
      </c>
      <c r="D627" s="120" t="s">
        <v>289</v>
      </c>
      <c r="E627" s="120" t="str">
        <f>CONCATENATE(SUM('Раздел 2'!K22:K22),"&gt;=",SUM('Раздел 2'!L22:L22))</f>
        <v>0&gt;=0</v>
      </c>
      <c r="F627" s="198"/>
    </row>
    <row r="628" spans="1:6" ht="15" customHeight="1" x14ac:dyDescent="0.25">
      <c r="A628" s="151" t="str">
        <f>IF((SUM('Раздел 2'!K23:K23)&gt;=SUM('Раздел 2'!L23:L23)),"","Неверно!")</f>
        <v/>
      </c>
      <c r="B628" s="121" t="s">
        <v>8230</v>
      </c>
      <c r="C628" s="120" t="s">
        <v>662</v>
      </c>
      <c r="D628" s="120" t="s">
        <v>289</v>
      </c>
      <c r="E628" s="120" t="str">
        <f>CONCATENATE(SUM('Раздел 2'!K23:K23),"&gt;=",SUM('Раздел 2'!L23:L23))</f>
        <v>0&gt;=0</v>
      </c>
      <c r="F628" s="198"/>
    </row>
    <row r="629" spans="1:6" ht="15" customHeight="1" x14ac:dyDescent="0.25">
      <c r="A629" s="151" t="str">
        <f>IF((SUM('Раздел 2'!K24:K24)&gt;=SUM('Раздел 2'!L24:L24)),"","Неверно!")</f>
        <v/>
      </c>
      <c r="B629" s="121" t="s">
        <v>8230</v>
      </c>
      <c r="C629" s="120" t="s">
        <v>663</v>
      </c>
      <c r="D629" s="120" t="s">
        <v>289</v>
      </c>
      <c r="E629" s="120" t="str">
        <f>CONCATENATE(SUM('Раздел 2'!K24:K24),"&gt;=",SUM('Раздел 2'!L24:L24))</f>
        <v>0&gt;=0</v>
      </c>
      <c r="F629" s="198"/>
    </row>
    <row r="630" spans="1:6" ht="15" customHeight="1" x14ac:dyDescent="0.25">
      <c r="A630" s="151" t="str">
        <f>IF((SUM('Раздел 2'!K25:K25)&gt;=SUM('Раздел 2'!L25:L25)),"","Неверно!")</f>
        <v/>
      </c>
      <c r="B630" s="121" t="s">
        <v>8230</v>
      </c>
      <c r="C630" s="120" t="s">
        <v>664</v>
      </c>
      <c r="D630" s="120" t="s">
        <v>289</v>
      </c>
      <c r="E630" s="120" t="str">
        <f>CONCATENATE(SUM('Раздел 2'!K25:K25),"&gt;=",SUM('Раздел 2'!L25:L25))</f>
        <v>0&gt;=0</v>
      </c>
      <c r="F630" s="198"/>
    </row>
    <row r="631" spans="1:6" ht="15" customHeight="1" x14ac:dyDescent="0.25">
      <c r="A631" s="151" t="str">
        <f>IF((SUM('Раздел 2'!K26:K26)&gt;=SUM('Раздел 2'!L26:L26)),"","Неверно!")</f>
        <v/>
      </c>
      <c r="B631" s="121" t="s">
        <v>8230</v>
      </c>
      <c r="C631" s="120" t="s">
        <v>665</v>
      </c>
      <c r="D631" s="120" t="s">
        <v>289</v>
      </c>
      <c r="E631" s="120" t="str">
        <f>CONCATENATE(SUM('Раздел 2'!K26:K26),"&gt;=",SUM('Раздел 2'!L26:L26))</f>
        <v>0&gt;=0</v>
      </c>
      <c r="F631" s="198"/>
    </row>
    <row r="632" spans="1:6" ht="15" customHeight="1" x14ac:dyDescent="0.25">
      <c r="A632" s="151" t="str">
        <f>IF((SUM('Раздел 2'!K9:K9)&gt;=SUM('Раздел 2'!L9:L9)),"","Неверно!")</f>
        <v/>
      </c>
      <c r="B632" s="121" t="s">
        <v>8230</v>
      </c>
      <c r="C632" s="120" t="s">
        <v>666</v>
      </c>
      <c r="D632" s="120" t="s">
        <v>289</v>
      </c>
      <c r="E632" s="120" t="str">
        <f>CONCATENATE(SUM('Раздел 2'!K9:K9),"&gt;=",SUM('Раздел 2'!L9:L9))</f>
        <v>0&gt;=0</v>
      </c>
      <c r="F632" s="198"/>
    </row>
    <row r="633" spans="1:6" ht="15" customHeight="1" x14ac:dyDescent="0.25">
      <c r="A633" s="151" t="str">
        <f>IF((SUM('Раздел 2'!K27:K27)&gt;=SUM('Раздел 2'!L27:L27)),"","Неверно!")</f>
        <v/>
      </c>
      <c r="B633" s="121" t="s">
        <v>8230</v>
      </c>
      <c r="C633" s="120" t="s">
        <v>667</v>
      </c>
      <c r="D633" s="120" t="s">
        <v>289</v>
      </c>
      <c r="E633" s="120" t="str">
        <f>CONCATENATE(SUM('Раздел 2'!K27:K27),"&gt;=",SUM('Раздел 2'!L27:L27))</f>
        <v>0&gt;=0</v>
      </c>
      <c r="F633" s="198"/>
    </row>
    <row r="634" spans="1:6" ht="15" customHeight="1" x14ac:dyDescent="0.25">
      <c r="A634" s="151" t="str">
        <f>IF((SUM('Раздел 2'!K28:K28)&gt;=SUM('Раздел 2'!L28:L28)),"","Неверно!")</f>
        <v/>
      </c>
      <c r="B634" s="121" t="s">
        <v>8230</v>
      </c>
      <c r="C634" s="120" t="s">
        <v>668</v>
      </c>
      <c r="D634" s="120" t="s">
        <v>289</v>
      </c>
      <c r="E634" s="120" t="str">
        <f>CONCATENATE(SUM('Раздел 2'!K28:K28),"&gt;=",SUM('Раздел 2'!L28:L28))</f>
        <v>0&gt;=0</v>
      </c>
      <c r="F634" s="198"/>
    </row>
    <row r="635" spans="1:6" ht="15" customHeight="1" x14ac:dyDescent="0.25">
      <c r="A635" s="151" t="str">
        <f>IF((SUM('Раздел 2'!K29:K29)&gt;=SUM('Раздел 2'!L29:L29)),"","Неверно!")</f>
        <v/>
      </c>
      <c r="B635" s="121" t="s">
        <v>8230</v>
      </c>
      <c r="C635" s="120" t="s">
        <v>669</v>
      </c>
      <c r="D635" s="120" t="s">
        <v>289</v>
      </c>
      <c r="E635" s="120" t="str">
        <f>CONCATENATE(SUM('Раздел 2'!K29:K29),"&gt;=",SUM('Раздел 2'!L29:L29))</f>
        <v>0&gt;=0</v>
      </c>
      <c r="F635" s="198"/>
    </row>
    <row r="636" spans="1:6" ht="15" customHeight="1" x14ac:dyDescent="0.25">
      <c r="A636" s="151" t="str">
        <f>IF((SUM('Раздел 2'!K30:K30)&gt;=SUM('Раздел 2'!L30:L30)),"","Неверно!")</f>
        <v/>
      </c>
      <c r="B636" s="121" t="s">
        <v>8230</v>
      </c>
      <c r="C636" s="120" t="s">
        <v>670</v>
      </c>
      <c r="D636" s="120" t="s">
        <v>289</v>
      </c>
      <c r="E636" s="120" t="str">
        <f>CONCATENATE(SUM('Раздел 2'!K30:K30),"&gt;=",SUM('Раздел 2'!L30:L30))</f>
        <v>0&gt;=0</v>
      </c>
      <c r="F636" s="198"/>
    </row>
    <row r="637" spans="1:6" ht="15" customHeight="1" x14ac:dyDescent="0.25">
      <c r="A637" s="151" t="str">
        <f>IF((SUM('Раздел 2'!K31:K31)&gt;=SUM('Раздел 2'!L31:L31)),"","Неверно!")</f>
        <v/>
      </c>
      <c r="B637" s="121" t="s">
        <v>8230</v>
      </c>
      <c r="C637" s="120" t="s">
        <v>671</v>
      </c>
      <c r="D637" s="120" t="s">
        <v>289</v>
      </c>
      <c r="E637" s="120" t="str">
        <f>CONCATENATE(SUM('Раздел 2'!K31:K31),"&gt;=",SUM('Раздел 2'!L31:L31))</f>
        <v>0&gt;=0</v>
      </c>
      <c r="F637" s="198"/>
    </row>
    <row r="638" spans="1:6" ht="15" customHeight="1" x14ac:dyDescent="0.25">
      <c r="A638" s="151" t="str">
        <f>IF((SUM('Раздел 2'!K32:K32)&gt;=SUM('Раздел 2'!L32:L32)),"","Неверно!")</f>
        <v/>
      </c>
      <c r="B638" s="121" t="s">
        <v>8230</v>
      </c>
      <c r="C638" s="120" t="s">
        <v>672</v>
      </c>
      <c r="D638" s="120" t="s">
        <v>289</v>
      </c>
      <c r="E638" s="120" t="str">
        <f>CONCATENATE(SUM('Раздел 2'!K32:K32),"&gt;=",SUM('Раздел 2'!L32:L32))</f>
        <v>0&gt;=0</v>
      </c>
      <c r="F638" s="198"/>
    </row>
    <row r="639" spans="1:6" ht="15" customHeight="1" x14ac:dyDescent="0.25">
      <c r="A639" s="151" t="str">
        <f>IF((SUM('Раздел 2'!K33:K33)&gt;=SUM('Раздел 2'!L33:L33)),"","Неверно!")</f>
        <v/>
      </c>
      <c r="B639" s="121" t="s">
        <v>8230</v>
      </c>
      <c r="C639" s="120" t="s">
        <v>673</v>
      </c>
      <c r="D639" s="120" t="s">
        <v>289</v>
      </c>
      <c r="E639" s="120" t="str">
        <f>CONCATENATE(SUM('Раздел 2'!K33:K33),"&gt;=",SUM('Раздел 2'!L33:L33))</f>
        <v>0&gt;=0</v>
      </c>
      <c r="F639" s="198"/>
    </row>
    <row r="640" spans="1:6" ht="15" customHeight="1" x14ac:dyDescent="0.25">
      <c r="A640" s="151" t="str">
        <f>IF((SUM('Раздел 2'!K34:K34)&gt;=SUM('Раздел 2'!L34:L34)),"","Неверно!")</f>
        <v/>
      </c>
      <c r="B640" s="121" t="s">
        <v>8230</v>
      </c>
      <c r="C640" s="120" t="s">
        <v>674</v>
      </c>
      <c r="D640" s="120" t="s">
        <v>289</v>
      </c>
      <c r="E640" s="120" t="str">
        <f>CONCATENATE(SUM('Раздел 2'!K34:K34),"&gt;=",SUM('Раздел 2'!L34:L34))</f>
        <v>0&gt;=0</v>
      </c>
      <c r="F640" s="198"/>
    </row>
    <row r="641" spans="1:6" ht="15" customHeight="1" x14ac:dyDescent="0.25">
      <c r="A641" s="151" t="str">
        <f>IF((SUM('Раздел 2'!K35:K35)&gt;=SUM('Раздел 2'!L35:L35)),"","Неверно!")</f>
        <v/>
      </c>
      <c r="B641" s="121" t="s">
        <v>8230</v>
      </c>
      <c r="C641" s="120" t="s">
        <v>675</v>
      </c>
      <c r="D641" s="120" t="s">
        <v>289</v>
      </c>
      <c r="E641" s="120" t="str">
        <f>CONCATENATE(SUM('Раздел 2'!K35:K35),"&gt;=",SUM('Раздел 2'!L35:L35))</f>
        <v>0&gt;=0</v>
      </c>
      <c r="F641" s="198"/>
    </row>
    <row r="642" spans="1:6" ht="15" customHeight="1" x14ac:dyDescent="0.25">
      <c r="A642" s="151" t="str">
        <f>IF((SUM('Раздел 2'!K36:K36)&gt;=SUM('Раздел 2'!L36:L36)),"","Неверно!")</f>
        <v/>
      </c>
      <c r="B642" s="121" t="s">
        <v>8230</v>
      </c>
      <c r="C642" s="120" t="s">
        <v>676</v>
      </c>
      <c r="D642" s="120" t="s">
        <v>289</v>
      </c>
      <c r="E642" s="120" t="str">
        <f>CONCATENATE(SUM('Раздел 2'!K36:K36),"&gt;=",SUM('Раздел 2'!L36:L36))</f>
        <v>0&gt;=0</v>
      </c>
      <c r="F642" s="198"/>
    </row>
    <row r="643" spans="1:6" ht="15" customHeight="1" x14ac:dyDescent="0.25">
      <c r="A643" s="151" t="str">
        <f>IF((SUM('Раздел 2'!K10:K10)&gt;=SUM('Раздел 2'!L10:L10)),"","Неверно!")</f>
        <v/>
      </c>
      <c r="B643" s="121" t="s">
        <v>8230</v>
      </c>
      <c r="C643" s="120" t="s">
        <v>677</v>
      </c>
      <c r="D643" s="120" t="s">
        <v>289</v>
      </c>
      <c r="E643" s="120" t="str">
        <f>CONCATENATE(SUM('Раздел 2'!K10:K10),"&gt;=",SUM('Раздел 2'!L10:L10))</f>
        <v>0&gt;=0</v>
      </c>
      <c r="F643" s="198"/>
    </row>
    <row r="644" spans="1:6" ht="15" customHeight="1" x14ac:dyDescent="0.25">
      <c r="A644" s="151" t="str">
        <f>IF((SUM('Раздел 2'!K37:K37)&gt;=SUM('Раздел 2'!L37:L37)),"","Неверно!")</f>
        <v/>
      </c>
      <c r="B644" s="121" t="s">
        <v>8230</v>
      </c>
      <c r="C644" s="120" t="s">
        <v>678</v>
      </c>
      <c r="D644" s="120" t="s">
        <v>289</v>
      </c>
      <c r="E644" s="120" t="str">
        <f>CONCATENATE(SUM('Раздел 2'!K37:K37),"&gt;=",SUM('Раздел 2'!L37:L37))</f>
        <v>0&gt;=0</v>
      </c>
      <c r="F644" s="198"/>
    </row>
    <row r="645" spans="1:6" ht="15" customHeight="1" x14ac:dyDescent="0.25">
      <c r="A645" s="151" t="str">
        <f>IF((SUM('Раздел 2'!K38:K38)&gt;=SUM('Раздел 2'!L38:L38)),"","Неверно!")</f>
        <v/>
      </c>
      <c r="B645" s="121" t="s">
        <v>8230</v>
      </c>
      <c r="C645" s="120" t="s">
        <v>679</v>
      </c>
      <c r="D645" s="120" t="s">
        <v>289</v>
      </c>
      <c r="E645" s="120" t="str">
        <f>CONCATENATE(SUM('Раздел 2'!K38:K38),"&gt;=",SUM('Раздел 2'!L38:L38))</f>
        <v>0&gt;=0</v>
      </c>
      <c r="F645" s="198"/>
    </row>
    <row r="646" spans="1:6" ht="15" customHeight="1" x14ac:dyDescent="0.25">
      <c r="A646" s="151" t="str">
        <f>IF((SUM('Раздел 2'!K39:K39)&gt;=SUM('Раздел 2'!L39:L39)),"","Неверно!")</f>
        <v/>
      </c>
      <c r="B646" s="121" t="s">
        <v>8230</v>
      </c>
      <c r="C646" s="120" t="s">
        <v>680</v>
      </c>
      <c r="D646" s="120" t="s">
        <v>289</v>
      </c>
      <c r="E646" s="120" t="str">
        <f>CONCATENATE(SUM('Раздел 2'!K39:K39),"&gt;=",SUM('Раздел 2'!L39:L39))</f>
        <v>0&gt;=0</v>
      </c>
      <c r="F646" s="198"/>
    </row>
    <row r="647" spans="1:6" ht="15" customHeight="1" x14ac:dyDescent="0.25">
      <c r="A647" s="151" t="str">
        <f>IF((SUM('Раздел 2'!K40:K40)&gt;=SUM('Раздел 2'!L40:L40)),"","Неверно!")</f>
        <v/>
      </c>
      <c r="B647" s="121" t="s">
        <v>8230</v>
      </c>
      <c r="C647" s="120" t="s">
        <v>681</v>
      </c>
      <c r="D647" s="120" t="s">
        <v>289</v>
      </c>
      <c r="E647" s="120" t="str">
        <f>CONCATENATE(SUM('Раздел 2'!K40:K40),"&gt;=",SUM('Раздел 2'!L40:L40))</f>
        <v>0&gt;=0</v>
      </c>
      <c r="F647" s="198"/>
    </row>
    <row r="648" spans="1:6" ht="15" customHeight="1" x14ac:dyDescent="0.25">
      <c r="A648" s="151" t="str">
        <f>IF((SUM('Раздел 2'!K41:K41)&gt;=SUM('Раздел 2'!L41:L41)),"","Неверно!")</f>
        <v/>
      </c>
      <c r="B648" s="121" t="s">
        <v>8230</v>
      </c>
      <c r="C648" s="120" t="s">
        <v>682</v>
      </c>
      <c r="D648" s="120" t="s">
        <v>289</v>
      </c>
      <c r="E648" s="120" t="str">
        <f>CONCATENATE(SUM('Раздел 2'!K41:K41),"&gt;=",SUM('Раздел 2'!L41:L41))</f>
        <v>0&gt;=0</v>
      </c>
      <c r="F648" s="198"/>
    </row>
    <row r="649" spans="1:6" ht="15" customHeight="1" x14ac:dyDescent="0.25">
      <c r="A649" s="151" t="str">
        <f>IF((SUM('Раздел 2'!K42:K42)&gt;=SUM('Раздел 2'!L42:L42)),"","Неверно!")</f>
        <v/>
      </c>
      <c r="B649" s="121" t="s">
        <v>8230</v>
      </c>
      <c r="C649" s="120" t="s">
        <v>683</v>
      </c>
      <c r="D649" s="120" t="s">
        <v>289</v>
      </c>
      <c r="E649" s="120" t="str">
        <f>CONCATENATE(SUM('Раздел 2'!K42:K42),"&gt;=",SUM('Раздел 2'!L42:L42))</f>
        <v>0&gt;=0</v>
      </c>
      <c r="F649" s="198"/>
    </row>
    <row r="650" spans="1:6" ht="15" customHeight="1" x14ac:dyDescent="0.25">
      <c r="A650" s="151" t="str">
        <f>IF((SUM('Раздел 2'!K43:K43)&gt;=SUM('Раздел 2'!L43:L43)),"","Неверно!")</f>
        <v/>
      </c>
      <c r="B650" s="121" t="s">
        <v>8230</v>
      </c>
      <c r="C650" s="120" t="s">
        <v>684</v>
      </c>
      <c r="D650" s="120" t="s">
        <v>289</v>
      </c>
      <c r="E650" s="120" t="str">
        <f>CONCATENATE(SUM('Раздел 2'!K43:K43),"&gt;=",SUM('Раздел 2'!L43:L43))</f>
        <v>0&gt;=0</v>
      </c>
      <c r="F650" s="198"/>
    </row>
    <row r="651" spans="1:6" ht="15" customHeight="1" x14ac:dyDescent="0.25">
      <c r="A651" s="151" t="str">
        <f>IF((SUM('Раздел 2'!K44:K44)&gt;=SUM('Раздел 2'!L44:L44)),"","Неверно!")</f>
        <v/>
      </c>
      <c r="B651" s="121" t="s">
        <v>8230</v>
      </c>
      <c r="C651" s="120" t="s">
        <v>685</v>
      </c>
      <c r="D651" s="120" t="s">
        <v>289</v>
      </c>
      <c r="E651" s="120" t="str">
        <f>CONCATENATE(SUM('Раздел 2'!K44:K44),"&gt;=",SUM('Раздел 2'!L44:L44))</f>
        <v>0&gt;=0</v>
      </c>
      <c r="F651" s="198"/>
    </row>
    <row r="652" spans="1:6" ht="15" customHeight="1" x14ac:dyDescent="0.25">
      <c r="A652" s="151" t="str">
        <f>IF((SUM('Раздел 2'!K45:K45)&gt;=SUM('Раздел 2'!L45:L45)),"","Неверно!")</f>
        <v/>
      </c>
      <c r="B652" s="121" t="s">
        <v>8230</v>
      </c>
      <c r="C652" s="120" t="s">
        <v>686</v>
      </c>
      <c r="D652" s="120" t="s">
        <v>289</v>
      </c>
      <c r="E652" s="120" t="str">
        <f>CONCATENATE(SUM('Раздел 2'!K45:K45),"&gt;=",SUM('Раздел 2'!L45:L45))</f>
        <v>0&gt;=0</v>
      </c>
      <c r="F652" s="198"/>
    </row>
    <row r="653" spans="1:6" ht="15" customHeight="1" x14ac:dyDescent="0.25">
      <c r="A653" s="151" t="str">
        <f>IF((SUM('Раздел 2'!K46:K46)&gt;=SUM('Раздел 2'!L46:L46)),"","Неверно!")</f>
        <v/>
      </c>
      <c r="B653" s="121" t="s">
        <v>8230</v>
      </c>
      <c r="C653" s="120" t="s">
        <v>687</v>
      </c>
      <c r="D653" s="120" t="s">
        <v>289</v>
      </c>
      <c r="E653" s="120" t="str">
        <f>CONCATENATE(SUM('Раздел 2'!K46:K46),"&gt;=",SUM('Раздел 2'!L46:L46))</f>
        <v>0&gt;=0</v>
      </c>
      <c r="F653" s="198"/>
    </row>
    <row r="654" spans="1:6" ht="15" customHeight="1" x14ac:dyDescent="0.25">
      <c r="A654" s="151" t="str">
        <f>IF((SUM('Раздел 2'!K11:K11)&gt;=SUM('Раздел 2'!L11:L11)),"","Неверно!")</f>
        <v/>
      </c>
      <c r="B654" s="121" t="s">
        <v>8230</v>
      </c>
      <c r="C654" s="120" t="s">
        <v>688</v>
      </c>
      <c r="D654" s="120" t="s">
        <v>289</v>
      </c>
      <c r="E654" s="120" t="str">
        <f>CONCATENATE(SUM('Раздел 2'!K11:K11),"&gt;=",SUM('Раздел 2'!L11:L11))</f>
        <v>0&gt;=0</v>
      </c>
      <c r="F654" s="198"/>
    </row>
    <row r="655" spans="1:6" ht="15" customHeight="1" x14ac:dyDescent="0.25">
      <c r="A655" s="151" t="str">
        <f>IF((SUM('Раздел 2'!K47:K47)&gt;=SUM('Раздел 2'!L47:L47)),"","Неверно!")</f>
        <v/>
      </c>
      <c r="B655" s="121" t="s">
        <v>8230</v>
      </c>
      <c r="C655" s="120" t="s">
        <v>689</v>
      </c>
      <c r="D655" s="120" t="s">
        <v>289</v>
      </c>
      <c r="E655" s="120" t="str">
        <f>CONCATENATE(SUM('Раздел 2'!K47:K47),"&gt;=",SUM('Раздел 2'!L47:L47))</f>
        <v>0&gt;=0</v>
      </c>
      <c r="F655" s="198"/>
    </row>
    <row r="656" spans="1:6" ht="15" customHeight="1" x14ac:dyDescent="0.25">
      <c r="A656" s="151" t="str">
        <f>IF((SUM('Раздел 2'!K48:K48)&gt;=SUM('Раздел 2'!L48:L48)),"","Неверно!")</f>
        <v/>
      </c>
      <c r="B656" s="121" t="s">
        <v>8230</v>
      </c>
      <c r="C656" s="120" t="s">
        <v>690</v>
      </c>
      <c r="D656" s="120" t="s">
        <v>289</v>
      </c>
      <c r="E656" s="120" t="str">
        <f>CONCATENATE(SUM('Раздел 2'!K48:K48),"&gt;=",SUM('Раздел 2'!L48:L48))</f>
        <v>0&gt;=0</v>
      </c>
      <c r="F656" s="198"/>
    </row>
    <row r="657" spans="1:6" ht="15" customHeight="1" x14ac:dyDescent="0.25">
      <c r="A657" s="151" t="str">
        <f>IF((SUM('Раздел 2'!K49:K49)&gt;=SUM('Раздел 2'!L49:L49)),"","Неверно!")</f>
        <v/>
      </c>
      <c r="B657" s="121" t="s">
        <v>8230</v>
      </c>
      <c r="C657" s="120" t="s">
        <v>691</v>
      </c>
      <c r="D657" s="120" t="s">
        <v>289</v>
      </c>
      <c r="E657" s="120" t="str">
        <f>CONCATENATE(SUM('Раздел 2'!K49:K49),"&gt;=",SUM('Раздел 2'!L49:L49))</f>
        <v>0&gt;=0</v>
      </c>
      <c r="F657" s="198"/>
    </row>
    <row r="658" spans="1:6" ht="15" customHeight="1" x14ac:dyDescent="0.25">
      <c r="A658" s="151" t="str">
        <f>IF((SUM('Раздел 2'!K50:K50)&gt;=SUM('Раздел 2'!L50:L50)),"","Неверно!")</f>
        <v/>
      </c>
      <c r="B658" s="121" t="s">
        <v>8230</v>
      </c>
      <c r="C658" s="120" t="s">
        <v>692</v>
      </c>
      <c r="D658" s="120" t="s">
        <v>289</v>
      </c>
      <c r="E658" s="120" t="str">
        <f>CONCATENATE(SUM('Раздел 2'!K50:K50),"&gt;=",SUM('Раздел 2'!L50:L50))</f>
        <v>0&gt;=0</v>
      </c>
      <c r="F658" s="198"/>
    </row>
    <row r="659" spans="1:6" ht="15" customHeight="1" x14ac:dyDescent="0.25">
      <c r="A659" s="151" t="str">
        <f>IF((SUM('Раздел 2'!K51:K51)&gt;=SUM('Раздел 2'!L51:L51)),"","Неверно!")</f>
        <v/>
      </c>
      <c r="B659" s="121" t="s">
        <v>8230</v>
      </c>
      <c r="C659" s="120" t="s">
        <v>693</v>
      </c>
      <c r="D659" s="120" t="s">
        <v>289</v>
      </c>
      <c r="E659" s="120" t="str">
        <f>CONCATENATE(SUM('Раздел 2'!K51:K51),"&gt;=",SUM('Раздел 2'!L51:L51))</f>
        <v>0&gt;=0</v>
      </c>
      <c r="F659" s="198"/>
    </row>
    <row r="660" spans="1:6" ht="15" customHeight="1" x14ac:dyDescent="0.25">
      <c r="A660" s="151" t="str">
        <f>IF((SUM('Раздел 2'!K52:K52)&gt;=SUM('Раздел 2'!L52:L52)),"","Неверно!")</f>
        <v/>
      </c>
      <c r="B660" s="121" t="s">
        <v>8230</v>
      </c>
      <c r="C660" s="120" t="s">
        <v>694</v>
      </c>
      <c r="D660" s="120" t="s">
        <v>289</v>
      </c>
      <c r="E660" s="120" t="str">
        <f>CONCATENATE(SUM('Раздел 2'!K52:K52),"&gt;=",SUM('Раздел 2'!L52:L52))</f>
        <v>0&gt;=0</v>
      </c>
      <c r="F660" s="198"/>
    </row>
    <row r="661" spans="1:6" ht="15" customHeight="1" x14ac:dyDescent="0.25">
      <c r="A661" s="151" t="str">
        <f>IF((SUM('Раздел 2'!K53:K53)&gt;=SUM('Раздел 2'!L53:L53)),"","Неверно!")</f>
        <v/>
      </c>
      <c r="B661" s="121" t="s">
        <v>8230</v>
      </c>
      <c r="C661" s="120" t="s">
        <v>695</v>
      </c>
      <c r="D661" s="120" t="s">
        <v>289</v>
      </c>
      <c r="E661" s="120" t="str">
        <f>CONCATENATE(SUM('Раздел 2'!K53:K53),"&gt;=",SUM('Раздел 2'!L53:L53))</f>
        <v>0&gt;=0</v>
      </c>
      <c r="F661" s="198"/>
    </row>
    <row r="662" spans="1:6" ht="15" customHeight="1" x14ac:dyDescent="0.25">
      <c r="A662" s="151" t="str">
        <f>IF((SUM('Раздел 2'!K54:K54)&gt;=SUM('Раздел 2'!L54:L54)),"","Неверно!")</f>
        <v/>
      </c>
      <c r="B662" s="121" t="s">
        <v>8230</v>
      </c>
      <c r="C662" s="120" t="s">
        <v>696</v>
      </c>
      <c r="D662" s="120" t="s">
        <v>289</v>
      </c>
      <c r="E662" s="120" t="str">
        <f>CONCATENATE(SUM('Раздел 2'!K54:K54),"&gt;=",SUM('Раздел 2'!L54:L54))</f>
        <v>0&gt;=0</v>
      </c>
      <c r="F662" s="198"/>
    </row>
    <row r="663" spans="1:6" ht="15" customHeight="1" x14ac:dyDescent="0.25">
      <c r="A663" s="151" t="str">
        <f>IF((SUM('Раздел 2'!K55:K55)&gt;=SUM('Раздел 2'!L55:L55)),"","Неверно!")</f>
        <v/>
      </c>
      <c r="B663" s="121" t="s">
        <v>8230</v>
      </c>
      <c r="C663" s="120" t="s">
        <v>697</v>
      </c>
      <c r="D663" s="120" t="s">
        <v>289</v>
      </c>
      <c r="E663" s="120" t="str">
        <f>CONCATENATE(SUM('Раздел 2'!K55:K55),"&gt;=",SUM('Раздел 2'!L55:L55))</f>
        <v>0&gt;=0</v>
      </c>
      <c r="F663" s="198"/>
    </row>
    <row r="664" spans="1:6" ht="15" customHeight="1" x14ac:dyDescent="0.25">
      <c r="A664" s="151" t="str">
        <f>IF((SUM('Раздел 2'!K56:K56)&gt;=SUM('Раздел 2'!L56:L56)),"","Неверно!")</f>
        <v/>
      </c>
      <c r="B664" s="121" t="s">
        <v>8230</v>
      </c>
      <c r="C664" s="120" t="s">
        <v>698</v>
      </c>
      <c r="D664" s="120" t="s">
        <v>289</v>
      </c>
      <c r="E664" s="120" t="str">
        <f>CONCATENATE(SUM('Раздел 2'!K56:K56),"&gt;=",SUM('Раздел 2'!L56:L56))</f>
        <v>0&gt;=0</v>
      </c>
      <c r="F664" s="198"/>
    </row>
    <row r="665" spans="1:6" ht="15" customHeight="1" x14ac:dyDescent="0.25">
      <c r="A665" s="151" t="str">
        <f>IF((SUM('Раздел 2'!K12:K12)&gt;=SUM('Раздел 2'!L12:L12)),"","Неверно!")</f>
        <v/>
      </c>
      <c r="B665" s="121" t="s">
        <v>8230</v>
      </c>
      <c r="C665" s="120" t="s">
        <v>699</v>
      </c>
      <c r="D665" s="120" t="s">
        <v>289</v>
      </c>
      <c r="E665" s="120" t="str">
        <f>CONCATENATE(SUM('Раздел 2'!K12:K12),"&gt;=",SUM('Раздел 2'!L12:L12))</f>
        <v>0&gt;=0</v>
      </c>
      <c r="F665" s="198"/>
    </row>
    <row r="666" spans="1:6" ht="15" customHeight="1" x14ac:dyDescent="0.25">
      <c r="A666" s="151" t="str">
        <f>IF((SUM('Раздел 2'!K57:K57)&gt;=SUM('Раздел 2'!L57:L57)),"","Неверно!")</f>
        <v/>
      </c>
      <c r="B666" s="121" t="s">
        <v>8230</v>
      </c>
      <c r="C666" s="120" t="s">
        <v>700</v>
      </c>
      <c r="D666" s="120" t="s">
        <v>289</v>
      </c>
      <c r="E666" s="120" t="str">
        <f>CONCATENATE(SUM('Раздел 2'!K57:K57),"&gt;=",SUM('Раздел 2'!L57:L57))</f>
        <v>0&gt;=0</v>
      </c>
      <c r="F666" s="198"/>
    </row>
    <row r="667" spans="1:6" ht="15" customHeight="1" x14ac:dyDescent="0.25">
      <c r="A667" s="151" t="str">
        <f>IF((SUM('Раздел 2'!K58:K58)&gt;=SUM('Раздел 2'!L58:L58)),"","Неверно!")</f>
        <v/>
      </c>
      <c r="B667" s="121" t="s">
        <v>8230</v>
      </c>
      <c r="C667" s="120" t="s">
        <v>701</v>
      </c>
      <c r="D667" s="120" t="s">
        <v>289</v>
      </c>
      <c r="E667" s="120" t="str">
        <f>CONCATENATE(SUM('Раздел 2'!K58:K58),"&gt;=",SUM('Раздел 2'!L58:L58))</f>
        <v>0&gt;=0</v>
      </c>
      <c r="F667" s="198"/>
    </row>
    <row r="668" spans="1:6" ht="15" customHeight="1" x14ac:dyDescent="0.25">
      <c r="A668" s="151" t="str">
        <f>IF((SUM('Раздел 2'!K59:K59)&gt;=SUM('Раздел 2'!L59:L59)),"","Неверно!")</f>
        <v/>
      </c>
      <c r="B668" s="121" t="s">
        <v>8230</v>
      </c>
      <c r="C668" s="120" t="s">
        <v>702</v>
      </c>
      <c r="D668" s="120" t="s">
        <v>289</v>
      </c>
      <c r="E668" s="120" t="str">
        <f>CONCATENATE(SUM('Раздел 2'!K59:K59),"&gt;=",SUM('Раздел 2'!L59:L59))</f>
        <v>0&gt;=0</v>
      </c>
      <c r="F668" s="198"/>
    </row>
    <row r="669" spans="1:6" ht="15" customHeight="1" x14ac:dyDescent="0.25">
      <c r="A669" s="151" t="str">
        <f>IF((SUM('Раздел 2'!K60:K60)&gt;=SUM('Раздел 2'!L60:L60)),"","Неверно!")</f>
        <v/>
      </c>
      <c r="B669" s="121" t="s">
        <v>8230</v>
      </c>
      <c r="C669" s="120" t="s">
        <v>703</v>
      </c>
      <c r="D669" s="120" t="s">
        <v>289</v>
      </c>
      <c r="E669" s="120" t="str">
        <f>CONCATENATE(SUM('Раздел 2'!K60:K60),"&gt;=",SUM('Раздел 2'!L60:L60))</f>
        <v>0&gt;=0</v>
      </c>
      <c r="F669" s="198"/>
    </row>
    <row r="670" spans="1:6" ht="15" customHeight="1" x14ac:dyDescent="0.25">
      <c r="A670" s="151" t="str">
        <f>IF((SUM('Раздел 2'!K61:K61)&gt;=SUM('Раздел 2'!L61:L61)),"","Неверно!")</f>
        <v/>
      </c>
      <c r="B670" s="121" t="s">
        <v>8230</v>
      </c>
      <c r="C670" s="120" t="s">
        <v>704</v>
      </c>
      <c r="D670" s="120" t="s">
        <v>289</v>
      </c>
      <c r="E670" s="120" t="str">
        <f>CONCATENATE(SUM('Раздел 2'!K61:K61),"&gt;=",SUM('Раздел 2'!L61:L61))</f>
        <v>0&gt;=0</v>
      </c>
      <c r="F670" s="198"/>
    </row>
    <row r="671" spans="1:6" ht="15" customHeight="1" x14ac:dyDescent="0.25">
      <c r="A671" s="151" t="str">
        <f>IF((SUM('Раздел 2'!K62:K62)&gt;=SUM('Раздел 2'!L62:L62)),"","Неверно!")</f>
        <v/>
      </c>
      <c r="B671" s="121" t="s">
        <v>8230</v>
      </c>
      <c r="C671" s="120" t="s">
        <v>705</v>
      </c>
      <c r="D671" s="120" t="s">
        <v>289</v>
      </c>
      <c r="E671" s="120" t="str">
        <f>CONCATENATE(SUM('Раздел 2'!K62:K62),"&gt;=",SUM('Раздел 2'!L62:L62))</f>
        <v>0&gt;=0</v>
      </c>
      <c r="F671" s="198"/>
    </row>
    <row r="672" spans="1:6" ht="15" customHeight="1" x14ac:dyDescent="0.25">
      <c r="A672" s="151" t="str">
        <f>IF((SUM('Раздел 2'!K63:K63)&gt;=SUM('Раздел 2'!L63:L63)),"","Неверно!")</f>
        <v/>
      </c>
      <c r="B672" s="121" t="s">
        <v>8230</v>
      </c>
      <c r="C672" s="120" t="s">
        <v>706</v>
      </c>
      <c r="D672" s="120" t="s">
        <v>289</v>
      </c>
      <c r="E672" s="120" t="str">
        <f>CONCATENATE(SUM('Раздел 2'!K63:K63),"&gt;=",SUM('Раздел 2'!L63:L63))</f>
        <v>0&gt;=0</v>
      </c>
      <c r="F672" s="198"/>
    </row>
    <row r="673" spans="1:6" ht="15" customHeight="1" x14ac:dyDescent="0.25">
      <c r="A673" s="151" t="str">
        <f>IF((SUM('Раздел 2'!K64:K64)&gt;=SUM('Раздел 2'!L64:L64)),"","Неверно!")</f>
        <v/>
      </c>
      <c r="B673" s="121" t="s">
        <v>8230</v>
      </c>
      <c r="C673" s="120" t="s">
        <v>707</v>
      </c>
      <c r="D673" s="120" t="s">
        <v>289</v>
      </c>
      <c r="E673" s="120" t="str">
        <f>CONCATENATE(SUM('Раздел 2'!K64:K64),"&gt;=",SUM('Раздел 2'!L64:L64))</f>
        <v>0&gt;=0</v>
      </c>
      <c r="F673" s="198"/>
    </row>
    <row r="674" spans="1:6" ht="15" customHeight="1" x14ac:dyDescent="0.25">
      <c r="A674" s="151" t="str">
        <f>IF((SUM('Раздел 2'!K65:K65)&gt;=SUM('Раздел 2'!L65:L65)),"","Неверно!")</f>
        <v/>
      </c>
      <c r="B674" s="121" t="s">
        <v>8230</v>
      </c>
      <c r="C674" s="120" t="s">
        <v>708</v>
      </c>
      <c r="D674" s="120" t="s">
        <v>289</v>
      </c>
      <c r="E674" s="120" t="str">
        <f>CONCATENATE(SUM('Раздел 2'!K65:K65),"&gt;=",SUM('Раздел 2'!L65:L65))</f>
        <v>0&gt;=0</v>
      </c>
      <c r="F674" s="198"/>
    </row>
    <row r="675" spans="1:6" ht="15" customHeight="1" x14ac:dyDescent="0.25">
      <c r="A675" s="151" t="str">
        <f>IF((SUM('Раздел 2'!K66:K66)&gt;=SUM('Раздел 2'!L66:L66)),"","Неверно!")</f>
        <v/>
      </c>
      <c r="B675" s="121" t="s">
        <v>8230</v>
      </c>
      <c r="C675" s="120" t="s">
        <v>709</v>
      </c>
      <c r="D675" s="120" t="s">
        <v>289</v>
      </c>
      <c r="E675" s="120" t="str">
        <f>CONCATENATE(SUM('Раздел 2'!K66:K66),"&gt;=",SUM('Раздел 2'!L66:L66))</f>
        <v>0&gt;=0</v>
      </c>
      <c r="F675" s="198"/>
    </row>
    <row r="676" spans="1:6" ht="15" customHeight="1" x14ac:dyDescent="0.25">
      <c r="A676" s="151" t="str">
        <f>IF((SUM('Раздел 2'!K13:K13)&gt;=SUM('Раздел 2'!L13:L13)),"","Неверно!")</f>
        <v/>
      </c>
      <c r="B676" s="121" t="s">
        <v>8230</v>
      </c>
      <c r="C676" s="120" t="s">
        <v>710</v>
      </c>
      <c r="D676" s="120" t="s">
        <v>289</v>
      </c>
      <c r="E676" s="120" t="str">
        <f>CONCATENATE(SUM('Раздел 2'!K13:K13),"&gt;=",SUM('Раздел 2'!L13:L13))</f>
        <v>0&gt;=0</v>
      </c>
      <c r="F676" s="198"/>
    </row>
    <row r="677" spans="1:6" ht="15" customHeight="1" x14ac:dyDescent="0.25">
      <c r="A677" s="151" t="str">
        <f>IF((SUM('Раздел 2'!K67:K67)&gt;=SUM('Раздел 2'!L67:L67)),"","Неверно!")</f>
        <v/>
      </c>
      <c r="B677" s="121" t="s">
        <v>8230</v>
      </c>
      <c r="C677" s="120" t="s">
        <v>711</v>
      </c>
      <c r="D677" s="120" t="s">
        <v>289</v>
      </c>
      <c r="E677" s="120" t="str">
        <f>CONCATENATE(SUM('Раздел 2'!K67:K67),"&gt;=",SUM('Раздел 2'!L67:L67))</f>
        <v>0&gt;=0</v>
      </c>
      <c r="F677" s="198"/>
    </row>
    <row r="678" spans="1:6" ht="15" customHeight="1" x14ac:dyDescent="0.25">
      <c r="A678" s="151" t="str">
        <f>IF((SUM('Раздел 2'!K68:K68)&gt;=SUM('Раздел 2'!L68:L68)),"","Неверно!")</f>
        <v/>
      </c>
      <c r="B678" s="121" t="s">
        <v>8230</v>
      </c>
      <c r="C678" s="120" t="s">
        <v>712</v>
      </c>
      <c r="D678" s="120" t="s">
        <v>289</v>
      </c>
      <c r="E678" s="120" t="str">
        <f>CONCATENATE(SUM('Раздел 2'!K68:K68),"&gt;=",SUM('Раздел 2'!L68:L68))</f>
        <v>0&gt;=0</v>
      </c>
      <c r="F678" s="198"/>
    </row>
    <row r="679" spans="1:6" ht="15" customHeight="1" x14ac:dyDescent="0.25">
      <c r="A679" s="151" t="str">
        <f>IF((SUM('Раздел 2'!K69:K69)&gt;=SUM('Раздел 2'!L69:L69)),"","Неверно!")</f>
        <v/>
      </c>
      <c r="B679" s="121" t="s">
        <v>8230</v>
      </c>
      <c r="C679" s="120" t="s">
        <v>713</v>
      </c>
      <c r="D679" s="120" t="s">
        <v>289</v>
      </c>
      <c r="E679" s="120" t="str">
        <f>CONCATENATE(SUM('Раздел 2'!K69:K69),"&gt;=",SUM('Раздел 2'!L69:L69))</f>
        <v>0&gt;=0</v>
      </c>
      <c r="F679" s="198"/>
    </row>
    <row r="680" spans="1:6" ht="15" customHeight="1" x14ac:dyDescent="0.25">
      <c r="A680" s="151" t="str">
        <f>IF((SUM('Раздел 2'!K70:K70)&gt;=SUM('Раздел 2'!L70:L70)),"","Неверно!")</f>
        <v/>
      </c>
      <c r="B680" s="121" t="s">
        <v>8230</v>
      </c>
      <c r="C680" s="120" t="s">
        <v>714</v>
      </c>
      <c r="D680" s="120" t="s">
        <v>289</v>
      </c>
      <c r="E680" s="120" t="str">
        <f>CONCATENATE(SUM('Раздел 2'!K70:K70),"&gt;=",SUM('Раздел 2'!L70:L70))</f>
        <v>0&gt;=0</v>
      </c>
      <c r="F680" s="198"/>
    </row>
    <row r="681" spans="1:6" ht="15" customHeight="1" x14ac:dyDescent="0.25">
      <c r="A681" s="151" t="str">
        <f>IF((SUM('Раздел 2'!K71:K71)&gt;=SUM('Раздел 2'!L71:L71)),"","Неверно!")</f>
        <v/>
      </c>
      <c r="B681" s="121" t="s">
        <v>8230</v>
      </c>
      <c r="C681" s="120" t="s">
        <v>715</v>
      </c>
      <c r="D681" s="120" t="s">
        <v>289</v>
      </c>
      <c r="E681" s="120" t="str">
        <f>CONCATENATE(SUM('Раздел 2'!K71:K71),"&gt;=",SUM('Раздел 2'!L71:L71))</f>
        <v>0&gt;=0</v>
      </c>
      <c r="F681" s="198"/>
    </row>
    <row r="682" spans="1:6" ht="15" customHeight="1" x14ac:dyDescent="0.25">
      <c r="A682" s="151" t="str">
        <f>IF((SUM('Раздел 2'!K72:K72)&gt;=SUM('Раздел 2'!L72:L72)),"","Неверно!")</f>
        <v/>
      </c>
      <c r="B682" s="121" t="s">
        <v>8230</v>
      </c>
      <c r="C682" s="120" t="s">
        <v>716</v>
      </c>
      <c r="D682" s="120" t="s">
        <v>289</v>
      </c>
      <c r="E682" s="120" t="str">
        <f>CONCATENATE(SUM('Раздел 2'!K72:K72),"&gt;=",SUM('Раздел 2'!L72:L72))</f>
        <v>0&gt;=0</v>
      </c>
      <c r="F682" s="198"/>
    </row>
    <row r="683" spans="1:6" ht="15" customHeight="1" x14ac:dyDescent="0.25">
      <c r="A683" s="151" t="str">
        <f>IF((SUM('Раздел 2'!K73:K73)&gt;=SUM('Раздел 2'!L73:L73)),"","Неверно!")</f>
        <v/>
      </c>
      <c r="B683" s="121" t="s">
        <v>8230</v>
      </c>
      <c r="C683" s="120" t="s">
        <v>717</v>
      </c>
      <c r="D683" s="120" t="s">
        <v>289</v>
      </c>
      <c r="E683" s="120" t="str">
        <f>CONCATENATE(SUM('Раздел 2'!K73:K73),"&gt;=",SUM('Раздел 2'!L73:L73))</f>
        <v>0&gt;=0</v>
      </c>
      <c r="F683" s="198"/>
    </row>
    <row r="684" spans="1:6" ht="15" customHeight="1" x14ac:dyDescent="0.25">
      <c r="A684" s="151" t="str">
        <f>IF((SUM('Раздел 2'!K74:K74)&gt;=SUM('Раздел 2'!L74:L74)),"","Неверно!")</f>
        <v/>
      </c>
      <c r="B684" s="121" t="s">
        <v>8230</v>
      </c>
      <c r="C684" s="120" t="s">
        <v>718</v>
      </c>
      <c r="D684" s="120" t="s">
        <v>289</v>
      </c>
      <c r="E684" s="120" t="str">
        <f>CONCATENATE(SUM('Раздел 2'!K74:K74),"&gt;=",SUM('Раздел 2'!L74:L74))</f>
        <v>0&gt;=0</v>
      </c>
      <c r="F684" s="198"/>
    </row>
    <row r="685" spans="1:6" ht="15" customHeight="1" x14ac:dyDescent="0.25">
      <c r="A685" s="151" t="str">
        <f>IF((SUM('Раздел 2'!K75:K75)&gt;=SUM('Раздел 2'!L75:L75)),"","Неверно!")</f>
        <v/>
      </c>
      <c r="B685" s="121" t="s">
        <v>8230</v>
      </c>
      <c r="C685" s="120" t="s">
        <v>719</v>
      </c>
      <c r="D685" s="120" t="s">
        <v>289</v>
      </c>
      <c r="E685" s="120" t="str">
        <f>CONCATENATE(SUM('Раздел 2'!K75:K75),"&gt;=",SUM('Раздел 2'!L75:L75))</f>
        <v>0&gt;=0</v>
      </c>
      <c r="F685" s="198"/>
    </row>
    <row r="686" spans="1:6" ht="15" customHeight="1" x14ac:dyDescent="0.25">
      <c r="A686" s="151" t="str">
        <f>IF((SUM('Раздел 2'!K76:K76)&gt;=SUM('Раздел 2'!L76:L76)),"","Неверно!")</f>
        <v/>
      </c>
      <c r="B686" s="121" t="s">
        <v>8230</v>
      </c>
      <c r="C686" s="120" t="s">
        <v>720</v>
      </c>
      <c r="D686" s="120" t="s">
        <v>289</v>
      </c>
      <c r="E686" s="120" t="str">
        <f>CONCATENATE(SUM('Раздел 2'!K76:K76),"&gt;=",SUM('Раздел 2'!L76:L76))</f>
        <v>0&gt;=0</v>
      </c>
      <c r="F686" s="198"/>
    </row>
    <row r="687" spans="1:6" ht="15" customHeight="1" x14ac:dyDescent="0.25">
      <c r="A687" s="151" t="str">
        <f>IF((SUM('Раздел 2'!K14:K14)&gt;=SUM('Раздел 2'!L14:L14)),"","Неверно!")</f>
        <v/>
      </c>
      <c r="B687" s="121" t="s">
        <v>8230</v>
      </c>
      <c r="C687" s="120" t="s">
        <v>721</v>
      </c>
      <c r="D687" s="120" t="s">
        <v>289</v>
      </c>
      <c r="E687" s="120" t="str">
        <f>CONCATENATE(SUM('Раздел 2'!K14:K14),"&gt;=",SUM('Раздел 2'!L14:L14))</f>
        <v>0&gt;=0</v>
      </c>
      <c r="F687" s="198"/>
    </row>
    <row r="688" spans="1:6" ht="15" customHeight="1" x14ac:dyDescent="0.25">
      <c r="A688" s="151" t="str">
        <f>IF((SUM('Раздел 2'!K77:K77)&gt;=SUM('Раздел 2'!L77:L77)),"","Неверно!")</f>
        <v/>
      </c>
      <c r="B688" s="121" t="s">
        <v>8230</v>
      </c>
      <c r="C688" s="120" t="s">
        <v>722</v>
      </c>
      <c r="D688" s="120" t="s">
        <v>289</v>
      </c>
      <c r="E688" s="120" t="str">
        <f>CONCATENATE(SUM('Раздел 2'!K77:K77),"&gt;=",SUM('Раздел 2'!L77:L77))</f>
        <v>0&gt;=0</v>
      </c>
      <c r="F688" s="198"/>
    </row>
    <row r="689" spans="1:6" ht="15" customHeight="1" x14ac:dyDescent="0.25">
      <c r="A689" s="151" t="str">
        <f>IF((SUM('Раздел 2'!K78:K78)&gt;=SUM('Раздел 2'!L78:L78)),"","Неверно!")</f>
        <v/>
      </c>
      <c r="B689" s="121" t="s">
        <v>8230</v>
      </c>
      <c r="C689" s="120" t="s">
        <v>723</v>
      </c>
      <c r="D689" s="120" t="s">
        <v>289</v>
      </c>
      <c r="E689" s="120" t="str">
        <f>CONCATENATE(SUM('Раздел 2'!K78:K78),"&gt;=",SUM('Раздел 2'!L78:L78))</f>
        <v>0&gt;=0</v>
      </c>
      <c r="F689" s="198"/>
    </row>
    <row r="690" spans="1:6" ht="15" customHeight="1" x14ac:dyDescent="0.25">
      <c r="A690" s="151" t="str">
        <f>IF((SUM('Раздел 2'!K79:K79)&gt;=SUM('Раздел 2'!L79:L79)),"","Неверно!")</f>
        <v/>
      </c>
      <c r="B690" s="121" t="s">
        <v>8230</v>
      </c>
      <c r="C690" s="120" t="s">
        <v>724</v>
      </c>
      <c r="D690" s="120" t="s">
        <v>289</v>
      </c>
      <c r="E690" s="120" t="str">
        <f>CONCATENATE(SUM('Раздел 2'!K79:K79),"&gt;=",SUM('Раздел 2'!L79:L79))</f>
        <v>0&gt;=0</v>
      </c>
      <c r="F690" s="198"/>
    </row>
    <row r="691" spans="1:6" ht="15" customHeight="1" x14ac:dyDescent="0.25">
      <c r="A691" s="151" t="str">
        <f>IF((SUM('Раздел 2'!K80:K80)&gt;=SUM('Раздел 2'!L80:L80)),"","Неверно!")</f>
        <v/>
      </c>
      <c r="B691" s="121" t="s">
        <v>8230</v>
      </c>
      <c r="C691" s="120" t="s">
        <v>725</v>
      </c>
      <c r="D691" s="120" t="s">
        <v>289</v>
      </c>
      <c r="E691" s="120" t="str">
        <f>CONCATENATE(SUM('Раздел 2'!K80:K80),"&gt;=",SUM('Раздел 2'!L80:L80))</f>
        <v>0&gt;=0</v>
      </c>
      <c r="F691" s="198"/>
    </row>
    <row r="692" spans="1:6" ht="15" customHeight="1" x14ac:dyDescent="0.25">
      <c r="A692" s="151" t="str">
        <f>IF((SUM('Раздел 2'!K81:K81)&gt;=SUM('Раздел 2'!L81:L81)),"","Неверно!")</f>
        <v/>
      </c>
      <c r="B692" s="121" t="s">
        <v>8230</v>
      </c>
      <c r="C692" s="120" t="s">
        <v>726</v>
      </c>
      <c r="D692" s="120" t="s">
        <v>289</v>
      </c>
      <c r="E692" s="120" t="str">
        <f>CONCATENATE(SUM('Раздел 2'!K81:K81),"&gt;=",SUM('Раздел 2'!L81:L81))</f>
        <v>0&gt;=0</v>
      </c>
      <c r="F692" s="198"/>
    </row>
    <row r="693" spans="1:6" ht="15" customHeight="1" x14ac:dyDescent="0.25">
      <c r="A693" s="151" t="str">
        <f>IF((SUM('Раздел 2'!K82:K82)&gt;=SUM('Раздел 2'!L82:L82)),"","Неверно!")</f>
        <v/>
      </c>
      <c r="B693" s="121" t="s">
        <v>8230</v>
      </c>
      <c r="C693" s="120" t="s">
        <v>727</v>
      </c>
      <c r="D693" s="120" t="s">
        <v>289</v>
      </c>
      <c r="E693" s="120" t="str">
        <f>CONCATENATE(SUM('Раздел 2'!K82:K82),"&gt;=",SUM('Раздел 2'!L82:L82))</f>
        <v>0&gt;=0</v>
      </c>
      <c r="F693" s="198"/>
    </row>
    <row r="694" spans="1:6" ht="15" customHeight="1" x14ac:dyDescent="0.25">
      <c r="A694" s="151" t="str">
        <f>IF((SUM('Раздел 2'!K83:K83)&gt;=SUM('Раздел 2'!L83:L83)),"","Неверно!")</f>
        <v/>
      </c>
      <c r="B694" s="121" t="s">
        <v>8230</v>
      </c>
      <c r="C694" s="120" t="s">
        <v>728</v>
      </c>
      <c r="D694" s="120" t="s">
        <v>289</v>
      </c>
      <c r="E694" s="120" t="str">
        <f>CONCATENATE(SUM('Раздел 2'!K83:K83),"&gt;=",SUM('Раздел 2'!L83:L83))</f>
        <v>0&gt;=0</v>
      </c>
      <c r="F694" s="198"/>
    </row>
    <row r="695" spans="1:6" ht="15" customHeight="1" x14ac:dyDescent="0.25">
      <c r="A695" s="151" t="str">
        <f>IF((SUM('Раздел 2'!K84:K84)&gt;=SUM('Раздел 2'!L84:L84)),"","Неверно!")</f>
        <v/>
      </c>
      <c r="B695" s="121" t="s">
        <v>8230</v>
      </c>
      <c r="C695" s="120" t="s">
        <v>729</v>
      </c>
      <c r="D695" s="120" t="s">
        <v>289</v>
      </c>
      <c r="E695" s="120" t="str">
        <f>CONCATENATE(SUM('Раздел 2'!K84:K84),"&gt;=",SUM('Раздел 2'!L84:L84))</f>
        <v>0&gt;=0</v>
      </c>
      <c r="F695" s="198"/>
    </row>
    <row r="696" spans="1:6" ht="15" customHeight="1" x14ac:dyDescent="0.25">
      <c r="A696" s="151" t="str">
        <f>IF((SUM('Раздел 2'!K85:K85)&gt;=SUM('Раздел 2'!L85:L85)),"","Неверно!")</f>
        <v/>
      </c>
      <c r="B696" s="121" t="s">
        <v>8230</v>
      </c>
      <c r="C696" s="120" t="s">
        <v>730</v>
      </c>
      <c r="D696" s="120" t="s">
        <v>289</v>
      </c>
      <c r="E696" s="120" t="str">
        <f>CONCATENATE(SUM('Раздел 2'!K85:K85),"&gt;=",SUM('Раздел 2'!L85:L85))</f>
        <v>0&gt;=0</v>
      </c>
      <c r="F696" s="198"/>
    </row>
    <row r="697" spans="1:6" ht="15" customHeight="1" x14ac:dyDescent="0.25">
      <c r="A697" s="151" t="str">
        <f>IF((SUM('Раздел 2'!K86:K86)&gt;=SUM('Раздел 2'!L86:L86)),"","Неверно!")</f>
        <v/>
      </c>
      <c r="B697" s="121" t="s">
        <v>8230</v>
      </c>
      <c r="C697" s="120" t="s">
        <v>731</v>
      </c>
      <c r="D697" s="120" t="s">
        <v>289</v>
      </c>
      <c r="E697" s="120" t="str">
        <f>CONCATENATE(SUM('Раздел 2'!K86:K86),"&gt;=",SUM('Раздел 2'!L86:L86))</f>
        <v>0&gt;=0</v>
      </c>
      <c r="F697" s="198"/>
    </row>
    <row r="698" spans="1:6" ht="15" customHeight="1" x14ac:dyDescent="0.25">
      <c r="A698" s="151" t="str">
        <f>IF((SUM('Раздел 2'!K15:K15)&gt;=SUM('Раздел 2'!L15:L15)),"","Неверно!")</f>
        <v/>
      </c>
      <c r="B698" s="121" t="s">
        <v>8230</v>
      </c>
      <c r="C698" s="120" t="s">
        <v>732</v>
      </c>
      <c r="D698" s="120" t="s">
        <v>289</v>
      </c>
      <c r="E698" s="120" t="str">
        <f>CONCATENATE(SUM('Раздел 2'!K15:K15),"&gt;=",SUM('Раздел 2'!L15:L15))</f>
        <v>0&gt;=0</v>
      </c>
      <c r="F698" s="198"/>
    </row>
    <row r="699" spans="1:6" ht="15" customHeight="1" x14ac:dyDescent="0.25">
      <c r="A699" s="151" t="str">
        <f>IF((SUM('Раздел 2'!K87:K87)&gt;=SUM('Раздел 2'!L87:L87)),"","Неверно!")</f>
        <v/>
      </c>
      <c r="B699" s="121" t="s">
        <v>8230</v>
      </c>
      <c r="C699" s="120" t="s">
        <v>733</v>
      </c>
      <c r="D699" s="120" t="s">
        <v>289</v>
      </c>
      <c r="E699" s="120" t="str">
        <f>CONCATENATE(SUM('Раздел 2'!K87:K87),"&gt;=",SUM('Раздел 2'!L87:L87))</f>
        <v>0&gt;=0</v>
      </c>
      <c r="F699" s="198"/>
    </row>
    <row r="700" spans="1:6" ht="15" customHeight="1" x14ac:dyDescent="0.25">
      <c r="A700" s="151" t="str">
        <f>IF((SUM('Раздел 2'!K88:K88)&gt;=SUM('Раздел 2'!L88:L88)),"","Неверно!")</f>
        <v/>
      </c>
      <c r="B700" s="121" t="s">
        <v>8230</v>
      </c>
      <c r="C700" s="120" t="s">
        <v>734</v>
      </c>
      <c r="D700" s="120" t="s">
        <v>289</v>
      </c>
      <c r="E700" s="120" t="str">
        <f>CONCATENATE(SUM('Раздел 2'!K88:K88),"&gt;=",SUM('Раздел 2'!L88:L88))</f>
        <v>0&gt;=0</v>
      </c>
      <c r="F700" s="198"/>
    </row>
    <row r="701" spans="1:6" ht="15" customHeight="1" x14ac:dyDescent="0.25">
      <c r="A701" s="151" t="str">
        <f>IF((SUM('Раздел 2'!K89:K89)&gt;=SUM('Раздел 2'!L89:L89)),"","Неверно!")</f>
        <v/>
      </c>
      <c r="B701" s="121" t="s">
        <v>8230</v>
      </c>
      <c r="C701" s="120" t="s">
        <v>735</v>
      </c>
      <c r="D701" s="120" t="s">
        <v>289</v>
      </c>
      <c r="E701" s="120" t="str">
        <f>CONCATENATE(SUM('Раздел 2'!K89:K89),"&gt;=",SUM('Раздел 2'!L89:L89))</f>
        <v>0&gt;=0</v>
      </c>
      <c r="F701" s="198"/>
    </row>
    <row r="702" spans="1:6" ht="15" customHeight="1" x14ac:dyDescent="0.25">
      <c r="A702" s="151" t="str">
        <f>IF((SUM('Раздел 2'!K90:K90)&gt;=SUM('Раздел 2'!L90:L90)),"","Неверно!")</f>
        <v/>
      </c>
      <c r="B702" s="121" t="s">
        <v>8230</v>
      </c>
      <c r="C702" s="120" t="s">
        <v>736</v>
      </c>
      <c r="D702" s="120" t="s">
        <v>289</v>
      </c>
      <c r="E702" s="120" t="str">
        <f>CONCATENATE(SUM('Раздел 2'!K90:K90),"&gt;=",SUM('Раздел 2'!L90:L90))</f>
        <v>0&gt;=0</v>
      </c>
      <c r="F702" s="198"/>
    </row>
    <row r="703" spans="1:6" ht="15" customHeight="1" x14ac:dyDescent="0.25">
      <c r="A703" s="151" t="str">
        <f>IF((SUM('Раздел 2'!K91:K91)&gt;=SUM('Раздел 2'!L91:L91)),"","Неверно!")</f>
        <v/>
      </c>
      <c r="B703" s="121" t="s">
        <v>8230</v>
      </c>
      <c r="C703" s="120" t="s">
        <v>737</v>
      </c>
      <c r="D703" s="120" t="s">
        <v>289</v>
      </c>
      <c r="E703" s="120" t="str">
        <f>CONCATENATE(SUM('Раздел 2'!K91:K91),"&gt;=",SUM('Раздел 2'!L91:L91))</f>
        <v>0&gt;=0</v>
      </c>
      <c r="F703" s="198"/>
    </row>
    <row r="704" spans="1:6" ht="15" customHeight="1" x14ac:dyDescent="0.25">
      <c r="A704" s="151" t="str">
        <f>IF((SUM('Раздел 2'!K92:K92)&gt;=SUM('Раздел 2'!L92:L92)),"","Неверно!")</f>
        <v/>
      </c>
      <c r="B704" s="121" t="s">
        <v>8230</v>
      </c>
      <c r="C704" s="120" t="s">
        <v>738</v>
      </c>
      <c r="D704" s="120" t="s">
        <v>289</v>
      </c>
      <c r="E704" s="120" t="str">
        <f>CONCATENATE(SUM('Раздел 2'!K92:K92),"&gt;=",SUM('Раздел 2'!L92:L92))</f>
        <v>0&gt;=0</v>
      </c>
      <c r="F704" s="198"/>
    </row>
    <row r="705" spans="1:6" ht="15" customHeight="1" x14ac:dyDescent="0.25">
      <c r="A705" s="151" t="str">
        <f>IF((SUM('Раздел 2'!K93:K93)&gt;=SUM('Раздел 2'!L93:L93)),"","Неверно!")</f>
        <v/>
      </c>
      <c r="B705" s="121" t="s">
        <v>8230</v>
      </c>
      <c r="C705" s="120" t="s">
        <v>739</v>
      </c>
      <c r="D705" s="120" t="s">
        <v>289</v>
      </c>
      <c r="E705" s="120" t="str">
        <f>CONCATENATE(SUM('Раздел 2'!K93:K93),"&gt;=",SUM('Раздел 2'!L93:L93))</f>
        <v>0&gt;=0</v>
      </c>
      <c r="F705" s="198"/>
    </row>
    <row r="706" spans="1:6" ht="15" customHeight="1" x14ac:dyDescent="0.25">
      <c r="A706" s="151" t="str">
        <f>IF((SUM('Раздел 2'!K94:K94)&gt;=SUM('Раздел 2'!L94:L94)),"","Неверно!")</f>
        <v/>
      </c>
      <c r="B706" s="121" t="s">
        <v>8230</v>
      </c>
      <c r="C706" s="120" t="s">
        <v>740</v>
      </c>
      <c r="D706" s="120" t="s">
        <v>289</v>
      </c>
      <c r="E706" s="120" t="str">
        <f>CONCATENATE(SUM('Раздел 2'!K94:K94),"&gt;=",SUM('Раздел 2'!L94:L94))</f>
        <v>0&gt;=0</v>
      </c>
      <c r="F706" s="198"/>
    </row>
    <row r="707" spans="1:6" ht="15" customHeight="1" x14ac:dyDescent="0.25">
      <c r="A707" s="151" t="str">
        <f>IF((SUM('Раздел 2'!K95:K95)&gt;=SUM('Раздел 2'!L95:L95)),"","Неверно!")</f>
        <v/>
      </c>
      <c r="B707" s="121" t="s">
        <v>8230</v>
      </c>
      <c r="C707" s="120" t="s">
        <v>741</v>
      </c>
      <c r="D707" s="120" t="s">
        <v>289</v>
      </c>
      <c r="E707" s="120" t="str">
        <f>CONCATENATE(SUM('Раздел 2'!K95:K95),"&gt;=",SUM('Раздел 2'!L95:L95))</f>
        <v>0&gt;=0</v>
      </c>
      <c r="F707" s="198"/>
    </row>
    <row r="708" spans="1:6" ht="15" customHeight="1" x14ac:dyDescent="0.25">
      <c r="A708" s="151" t="str">
        <f>IF((SUM('Раздел 2'!K96:K96)&gt;=SUM('Раздел 2'!L96:L96)),"","Неверно!")</f>
        <v/>
      </c>
      <c r="B708" s="121" t="s">
        <v>8230</v>
      </c>
      <c r="C708" s="120" t="s">
        <v>742</v>
      </c>
      <c r="D708" s="120" t="s">
        <v>289</v>
      </c>
      <c r="E708" s="120" t="str">
        <f>CONCATENATE(SUM('Раздел 2'!K96:K96),"&gt;=",SUM('Раздел 2'!L96:L96))</f>
        <v>0&gt;=0</v>
      </c>
      <c r="F708" s="198"/>
    </row>
    <row r="709" spans="1:6" ht="15" customHeight="1" x14ac:dyDescent="0.25">
      <c r="A709" s="151" t="str">
        <f>IF((SUM('Раздел 2'!K16:K16)&gt;=SUM('Раздел 2'!L16:L16)),"","Неверно!")</f>
        <v/>
      </c>
      <c r="B709" s="121" t="s">
        <v>8230</v>
      </c>
      <c r="C709" s="120" t="s">
        <v>743</v>
      </c>
      <c r="D709" s="120" t="s">
        <v>289</v>
      </c>
      <c r="E709" s="120" t="str">
        <f>CONCATENATE(SUM('Раздел 2'!K16:K16),"&gt;=",SUM('Раздел 2'!L16:L16))</f>
        <v>0&gt;=0</v>
      </c>
      <c r="F709" s="198"/>
    </row>
    <row r="710" spans="1:6" ht="15" customHeight="1" x14ac:dyDescent="0.25">
      <c r="A710" s="151" t="str">
        <f>IF((SUM('Раздел 2'!K97:K97)&gt;=SUM('Раздел 2'!L97:L97)),"","Неверно!")</f>
        <v/>
      </c>
      <c r="B710" s="121" t="s">
        <v>8230</v>
      </c>
      <c r="C710" s="120" t="s">
        <v>744</v>
      </c>
      <c r="D710" s="120" t="s">
        <v>289</v>
      </c>
      <c r="E710" s="120" t="str">
        <f>CONCATENATE(SUM('Раздел 2'!K97:K97),"&gt;=",SUM('Раздел 2'!L97:L97))</f>
        <v>0&gt;=0</v>
      </c>
      <c r="F710" s="198"/>
    </row>
    <row r="711" spans="1:6" ht="15" customHeight="1" x14ac:dyDescent="0.25">
      <c r="A711" s="151" t="str">
        <f>IF((SUM('Раздел 2'!K98:K98)&gt;=SUM('Раздел 2'!L98:L98)),"","Неверно!")</f>
        <v/>
      </c>
      <c r="B711" s="121" t="s">
        <v>8230</v>
      </c>
      <c r="C711" s="120" t="s">
        <v>745</v>
      </c>
      <c r="D711" s="120" t="s">
        <v>289</v>
      </c>
      <c r="E711" s="120" t="str">
        <f>CONCATENATE(SUM('Раздел 2'!K98:K98),"&gt;=",SUM('Раздел 2'!L98:L98))</f>
        <v>0&gt;=0</v>
      </c>
      <c r="F711" s="198"/>
    </row>
    <row r="712" spans="1:6" ht="15" customHeight="1" x14ac:dyDescent="0.25">
      <c r="A712" s="151" t="str">
        <f>IF((SUM('Раздел 2'!K99:K99)&gt;=SUM('Раздел 2'!L99:L99)),"","Неверно!")</f>
        <v/>
      </c>
      <c r="B712" s="121" t="s">
        <v>8230</v>
      </c>
      <c r="C712" s="120" t="s">
        <v>746</v>
      </c>
      <c r="D712" s="120" t="s">
        <v>289</v>
      </c>
      <c r="E712" s="120" t="str">
        <f>CONCATENATE(SUM('Раздел 2'!K99:K99),"&gt;=",SUM('Раздел 2'!L99:L99))</f>
        <v>0&gt;=0</v>
      </c>
      <c r="F712" s="198"/>
    </row>
    <row r="713" spans="1:6" ht="15" customHeight="1" x14ac:dyDescent="0.25">
      <c r="A713" s="151" t="str">
        <f>IF((SUM('Раздел 2'!K100:K100)&gt;=SUM('Раздел 2'!L100:L100)),"","Неверно!")</f>
        <v/>
      </c>
      <c r="B713" s="121" t="s">
        <v>8230</v>
      </c>
      <c r="C713" s="120" t="s">
        <v>747</v>
      </c>
      <c r="D713" s="120" t="s">
        <v>289</v>
      </c>
      <c r="E713" s="120" t="str">
        <f>CONCATENATE(SUM('Раздел 2'!K100:K100),"&gt;=",SUM('Раздел 2'!L100:L100))</f>
        <v>0&gt;=0</v>
      </c>
      <c r="F713" s="198"/>
    </row>
    <row r="714" spans="1:6" ht="15" customHeight="1" x14ac:dyDescent="0.25">
      <c r="A714" s="151" t="str">
        <f>IF((SUM('Раздел 2'!K101:K101)&gt;=SUM('Раздел 2'!L101:L101)),"","Неверно!")</f>
        <v/>
      </c>
      <c r="B714" s="121" t="s">
        <v>8230</v>
      </c>
      <c r="C714" s="120" t="s">
        <v>2211</v>
      </c>
      <c r="D714" s="120" t="s">
        <v>289</v>
      </c>
      <c r="E714" s="120" t="str">
        <f>CONCATENATE(SUM('Раздел 2'!K101:K101),"&gt;=",SUM('Раздел 2'!L101:L101))</f>
        <v>0&gt;=0</v>
      </c>
      <c r="F714" s="198"/>
    </row>
    <row r="715" spans="1:6" ht="15" customHeight="1" x14ac:dyDescent="0.25">
      <c r="A715" s="151" t="str">
        <f>IF((SUM('Раздел 2'!K102:K102)&gt;=SUM('Раздел 2'!L102:L102)),"","Неверно!")</f>
        <v/>
      </c>
      <c r="B715" s="121" t="s">
        <v>8230</v>
      </c>
      <c r="C715" s="120" t="s">
        <v>2212</v>
      </c>
      <c r="D715" s="120" t="s">
        <v>289</v>
      </c>
      <c r="E715" s="120" t="str">
        <f>CONCATENATE(SUM('Раздел 2'!K102:K102),"&gt;=",SUM('Раздел 2'!L102:L102))</f>
        <v>0&gt;=0</v>
      </c>
      <c r="F715" s="198"/>
    </row>
    <row r="716" spans="1:6" ht="15" customHeight="1" x14ac:dyDescent="0.25">
      <c r="A716" s="151" t="str">
        <f>IF((SUM('Раздел 2'!K103:K103)&gt;=SUM('Раздел 2'!L103:L103)),"","Неверно!")</f>
        <v/>
      </c>
      <c r="B716" s="121" t="s">
        <v>8230</v>
      </c>
      <c r="C716" s="120" t="s">
        <v>2213</v>
      </c>
      <c r="D716" s="120" t="s">
        <v>289</v>
      </c>
      <c r="E716" s="120" t="str">
        <f>CONCATENATE(SUM('Раздел 2'!K103:K103),"&gt;=",SUM('Раздел 2'!L103:L103))</f>
        <v>0&gt;=0</v>
      </c>
      <c r="F716" s="198"/>
    </row>
    <row r="717" spans="1:6" ht="15" customHeight="1" x14ac:dyDescent="0.25">
      <c r="A717" s="151" t="str">
        <f>IF((SUM('Раздел 2'!K104:K104)&gt;=SUM('Раздел 2'!L104:L104)),"","Неверно!")</f>
        <v/>
      </c>
      <c r="B717" s="121" t="s">
        <v>8230</v>
      </c>
      <c r="C717" s="120" t="s">
        <v>7118</v>
      </c>
      <c r="D717" s="120" t="s">
        <v>289</v>
      </c>
      <c r="E717" s="120" t="str">
        <f>CONCATENATE(SUM('Раздел 2'!K104:K104),"&gt;=",SUM('Раздел 2'!L104:L104))</f>
        <v>0&gt;=0</v>
      </c>
      <c r="F717" s="198"/>
    </row>
    <row r="718" spans="1:6" ht="15" customHeight="1" x14ac:dyDescent="0.25">
      <c r="A718" s="151" t="str">
        <f>IF((SUM('Раздел 2'!K105:K105)&gt;=SUM('Раздел 2'!L105:L105)),"","Неверно!")</f>
        <v/>
      </c>
      <c r="B718" s="121" t="s">
        <v>8230</v>
      </c>
      <c r="C718" s="120" t="s">
        <v>7590</v>
      </c>
      <c r="D718" s="120" t="s">
        <v>289</v>
      </c>
      <c r="E718" s="120" t="str">
        <f>CONCATENATE(SUM('Раздел 2'!K105:K105),"&gt;=",SUM('Раздел 2'!L105:L105))</f>
        <v>0&gt;=0</v>
      </c>
      <c r="F718" s="198"/>
    </row>
    <row r="719" spans="1:6" ht="15" customHeight="1" x14ac:dyDescent="0.25">
      <c r="A719" s="151" t="str">
        <f>IF((SUM('Раздел 2'!K106:K106)&gt;=SUM('Раздел 2'!L106:L106)),"","Неверно!")</f>
        <v/>
      </c>
      <c r="B719" s="121" t="s">
        <v>8230</v>
      </c>
      <c r="C719" s="120" t="s">
        <v>7591</v>
      </c>
      <c r="D719" s="120" t="s">
        <v>289</v>
      </c>
      <c r="E719" s="120" t="str">
        <f>CONCATENATE(SUM('Раздел 2'!K106:K106),"&gt;=",SUM('Раздел 2'!L106:L106))</f>
        <v>0&gt;=0</v>
      </c>
      <c r="F719" s="198"/>
    </row>
    <row r="720" spans="1:6" ht="15" customHeight="1" x14ac:dyDescent="0.25">
      <c r="A720" s="151" t="str">
        <f>IF((SUM('Раздел 1'!K9:K9)&gt;=SUM('Раздел 1'!L9:L9)),"","Неверно!")</f>
        <v/>
      </c>
      <c r="B720" s="121" t="s">
        <v>8236</v>
      </c>
      <c r="C720" s="120" t="s">
        <v>748</v>
      </c>
      <c r="D720" s="120" t="s">
        <v>290</v>
      </c>
      <c r="E720" s="120" t="str">
        <f>CONCATENATE(SUM('Раздел 1'!K9:K9),"&gt;=",SUM('Раздел 1'!L9:L9))</f>
        <v>0&gt;=0</v>
      </c>
      <c r="F720" s="198"/>
    </row>
    <row r="721" spans="1:6" ht="15" customHeight="1" x14ac:dyDescent="0.25">
      <c r="A721" s="151" t="str">
        <f>IF((SUM('Раздел 1'!K18:K18)&gt;=SUM('Раздел 1'!L18:L18)),"","Неверно!")</f>
        <v/>
      </c>
      <c r="B721" s="121" t="s">
        <v>8236</v>
      </c>
      <c r="C721" s="120" t="s">
        <v>749</v>
      </c>
      <c r="D721" s="120" t="s">
        <v>290</v>
      </c>
      <c r="E721" s="120" t="str">
        <f>CONCATENATE(SUM('Раздел 1'!K18:K18),"&gt;=",SUM('Раздел 1'!L18:L18))</f>
        <v>0&gt;=0</v>
      </c>
      <c r="F721" s="198"/>
    </row>
    <row r="722" spans="1:6" ht="15" customHeight="1" x14ac:dyDescent="0.25">
      <c r="A722" s="151" t="str">
        <f>IF((SUM('Раздел 1'!K108:K108)&gt;=SUM('Раздел 1'!L108:L108)),"","Неверно!")</f>
        <v/>
      </c>
      <c r="B722" s="121" t="s">
        <v>8236</v>
      </c>
      <c r="C722" s="120" t="s">
        <v>7119</v>
      </c>
      <c r="D722" s="120" t="s">
        <v>290</v>
      </c>
      <c r="E722" s="120" t="str">
        <f>CONCATENATE(SUM('Раздел 1'!K108:K108),"&gt;=",SUM('Раздел 1'!L108:L108))</f>
        <v>0&gt;=0</v>
      </c>
      <c r="F722" s="198"/>
    </row>
    <row r="723" spans="1:6" ht="15" customHeight="1" x14ac:dyDescent="0.25">
      <c r="A723" s="151" t="str">
        <f>IF((SUM('Раздел 1'!K109:K109)&gt;=SUM('Раздел 1'!L109:L109)),"","Неверно!")</f>
        <v/>
      </c>
      <c r="B723" s="121" t="s">
        <v>8236</v>
      </c>
      <c r="C723" s="120" t="s">
        <v>7120</v>
      </c>
      <c r="D723" s="120" t="s">
        <v>290</v>
      </c>
      <c r="E723" s="120" t="str">
        <f>CONCATENATE(SUM('Раздел 1'!K109:K109),"&gt;=",SUM('Раздел 1'!L109:L109))</f>
        <v>0&gt;=0</v>
      </c>
      <c r="F723" s="198"/>
    </row>
    <row r="724" spans="1:6" ht="15" customHeight="1" x14ac:dyDescent="0.25">
      <c r="A724" s="151" t="str">
        <f>IF((SUM('Раздел 1'!K110:K110)&gt;=SUM('Раздел 1'!L110:L110)),"","Неверно!")</f>
        <v/>
      </c>
      <c r="B724" s="121" t="s">
        <v>8236</v>
      </c>
      <c r="C724" s="120" t="s">
        <v>7441</v>
      </c>
      <c r="D724" s="120" t="s">
        <v>290</v>
      </c>
      <c r="E724" s="120" t="str">
        <f>CONCATENATE(SUM('Раздел 1'!K110:K110),"&gt;=",SUM('Раздел 1'!L110:L110))</f>
        <v>0&gt;=0</v>
      </c>
      <c r="F724" s="198"/>
    </row>
    <row r="725" spans="1:6" ht="15" customHeight="1" x14ac:dyDescent="0.25">
      <c r="A725" s="151" t="str">
        <f>IF((SUM('Раздел 1'!K111:K111)&gt;=SUM('Раздел 1'!L111:L111)),"","Неверно!")</f>
        <v/>
      </c>
      <c r="B725" s="121" t="s">
        <v>8236</v>
      </c>
      <c r="C725" s="120" t="s">
        <v>7442</v>
      </c>
      <c r="D725" s="120" t="s">
        <v>290</v>
      </c>
      <c r="E725" s="120" t="str">
        <f>CONCATENATE(SUM('Раздел 1'!K111:K111),"&gt;=",SUM('Раздел 1'!L111:L111))</f>
        <v>0&gt;=0</v>
      </c>
      <c r="F725" s="198"/>
    </row>
    <row r="726" spans="1:6" ht="15" customHeight="1" x14ac:dyDescent="0.25">
      <c r="A726" s="151" t="str">
        <f>IF((SUM('Раздел 1'!K112:K112)&gt;=SUM('Раздел 1'!L112:L112)),"","Неверно!")</f>
        <v/>
      </c>
      <c r="B726" s="121" t="s">
        <v>8236</v>
      </c>
      <c r="C726" s="120" t="s">
        <v>7443</v>
      </c>
      <c r="D726" s="120" t="s">
        <v>290</v>
      </c>
      <c r="E726" s="120" t="str">
        <f>CONCATENATE(SUM('Раздел 1'!K112:K112),"&gt;=",SUM('Раздел 1'!L112:L112))</f>
        <v>0&gt;=0</v>
      </c>
      <c r="F726" s="198"/>
    </row>
    <row r="727" spans="1:6" ht="15" customHeight="1" x14ac:dyDescent="0.25">
      <c r="A727" s="151" t="str">
        <f>IF((SUM('Раздел 1'!K113:K113)&gt;=SUM('Раздел 1'!L113:L113)),"","Неверно!")</f>
        <v/>
      </c>
      <c r="B727" s="121" t="s">
        <v>8236</v>
      </c>
      <c r="C727" s="120" t="s">
        <v>7444</v>
      </c>
      <c r="D727" s="120" t="s">
        <v>290</v>
      </c>
      <c r="E727" s="120" t="str">
        <f>CONCATENATE(SUM('Раздел 1'!K113:K113),"&gt;=",SUM('Раздел 1'!L113:L113))</f>
        <v>0&gt;=0</v>
      </c>
      <c r="F727" s="198"/>
    </row>
    <row r="728" spans="1:6" ht="15" customHeight="1" x14ac:dyDescent="0.25">
      <c r="A728" s="151" t="str">
        <f>IF((SUM('Раздел 1'!K114:K114)&gt;=SUM('Раздел 1'!L114:L114)),"","Неверно!")</f>
        <v/>
      </c>
      <c r="B728" s="121" t="s">
        <v>8236</v>
      </c>
      <c r="C728" s="120" t="s">
        <v>7445</v>
      </c>
      <c r="D728" s="120" t="s">
        <v>290</v>
      </c>
      <c r="E728" s="120" t="str">
        <f>CONCATENATE(SUM('Раздел 1'!K114:K114),"&gt;=",SUM('Раздел 1'!L114:L114))</f>
        <v>0&gt;=0</v>
      </c>
      <c r="F728" s="198"/>
    </row>
    <row r="729" spans="1:6" ht="15" customHeight="1" x14ac:dyDescent="0.25">
      <c r="A729" s="151" t="str">
        <f>IF((SUM('Раздел 1'!K115:K115)&gt;=SUM('Раздел 1'!L115:L115)),"","Неверно!")</f>
        <v/>
      </c>
      <c r="B729" s="121" t="s">
        <v>8236</v>
      </c>
      <c r="C729" s="120" t="s">
        <v>7582</v>
      </c>
      <c r="D729" s="120" t="s">
        <v>290</v>
      </c>
      <c r="E729" s="120" t="str">
        <f>CONCATENATE(SUM('Раздел 1'!K115:K115),"&gt;=",SUM('Раздел 1'!L115:L115))</f>
        <v>0&gt;=0</v>
      </c>
      <c r="F729" s="198"/>
    </row>
    <row r="730" spans="1:6" ht="15" customHeight="1" x14ac:dyDescent="0.25">
      <c r="A730" s="151" t="str">
        <f>IF((SUM('Раздел 1'!K116:K116)&gt;=SUM('Раздел 1'!L116:L116)),"","Неверно!")</f>
        <v/>
      </c>
      <c r="B730" s="121" t="s">
        <v>8236</v>
      </c>
      <c r="C730" s="120" t="s">
        <v>7583</v>
      </c>
      <c r="D730" s="120" t="s">
        <v>290</v>
      </c>
      <c r="E730" s="120" t="str">
        <f>CONCATENATE(SUM('Раздел 1'!K116:K116),"&gt;=",SUM('Раздел 1'!L116:L116))</f>
        <v>0&gt;=0</v>
      </c>
      <c r="F730" s="198"/>
    </row>
    <row r="731" spans="1:6" ht="15" customHeight="1" x14ac:dyDescent="0.25">
      <c r="A731" s="151" t="str">
        <f>IF((SUM('Раздел 1'!K117:K117)&gt;=SUM('Раздел 1'!L117:L117)),"","Неверно!")</f>
        <v/>
      </c>
      <c r="B731" s="121" t="s">
        <v>8236</v>
      </c>
      <c r="C731" s="120" t="s">
        <v>7584</v>
      </c>
      <c r="D731" s="120" t="s">
        <v>290</v>
      </c>
      <c r="E731" s="120" t="str">
        <f>CONCATENATE(SUM('Раздел 1'!K117:K117),"&gt;=",SUM('Раздел 1'!L117:L117))</f>
        <v>0&gt;=0</v>
      </c>
      <c r="F731" s="198"/>
    </row>
    <row r="732" spans="1:6" ht="15" customHeight="1" x14ac:dyDescent="0.25">
      <c r="A732" s="151" t="str">
        <f>IF((SUM('Раздел 1'!K19:K19)&gt;=SUM('Раздел 1'!L19:L19)),"","Неверно!")</f>
        <v/>
      </c>
      <c r="B732" s="121" t="s">
        <v>8236</v>
      </c>
      <c r="C732" s="120" t="s">
        <v>750</v>
      </c>
      <c r="D732" s="120" t="s">
        <v>290</v>
      </c>
      <c r="E732" s="120" t="str">
        <f>CONCATENATE(SUM('Раздел 1'!K19:K19),"&gt;=",SUM('Раздел 1'!L19:L19))</f>
        <v>0&gt;=0</v>
      </c>
      <c r="F732" s="198"/>
    </row>
    <row r="733" spans="1:6" ht="15" customHeight="1" x14ac:dyDescent="0.25">
      <c r="A733" s="151" t="str">
        <f>IF((SUM('Раздел 1'!K118:K118)&gt;=SUM('Раздел 1'!L118:L118)),"","Неверно!")</f>
        <v/>
      </c>
      <c r="B733" s="121" t="s">
        <v>8236</v>
      </c>
      <c r="C733" s="120" t="s">
        <v>7585</v>
      </c>
      <c r="D733" s="120" t="s">
        <v>290</v>
      </c>
      <c r="E733" s="120" t="str">
        <f>CONCATENATE(SUM('Раздел 1'!K118:K118),"&gt;=",SUM('Раздел 1'!L118:L118))</f>
        <v>0&gt;=0</v>
      </c>
      <c r="F733" s="198"/>
    </row>
    <row r="734" spans="1:6" ht="15" customHeight="1" x14ac:dyDescent="0.25">
      <c r="A734" s="151" t="str">
        <f>IF((SUM('Раздел 1'!K119:K119)&gt;=SUM('Раздел 1'!L119:L119)),"","Неверно!")</f>
        <v/>
      </c>
      <c r="B734" s="121" t="s">
        <v>8236</v>
      </c>
      <c r="C734" s="120" t="s">
        <v>7586</v>
      </c>
      <c r="D734" s="120" t="s">
        <v>290</v>
      </c>
      <c r="E734" s="120" t="str">
        <f>CONCATENATE(SUM('Раздел 1'!K119:K119),"&gt;=",SUM('Раздел 1'!L119:L119))</f>
        <v>0&gt;=0</v>
      </c>
      <c r="F734" s="198"/>
    </row>
    <row r="735" spans="1:6" ht="15" customHeight="1" x14ac:dyDescent="0.25">
      <c r="A735" s="151" t="str">
        <f>IF((SUM('Раздел 1'!K120:K120)&gt;=SUM('Раздел 1'!L120:L120)),"","Неверно!")</f>
        <v/>
      </c>
      <c r="B735" s="121" t="s">
        <v>8236</v>
      </c>
      <c r="C735" s="120" t="s">
        <v>7587</v>
      </c>
      <c r="D735" s="120" t="s">
        <v>290</v>
      </c>
      <c r="E735" s="120" t="str">
        <f>CONCATENATE(SUM('Раздел 1'!K120:K120),"&gt;=",SUM('Раздел 1'!L120:L120))</f>
        <v>0&gt;=0</v>
      </c>
      <c r="F735" s="198"/>
    </row>
    <row r="736" spans="1:6" ht="15" customHeight="1" x14ac:dyDescent="0.25">
      <c r="A736" s="151" t="str">
        <f>IF((SUM('Раздел 1'!K121:K121)&gt;=SUM('Раздел 1'!L121:L121)),"","Неверно!")</f>
        <v/>
      </c>
      <c r="B736" s="121" t="s">
        <v>8236</v>
      </c>
      <c r="C736" s="120" t="s">
        <v>8237</v>
      </c>
      <c r="D736" s="120" t="s">
        <v>290</v>
      </c>
      <c r="E736" s="120" t="str">
        <f>CONCATENATE(SUM('Раздел 1'!K121:K121),"&gt;=",SUM('Раздел 1'!L121:L121))</f>
        <v>0&gt;=0</v>
      </c>
      <c r="F736" s="198"/>
    </row>
    <row r="737" spans="1:6" ht="15" customHeight="1" x14ac:dyDescent="0.25">
      <c r="A737" s="151" t="str">
        <f>IF((SUM('Раздел 1'!K122:K122)&gt;=SUM('Раздел 1'!L122:L122)),"","Неверно!")</f>
        <v/>
      </c>
      <c r="B737" s="121" t="s">
        <v>8236</v>
      </c>
      <c r="C737" s="120" t="s">
        <v>8238</v>
      </c>
      <c r="D737" s="120" t="s">
        <v>290</v>
      </c>
      <c r="E737" s="120" t="str">
        <f>CONCATENATE(SUM('Раздел 1'!K122:K122),"&gt;=",SUM('Раздел 1'!L122:L122))</f>
        <v>0&gt;=0</v>
      </c>
      <c r="F737" s="198"/>
    </row>
    <row r="738" spans="1:6" ht="15" customHeight="1" x14ac:dyDescent="0.25">
      <c r="A738" s="151" t="str">
        <f>IF((SUM('Раздел 1'!K123:K123)&gt;=SUM('Раздел 1'!L123:L123)),"","Неверно!")</f>
        <v/>
      </c>
      <c r="B738" s="121" t="s">
        <v>8236</v>
      </c>
      <c r="C738" s="120" t="s">
        <v>8239</v>
      </c>
      <c r="D738" s="120" t="s">
        <v>290</v>
      </c>
      <c r="E738" s="120" t="str">
        <f>CONCATENATE(SUM('Раздел 1'!K123:K123),"&gt;=",SUM('Раздел 1'!L123:L123))</f>
        <v>0&gt;=0</v>
      </c>
      <c r="F738" s="198"/>
    </row>
    <row r="739" spans="1:6" ht="15" customHeight="1" x14ac:dyDescent="0.25">
      <c r="A739" s="151" t="str">
        <f>IF((SUM('Раздел 1'!K124:K124)&gt;=SUM('Раздел 1'!L124:L124)),"","Неверно!")</f>
        <v/>
      </c>
      <c r="B739" s="121" t="s">
        <v>8236</v>
      </c>
      <c r="C739" s="120" t="s">
        <v>8240</v>
      </c>
      <c r="D739" s="120" t="s">
        <v>290</v>
      </c>
      <c r="E739" s="120" t="str">
        <f>CONCATENATE(SUM('Раздел 1'!K124:K124),"&gt;=",SUM('Раздел 1'!L124:L124))</f>
        <v>0&gt;=0</v>
      </c>
      <c r="F739" s="198"/>
    </row>
    <row r="740" spans="1:6" ht="15" customHeight="1" x14ac:dyDescent="0.25">
      <c r="A740" s="151" t="str">
        <f>IF((SUM('Раздел 1'!K20:K20)&gt;=SUM('Раздел 1'!L20:L20)),"","Неверно!")</f>
        <v/>
      </c>
      <c r="B740" s="121" t="s">
        <v>8236</v>
      </c>
      <c r="C740" s="120" t="s">
        <v>751</v>
      </c>
      <c r="D740" s="120" t="s">
        <v>290</v>
      </c>
      <c r="E740" s="120" t="str">
        <f>CONCATENATE(SUM('Раздел 1'!K20:K20),"&gt;=",SUM('Раздел 1'!L20:L20))</f>
        <v>0&gt;=0</v>
      </c>
      <c r="F740" s="198"/>
    </row>
    <row r="741" spans="1:6" ht="15" customHeight="1" x14ac:dyDescent="0.25">
      <c r="A741" s="151" t="str">
        <f>IF((SUM('Раздел 1'!K21:K21)&gt;=SUM('Раздел 1'!L21:L21)),"","Неверно!")</f>
        <v/>
      </c>
      <c r="B741" s="121" t="s">
        <v>8236</v>
      </c>
      <c r="C741" s="120" t="s">
        <v>752</v>
      </c>
      <c r="D741" s="120" t="s">
        <v>290</v>
      </c>
      <c r="E741" s="120" t="str">
        <f>CONCATENATE(SUM('Раздел 1'!K21:K21),"&gt;=",SUM('Раздел 1'!L21:L21))</f>
        <v>0&gt;=0</v>
      </c>
      <c r="F741" s="198"/>
    </row>
    <row r="742" spans="1:6" ht="15" customHeight="1" x14ac:dyDescent="0.25">
      <c r="A742" s="151" t="str">
        <f>IF((SUM('Раздел 1'!K22:K22)&gt;=SUM('Раздел 1'!L22:L22)),"","Неверно!")</f>
        <v/>
      </c>
      <c r="B742" s="121" t="s">
        <v>8236</v>
      </c>
      <c r="C742" s="120" t="s">
        <v>753</v>
      </c>
      <c r="D742" s="120" t="s">
        <v>290</v>
      </c>
      <c r="E742" s="120" t="str">
        <f>CONCATENATE(SUM('Раздел 1'!K22:K22),"&gt;=",SUM('Раздел 1'!L22:L22))</f>
        <v>0&gt;=0</v>
      </c>
      <c r="F742" s="198"/>
    </row>
    <row r="743" spans="1:6" ht="15" customHeight="1" x14ac:dyDescent="0.25">
      <c r="A743" s="151" t="str">
        <f>IF((SUM('Раздел 1'!K23:K23)&gt;=SUM('Раздел 1'!L23:L23)),"","Неверно!")</f>
        <v/>
      </c>
      <c r="B743" s="121" t="s">
        <v>8236</v>
      </c>
      <c r="C743" s="120" t="s">
        <v>754</v>
      </c>
      <c r="D743" s="120" t="s">
        <v>290</v>
      </c>
      <c r="E743" s="120" t="str">
        <f>CONCATENATE(SUM('Раздел 1'!K23:K23),"&gt;=",SUM('Раздел 1'!L23:L23))</f>
        <v>0&gt;=0</v>
      </c>
      <c r="F743" s="198"/>
    </row>
    <row r="744" spans="1:6" ht="15" customHeight="1" x14ac:dyDescent="0.25">
      <c r="A744" s="151" t="str">
        <f>IF((SUM('Раздел 1'!K24:K24)&gt;=SUM('Раздел 1'!L24:L24)),"","Неверно!")</f>
        <v/>
      </c>
      <c r="B744" s="121" t="s">
        <v>8236</v>
      </c>
      <c r="C744" s="120" t="s">
        <v>755</v>
      </c>
      <c r="D744" s="120" t="s">
        <v>290</v>
      </c>
      <c r="E744" s="120" t="str">
        <f>CONCATENATE(SUM('Раздел 1'!K24:K24),"&gt;=",SUM('Раздел 1'!L24:L24))</f>
        <v>0&gt;=0</v>
      </c>
      <c r="F744" s="198"/>
    </row>
    <row r="745" spans="1:6" ht="15" customHeight="1" x14ac:dyDescent="0.25">
      <c r="A745" s="151" t="str">
        <f>IF((SUM('Раздел 1'!K25:K25)&gt;=SUM('Раздел 1'!L25:L25)),"","Неверно!")</f>
        <v/>
      </c>
      <c r="B745" s="121" t="s">
        <v>8236</v>
      </c>
      <c r="C745" s="120" t="s">
        <v>756</v>
      </c>
      <c r="D745" s="120" t="s">
        <v>290</v>
      </c>
      <c r="E745" s="120" t="str">
        <f>CONCATENATE(SUM('Раздел 1'!K25:K25),"&gt;=",SUM('Раздел 1'!L25:L25))</f>
        <v>0&gt;=0</v>
      </c>
      <c r="F745" s="198"/>
    </row>
    <row r="746" spans="1:6" ht="15" customHeight="1" x14ac:dyDescent="0.25">
      <c r="A746" s="151" t="str">
        <f>IF((SUM('Раздел 1'!K26:K26)&gt;=SUM('Раздел 1'!L26:L26)),"","Неверно!")</f>
        <v/>
      </c>
      <c r="B746" s="121" t="s">
        <v>8236</v>
      </c>
      <c r="C746" s="120" t="s">
        <v>757</v>
      </c>
      <c r="D746" s="120" t="s">
        <v>290</v>
      </c>
      <c r="E746" s="120" t="str">
        <f>CONCATENATE(SUM('Раздел 1'!K26:K26),"&gt;=",SUM('Раздел 1'!L26:L26))</f>
        <v>0&gt;=0</v>
      </c>
      <c r="F746" s="198"/>
    </row>
    <row r="747" spans="1:6" ht="15" customHeight="1" x14ac:dyDescent="0.25">
      <c r="A747" s="151" t="str">
        <f>IF((SUM('Раздел 1'!K27:K27)&gt;=SUM('Раздел 1'!L27:L27)),"","Неверно!")</f>
        <v/>
      </c>
      <c r="B747" s="121" t="s">
        <v>8236</v>
      </c>
      <c r="C747" s="120" t="s">
        <v>758</v>
      </c>
      <c r="D747" s="120" t="s">
        <v>290</v>
      </c>
      <c r="E747" s="120" t="str">
        <f>CONCATENATE(SUM('Раздел 1'!K27:K27),"&gt;=",SUM('Раздел 1'!L27:L27))</f>
        <v>0&gt;=0</v>
      </c>
      <c r="F747" s="198"/>
    </row>
    <row r="748" spans="1:6" ht="15" customHeight="1" x14ac:dyDescent="0.25">
      <c r="A748" s="151" t="str">
        <f>IF((SUM('Раздел 1'!K10:K10)&gt;=SUM('Раздел 1'!L10:L10)),"","Неверно!")</f>
        <v/>
      </c>
      <c r="B748" s="121" t="s">
        <v>8236</v>
      </c>
      <c r="C748" s="120" t="s">
        <v>759</v>
      </c>
      <c r="D748" s="120" t="s">
        <v>290</v>
      </c>
      <c r="E748" s="120" t="str">
        <f>CONCATENATE(SUM('Раздел 1'!K10:K10),"&gt;=",SUM('Раздел 1'!L10:L10))</f>
        <v>0&gt;=0</v>
      </c>
      <c r="F748" s="198"/>
    </row>
    <row r="749" spans="1:6" ht="15" customHeight="1" x14ac:dyDescent="0.25">
      <c r="A749" s="151" t="str">
        <f>IF((SUM('Раздел 1'!K28:K28)&gt;=SUM('Раздел 1'!L28:L28)),"","Неверно!")</f>
        <v/>
      </c>
      <c r="B749" s="121" t="s">
        <v>8236</v>
      </c>
      <c r="C749" s="120" t="s">
        <v>760</v>
      </c>
      <c r="D749" s="120" t="s">
        <v>290</v>
      </c>
      <c r="E749" s="120" t="str">
        <f>CONCATENATE(SUM('Раздел 1'!K28:K28),"&gt;=",SUM('Раздел 1'!L28:L28))</f>
        <v>0&gt;=0</v>
      </c>
      <c r="F749" s="198"/>
    </row>
    <row r="750" spans="1:6" ht="15" customHeight="1" x14ac:dyDescent="0.25">
      <c r="A750" s="151" t="str">
        <f>IF((SUM('Раздел 1'!K29:K29)&gt;=SUM('Раздел 1'!L29:L29)),"","Неверно!")</f>
        <v/>
      </c>
      <c r="B750" s="121" t="s">
        <v>8236</v>
      </c>
      <c r="C750" s="120" t="s">
        <v>761</v>
      </c>
      <c r="D750" s="120" t="s">
        <v>290</v>
      </c>
      <c r="E750" s="120" t="str">
        <f>CONCATENATE(SUM('Раздел 1'!K29:K29),"&gt;=",SUM('Раздел 1'!L29:L29))</f>
        <v>0&gt;=0</v>
      </c>
      <c r="F750" s="198"/>
    </row>
    <row r="751" spans="1:6" ht="15" customHeight="1" x14ac:dyDescent="0.25">
      <c r="A751" s="151" t="str">
        <f>IF((SUM('Раздел 1'!K30:K30)&gt;=SUM('Раздел 1'!L30:L30)),"","Неверно!")</f>
        <v/>
      </c>
      <c r="B751" s="121" t="s">
        <v>8236</v>
      </c>
      <c r="C751" s="120" t="s">
        <v>762</v>
      </c>
      <c r="D751" s="120" t="s">
        <v>290</v>
      </c>
      <c r="E751" s="120" t="str">
        <f>CONCATENATE(SUM('Раздел 1'!K30:K30),"&gt;=",SUM('Раздел 1'!L30:L30))</f>
        <v>0&gt;=0</v>
      </c>
      <c r="F751" s="198"/>
    </row>
    <row r="752" spans="1:6" ht="15" customHeight="1" x14ac:dyDescent="0.25">
      <c r="A752" s="151" t="str">
        <f>IF((SUM('Раздел 1'!K31:K31)&gt;=SUM('Раздел 1'!L31:L31)),"","Неверно!")</f>
        <v/>
      </c>
      <c r="B752" s="121" t="s">
        <v>8236</v>
      </c>
      <c r="C752" s="120" t="s">
        <v>763</v>
      </c>
      <c r="D752" s="120" t="s">
        <v>290</v>
      </c>
      <c r="E752" s="120" t="str">
        <f>CONCATENATE(SUM('Раздел 1'!K31:K31),"&gt;=",SUM('Раздел 1'!L31:L31))</f>
        <v>0&gt;=0</v>
      </c>
      <c r="F752" s="198"/>
    </row>
    <row r="753" spans="1:6" ht="15" customHeight="1" x14ac:dyDescent="0.25">
      <c r="A753" s="151" t="str">
        <f>IF((SUM('Раздел 1'!K32:K32)&gt;=SUM('Раздел 1'!L32:L32)),"","Неверно!")</f>
        <v/>
      </c>
      <c r="B753" s="121" t="s">
        <v>8236</v>
      </c>
      <c r="C753" s="120" t="s">
        <v>764</v>
      </c>
      <c r="D753" s="120" t="s">
        <v>290</v>
      </c>
      <c r="E753" s="120" t="str">
        <f>CONCATENATE(SUM('Раздел 1'!K32:K32),"&gt;=",SUM('Раздел 1'!L32:L32))</f>
        <v>0&gt;=0</v>
      </c>
      <c r="F753" s="198"/>
    </row>
    <row r="754" spans="1:6" ht="15" customHeight="1" x14ac:dyDescent="0.25">
      <c r="A754" s="151" t="str">
        <f>IF((SUM('Раздел 1'!K33:K33)&gt;=SUM('Раздел 1'!L33:L33)),"","Неверно!")</f>
        <v/>
      </c>
      <c r="B754" s="121" t="s">
        <v>8236</v>
      </c>
      <c r="C754" s="120" t="s">
        <v>765</v>
      </c>
      <c r="D754" s="120" t="s">
        <v>290</v>
      </c>
      <c r="E754" s="120" t="str">
        <f>CONCATENATE(SUM('Раздел 1'!K33:K33),"&gt;=",SUM('Раздел 1'!L33:L33))</f>
        <v>0&gt;=0</v>
      </c>
      <c r="F754" s="198"/>
    </row>
    <row r="755" spans="1:6" ht="15" customHeight="1" x14ac:dyDescent="0.25">
      <c r="A755" s="151" t="str">
        <f>IF((SUM('Раздел 1'!K34:K34)&gt;=SUM('Раздел 1'!L34:L34)),"","Неверно!")</f>
        <v/>
      </c>
      <c r="B755" s="121" t="s">
        <v>8236</v>
      </c>
      <c r="C755" s="120" t="s">
        <v>766</v>
      </c>
      <c r="D755" s="120" t="s">
        <v>290</v>
      </c>
      <c r="E755" s="120" t="str">
        <f>CONCATENATE(SUM('Раздел 1'!K34:K34),"&gt;=",SUM('Раздел 1'!L34:L34))</f>
        <v>0&gt;=0</v>
      </c>
      <c r="F755" s="198"/>
    </row>
    <row r="756" spans="1:6" ht="15" customHeight="1" x14ac:dyDescent="0.25">
      <c r="A756" s="151" t="str">
        <f>IF((SUM('Раздел 1'!K35:K35)&gt;=SUM('Раздел 1'!L35:L35)),"","Неверно!")</f>
        <v/>
      </c>
      <c r="B756" s="121" t="s">
        <v>8236</v>
      </c>
      <c r="C756" s="120" t="s">
        <v>767</v>
      </c>
      <c r="D756" s="120" t="s">
        <v>290</v>
      </c>
      <c r="E756" s="120" t="str">
        <f>CONCATENATE(SUM('Раздел 1'!K35:K35),"&gt;=",SUM('Раздел 1'!L35:L35))</f>
        <v>0&gt;=0</v>
      </c>
      <c r="F756" s="198"/>
    </row>
    <row r="757" spans="1:6" ht="15" customHeight="1" x14ac:dyDescent="0.25">
      <c r="A757" s="151" t="str">
        <f>IF((SUM('Раздел 1'!K36:K36)&gt;=SUM('Раздел 1'!L36:L36)),"","Неверно!")</f>
        <v/>
      </c>
      <c r="B757" s="121" t="s">
        <v>8236</v>
      </c>
      <c r="C757" s="120" t="s">
        <v>768</v>
      </c>
      <c r="D757" s="120" t="s">
        <v>290</v>
      </c>
      <c r="E757" s="120" t="str">
        <f>CONCATENATE(SUM('Раздел 1'!K36:K36),"&gt;=",SUM('Раздел 1'!L36:L36))</f>
        <v>0&gt;=0</v>
      </c>
      <c r="F757" s="198"/>
    </row>
    <row r="758" spans="1:6" ht="15" customHeight="1" x14ac:dyDescent="0.25">
      <c r="A758" s="151" t="str">
        <f>IF((SUM('Раздел 1'!K37:K37)&gt;=SUM('Раздел 1'!L37:L37)),"","Неверно!")</f>
        <v/>
      </c>
      <c r="B758" s="121" t="s">
        <v>8236</v>
      </c>
      <c r="C758" s="120" t="s">
        <v>769</v>
      </c>
      <c r="D758" s="120" t="s">
        <v>290</v>
      </c>
      <c r="E758" s="120" t="str">
        <f>CONCATENATE(SUM('Раздел 1'!K37:K37),"&gt;=",SUM('Раздел 1'!L37:L37))</f>
        <v>0&gt;=0</v>
      </c>
      <c r="F758" s="198"/>
    </row>
    <row r="759" spans="1:6" ht="15" customHeight="1" x14ac:dyDescent="0.25">
      <c r="A759" s="151" t="str">
        <f>IF((SUM('Раздел 1'!K11:K11)&gt;=SUM('Раздел 1'!L11:L11)),"","Неверно!")</f>
        <v/>
      </c>
      <c r="B759" s="121" t="s">
        <v>8236</v>
      </c>
      <c r="C759" s="120" t="s">
        <v>770</v>
      </c>
      <c r="D759" s="120" t="s">
        <v>290</v>
      </c>
      <c r="E759" s="120" t="str">
        <f>CONCATENATE(SUM('Раздел 1'!K11:K11),"&gt;=",SUM('Раздел 1'!L11:L11))</f>
        <v>0&gt;=0</v>
      </c>
      <c r="F759" s="198"/>
    </row>
    <row r="760" spans="1:6" ht="15" customHeight="1" x14ac:dyDescent="0.25">
      <c r="A760" s="151" t="str">
        <f>IF((SUM('Раздел 1'!K38:K38)&gt;=SUM('Раздел 1'!L38:L38)),"","Неверно!")</f>
        <v/>
      </c>
      <c r="B760" s="121" t="s">
        <v>8236</v>
      </c>
      <c r="C760" s="120" t="s">
        <v>771</v>
      </c>
      <c r="D760" s="120" t="s">
        <v>290</v>
      </c>
      <c r="E760" s="120" t="str">
        <f>CONCATENATE(SUM('Раздел 1'!K38:K38),"&gt;=",SUM('Раздел 1'!L38:L38))</f>
        <v>0&gt;=0</v>
      </c>
      <c r="F760" s="198"/>
    </row>
    <row r="761" spans="1:6" ht="15" customHeight="1" x14ac:dyDescent="0.25">
      <c r="A761" s="151" t="str">
        <f>IF((SUM('Раздел 1'!K39:K39)&gt;=SUM('Раздел 1'!L39:L39)),"","Неверно!")</f>
        <v/>
      </c>
      <c r="B761" s="121" t="s">
        <v>8236</v>
      </c>
      <c r="C761" s="120" t="s">
        <v>772</v>
      </c>
      <c r="D761" s="120" t="s">
        <v>290</v>
      </c>
      <c r="E761" s="120" t="str">
        <f>CONCATENATE(SUM('Раздел 1'!K39:K39),"&gt;=",SUM('Раздел 1'!L39:L39))</f>
        <v>0&gt;=0</v>
      </c>
      <c r="F761" s="198"/>
    </row>
    <row r="762" spans="1:6" ht="15" customHeight="1" x14ac:dyDescent="0.25">
      <c r="A762" s="151" t="str">
        <f>IF((SUM('Раздел 1'!K40:K40)&gt;=SUM('Раздел 1'!L40:L40)),"","Неверно!")</f>
        <v/>
      </c>
      <c r="B762" s="121" t="s">
        <v>8236</v>
      </c>
      <c r="C762" s="120" t="s">
        <v>773</v>
      </c>
      <c r="D762" s="120" t="s">
        <v>290</v>
      </c>
      <c r="E762" s="120" t="str">
        <f>CONCATENATE(SUM('Раздел 1'!K40:K40),"&gt;=",SUM('Раздел 1'!L40:L40))</f>
        <v>0&gt;=0</v>
      </c>
      <c r="F762" s="198"/>
    </row>
    <row r="763" spans="1:6" ht="15" customHeight="1" x14ac:dyDescent="0.25">
      <c r="A763" s="151" t="str">
        <f>IF((SUM('Раздел 1'!K41:K41)&gt;=SUM('Раздел 1'!L41:L41)),"","Неверно!")</f>
        <v/>
      </c>
      <c r="B763" s="121" t="s">
        <v>8236</v>
      </c>
      <c r="C763" s="120" t="s">
        <v>774</v>
      </c>
      <c r="D763" s="120" t="s">
        <v>290</v>
      </c>
      <c r="E763" s="120" t="str">
        <f>CONCATENATE(SUM('Раздел 1'!K41:K41),"&gt;=",SUM('Раздел 1'!L41:L41))</f>
        <v>0&gt;=0</v>
      </c>
      <c r="F763" s="198"/>
    </row>
    <row r="764" spans="1:6" ht="15" customHeight="1" x14ac:dyDescent="0.25">
      <c r="A764" s="151" t="str">
        <f>IF((SUM('Раздел 1'!K42:K42)&gt;=SUM('Раздел 1'!L42:L42)),"","Неверно!")</f>
        <v/>
      </c>
      <c r="B764" s="121" t="s">
        <v>8236</v>
      </c>
      <c r="C764" s="120" t="s">
        <v>775</v>
      </c>
      <c r="D764" s="120" t="s">
        <v>290</v>
      </c>
      <c r="E764" s="120" t="str">
        <f>CONCATENATE(SUM('Раздел 1'!K42:K42),"&gt;=",SUM('Раздел 1'!L42:L42))</f>
        <v>0&gt;=0</v>
      </c>
      <c r="F764" s="198"/>
    </row>
    <row r="765" spans="1:6" ht="15" customHeight="1" x14ac:dyDescent="0.25">
      <c r="A765" s="151" t="str">
        <f>IF((SUM('Раздел 1'!K43:K43)&gt;=SUM('Раздел 1'!L43:L43)),"","Неверно!")</f>
        <v/>
      </c>
      <c r="B765" s="121" t="s">
        <v>8236</v>
      </c>
      <c r="C765" s="120" t="s">
        <v>776</v>
      </c>
      <c r="D765" s="120" t="s">
        <v>290</v>
      </c>
      <c r="E765" s="120" t="str">
        <f>CONCATENATE(SUM('Раздел 1'!K43:K43),"&gt;=",SUM('Раздел 1'!L43:L43))</f>
        <v>0&gt;=0</v>
      </c>
      <c r="F765" s="198"/>
    </row>
    <row r="766" spans="1:6" ht="15" customHeight="1" x14ac:dyDescent="0.25">
      <c r="A766" s="151" t="str">
        <f>IF((SUM('Раздел 1'!K44:K44)&gt;=SUM('Раздел 1'!L44:L44)),"","Неверно!")</f>
        <v/>
      </c>
      <c r="B766" s="121" t="s">
        <v>8236</v>
      </c>
      <c r="C766" s="120" t="s">
        <v>777</v>
      </c>
      <c r="D766" s="120" t="s">
        <v>290</v>
      </c>
      <c r="E766" s="120" t="str">
        <f>CONCATENATE(SUM('Раздел 1'!K44:K44),"&gt;=",SUM('Раздел 1'!L44:L44))</f>
        <v>0&gt;=0</v>
      </c>
      <c r="F766" s="198"/>
    </row>
    <row r="767" spans="1:6" ht="15" customHeight="1" x14ac:dyDescent="0.25">
      <c r="A767" s="151" t="str">
        <f>IF((SUM('Раздел 1'!K45:K45)&gt;=SUM('Раздел 1'!L45:L45)),"","Неверно!")</f>
        <v/>
      </c>
      <c r="B767" s="121" t="s">
        <v>8236</v>
      </c>
      <c r="C767" s="120" t="s">
        <v>778</v>
      </c>
      <c r="D767" s="120" t="s">
        <v>290</v>
      </c>
      <c r="E767" s="120" t="str">
        <f>CONCATENATE(SUM('Раздел 1'!K45:K45),"&gt;=",SUM('Раздел 1'!L45:L45))</f>
        <v>0&gt;=0</v>
      </c>
      <c r="F767" s="198"/>
    </row>
    <row r="768" spans="1:6" ht="15" customHeight="1" x14ac:dyDescent="0.25">
      <c r="A768" s="151" t="str">
        <f>IF((SUM('Раздел 1'!K46:K46)&gt;=SUM('Раздел 1'!L46:L46)),"","Неверно!")</f>
        <v/>
      </c>
      <c r="B768" s="121" t="s">
        <v>8236</v>
      </c>
      <c r="C768" s="120" t="s">
        <v>779</v>
      </c>
      <c r="D768" s="120" t="s">
        <v>290</v>
      </c>
      <c r="E768" s="120" t="str">
        <f>CONCATENATE(SUM('Раздел 1'!K46:K46),"&gt;=",SUM('Раздел 1'!L46:L46))</f>
        <v>0&gt;=0</v>
      </c>
      <c r="F768" s="198"/>
    </row>
    <row r="769" spans="1:6" ht="15" customHeight="1" x14ac:dyDescent="0.25">
      <c r="A769" s="151" t="str">
        <f>IF((SUM('Раздел 1'!K47:K47)&gt;=SUM('Раздел 1'!L47:L47)),"","Неверно!")</f>
        <v/>
      </c>
      <c r="B769" s="121" t="s">
        <v>8236</v>
      </c>
      <c r="C769" s="120" t="s">
        <v>780</v>
      </c>
      <c r="D769" s="120" t="s">
        <v>290</v>
      </c>
      <c r="E769" s="120" t="str">
        <f>CONCATENATE(SUM('Раздел 1'!K47:K47),"&gt;=",SUM('Раздел 1'!L47:L47))</f>
        <v>0&gt;=0</v>
      </c>
      <c r="F769" s="198"/>
    </row>
    <row r="770" spans="1:6" ht="15" customHeight="1" x14ac:dyDescent="0.25">
      <c r="A770" s="151" t="str">
        <f>IF((SUM('Раздел 1'!K12:K12)&gt;=SUM('Раздел 1'!L12:L12)),"","Неверно!")</f>
        <v/>
      </c>
      <c r="B770" s="121" t="s">
        <v>8236</v>
      </c>
      <c r="C770" s="120" t="s">
        <v>781</v>
      </c>
      <c r="D770" s="120" t="s">
        <v>290</v>
      </c>
      <c r="E770" s="120" t="str">
        <f>CONCATENATE(SUM('Раздел 1'!K12:K12),"&gt;=",SUM('Раздел 1'!L12:L12))</f>
        <v>0&gt;=0</v>
      </c>
      <c r="F770" s="198"/>
    </row>
    <row r="771" spans="1:6" ht="15" customHeight="1" x14ac:dyDescent="0.25">
      <c r="A771" s="151" t="str">
        <f>IF((SUM('Раздел 1'!K48:K48)&gt;=SUM('Раздел 1'!L48:L48)),"","Неверно!")</f>
        <v/>
      </c>
      <c r="B771" s="121" t="s">
        <v>8236</v>
      </c>
      <c r="C771" s="120" t="s">
        <v>782</v>
      </c>
      <c r="D771" s="120" t="s">
        <v>290</v>
      </c>
      <c r="E771" s="120" t="str">
        <f>CONCATENATE(SUM('Раздел 1'!K48:K48),"&gt;=",SUM('Раздел 1'!L48:L48))</f>
        <v>0&gt;=0</v>
      </c>
      <c r="F771" s="198"/>
    </row>
    <row r="772" spans="1:6" ht="15" customHeight="1" x14ac:dyDescent="0.25">
      <c r="A772" s="151" t="str">
        <f>IF((SUM('Раздел 1'!K49:K49)&gt;=SUM('Раздел 1'!L49:L49)),"","Неверно!")</f>
        <v/>
      </c>
      <c r="B772" s="121" t="s">
        <v>8236</v>
      </c>
      <c r="C772" s="120" t="s">
        <v>783</v>
      </c>
      <c r="D772" s="120" t="s">
        <v>290</v>
      </c>
      <c r="E772" s="120" t="str">
        <f>CONCATENATE(SUM('Раздел 1'!K49:K49),"&gt;=",SUM('Раздел 1'!L49:L49))</f>
        <v>0&gt;=0</v>
      </c>
      <c r="F772" s="198"/>
    </row>
    <row r="773" spans="1:6" ht="15" customHeight="1" x14ac:dyDescent="0.25">
      <c r="A773" s="151" t="str">
        <f>IF((SUM('Раздел 1'!K50:K50)&gt;=SUM('Раздел 1'!L50:L50)),"","Неверно!")</f>
        <v/>
      </c>
      <c r="B773" s="121" t="s">
        <v>8236</v>
      </c>
      <c r="C773" s="120" t="s">
        <v>784</v>
      </c>
      <c r="D773" s="120" t="s">
        <v>290</v>
      </c>
      <c r="E773" s="120" t="str">
        <f>CONCATENATE(SUM('Раздел 1'!K50:K50),"&gt;=",SUM('Раздел 1'!L50:L50))</f>
        <v>0&gt;=0</v>
      </c>
      <c r="F773" s="198"/>
    </row>
    <row r="774" spans="1:6" ht="15" customHeight="1" x14ac:dyDescent="0.25">
      <c r="A774" s="151" t="str">
        <f>IF((SUM('Раздел 1'!K51:K51)&gt;=SUM('Раздел 1'!L51:L51)),"","Неверно!")</f>
        <v/>
      </c>
      <c r="B774" s="121" t="s">
        <v>8236</v>
      </c>
      <c r="C774" s="120" t="s">
        <v>785</v>
      </c>
      <c r="D774" s="120" t="s">
        <v>290</v>
      </c>
      <c r="E774" s="120" t="str">
        <f>CONCATENATE(SUM('Раздел 1'!K51:K51),"&gt;=",SUM('Раздел 1'!L51:L51))</f>
        <v>0&gt;=0</v>
      </c>
      <c r="F774" s="198"/>
    </row>
    <row r="775" spans="1:6" ht="15" customHeight="1" x14ac:dyDescent="0.25">
      <c r="A775" s="151" t="str">
        <f>IF((SUM('Раздел 1'!K52:K52)&gt;=SUM('Раздел 1'!L52:L52)),"","Неверно!")</f>
        <v/>
      </c>
      <c r="B775" s="121" t="s">
        <v>8236</v>
      </c>
      <c r="C775" s="120" t="s">
        <v>786</v>
      </c>
      <c r="D775" s="120" t="s">
        <v>290</v>
      </c>
      <c r="E775" s="120" t="str">
        <f>CONCATENATE(SUM('Раздел 1'!K52:K52),"&gt;=",SUM('Раздел 1'!L52:L52))</f>
        <v>0&gt;=0</v>
      </c>
      <c r="F775" s="198"/>
    </row>
    <row r="776" spans="1:6" ht="15" customHeight="1" x14ac:dyDescent="0.25">
      <c r="A776" s="151" t="str">
        <f>IF((SUM('Раздел 1'!K53:K53)&gt;=SUM('Раздел 1'!L53:L53)),"","Неверно!")</f>
        <v/>
      </c>
      <c r="B776" s="121" t="s">
        <v>8236</v>
      </c>
      <c r="C776" s="120" t="s">
        <v>787</v>
      </c>
      <c r="D776" s="120" t="s">
        <v>290</v>
      </c>
      <c r="E776" s="120" t="str">
        <f>CONCATENATE(SUM('Раздел 1'!K53:K53),"&gt;=",SUM('Раздел 1'!L53:L53))</f>
        <v>0&gt;=0</v>
      </c>
      <c r="F776" s="198"/>
    </row>
    <row r="777" spans="1:6" ht="15" customHeight="1" x14ac:dyDescent="0.25">
      <c r="A777" s="151" t="str">
        <f>IF((SUM('Раздел 1'!K54:K54)&gt;=SUM('Раздел 1'!L54:L54)),"","Неверно!")</f>
        <v/>
      </c>
      <c r="B777" s="121" t="s">
        <v>8236</v>
      </c>
      <c r="C777" s="120" t="s">
        <v>788</v>
      </c>
      <c r="D777" s="120" t="s">
        <v>290</v>
      </c>
      <c r="E777" s="120" t="str">
        <f>CONCATENATE(SUM('Раздел 1'!K54:K54),"&gt;=",SUM('Раздел 1'!L54:L54))</f>
        <v>0&gt;=0</v>
      </c>
      <c r="F777" s="198"/>
    </row>
    <row r="778" spans="1:6" ht="15" customHeight="1" x14ac:dyDescent="0.25">
      <c r="A778" s="151" t="str">
        <f>IF((SUM('Раздел 1'!K55:K55)&gt;=SUM('Раздел 1'!L55:L55)),"","Неверно!")</f>
        <v/>
      </c>
      <c r="B778" s="121" t="s">
        <v>8236</v>
      </c>
      <c r="C778" s="120" t="s">
        <v>789</v>
      </c>
      <c r="D778" s="120" t="s">
        <v>290</v>
      </c>
      <c r="E778" s="120" t="str">
        <f>CONCATENATE(SUM('Раздел 1'!K55:K55),"&gt;=",SUM('Раздел 1'!L55:L55))</f>
        <v>0&gt;=0</v>
      </c>
      <c r="F778" s="198"/>
    </row>
    <row r="779" spans="1:6" ht="15" customHeight="1" x14ac:dyDescent="0.25">
      <c r="A779" s="151" t="str">
        <f>IF((SUM('Раздел 1'!K56:K56)&gt;=SUM('Раздел 1'!L56:L56)),"","Неверно!")</f>
        <v/>
      </c>
      <c r="B779" s="121" t="s">
        <v>8236</v>
      </c>
      <c r="C779" s="120" t="s">
        <v>790</v>
      </c>
      <c r="D779" s="120" t="s">
        <v>290</v>
      </c>
      <c r="E779" s="120" t="str">
        <f>CONCATENATE(SUM('Раздел 1'!K56:K56),"&gt;=",SUM('Раздел 1'!L56:L56))</f>
        <v>0&gt;=0</v>
      </c>
      <c r="F779" s="198"/>
    </row>
    <row r="780" spans="1:6" ht="15" customHeight="1" x14ac:dyDescent="0.25">
      <c r="A780" s="151" t="str">
        <f>IF((SUM('Раздел 1'!K57:K57)&gt;=SUM('Раздел 1'!L57:L57)),"","Неверно!")</f>
        <v/>
      </c>
      <c r="B780" s="121" t="s">
        <v>8236</v>
      </c>
      <c r="C780" s="120" t="s">
        <v>791</v>
      </c>
      <c r="D780" s="120" t="s">
        <v>290</v>
      </c>
      <c r="E780" s="120" t="str">
        <f>CONCATENATE(SUM('Раздел 1'!K57:K57),"&gt;=",SUM('Раздел 1'!L57:L57))</f>
        <v>0&gt;=0</v>
      </c>
      <c r="F780" s="198"/>
    </row>
    <row r="781" spans="1:6" ht="15" customHeight="1" x14ac:dyDescent="0.25">
      <c r="A781" s="151" t="str">
        <f>IF((SUM('Раздел 1'!K13:K13)&gt;=SUM('Раздел 1'!L13:L13)),"","Неверно!")</f>
        <v/>
      </c>
      <c r="B781" s="121" t="s">
        <v>8236</v>
      </c>
      <c r="C781" s="120" t="s">
        <v>792</v>
      </c>
      <c r="D781" s="120" t="s">
        <v>290</v>
      </c>
      <c r="E781" s="120" t="str">
        <f>CONCATENATE(SUM('Раздел 1'!K13:K13),"&gt;=",SUM('Раздел 1'!L13:L13))</f>
        <v>0&gt;=0</v>
      </c>
      <c r="F781" s="198"/>
    </row>
    <row r="782" spans="1:6" ht="15" customHeight="1" x14ac:dyDescent="0.25">
      <c r="A782" s="151" t="str">
        <f>IF((SUM('Раздел 1'!K58:K58)&gt;=SUM('Раздел 1'!L58:L58)),"","Неверно!")</f>
        <v/>
      </c>
      <c r="B782" s="121" t="s">
        <v>8236</v>
      </c>
      <c r="C782" s="120" t="s">
        <v>793</v>
      </c>
      <c r="D782" s="120" t="s">
        <v>290</v>
      </c>
      <c r="E782" s="120" t="str">
        <f>CONCATENATE(SUM('Раздел 1'!K58:K58),"&gt;=",SUM('Раздел 1'!L58:L58))</f>
        <v>0&gt;=0</v>
      </c>
      <c r="F782" s="198"/>
    </row>
    <row r="783" spans="1:6" ht="15" customHeight="1" x14ac:dyDescent="0.25">
      <c r="A783" s="151" t="str">
        <f>IF((SUM('Раздел 1'!K59:K59)&gt;=SUM('Раздел 1'!L59:L59)),"","Неверно!")</f>
        <v/>
      </c>
      <c r="B783" s="121" t="s">
        <v>8236</v>
      </c>
      <c r="C783" s="120" t="s">
        <v>794</v>
      </c>
      <c r="D783" s="120" t="s">
        <v>290</v>
      </c>
      <c r="E783" s="120" t="str">
        <f>CONCATENATE(SUM('Раздел 1'!K59:K59),"&gt;=",SUM('Раздел 1'!L59:L59))</f>
        <v>0&gt;=0</v>
      </c>
      <c r="F783" s="198"/>
    </row>
    <row r="784" spans="1:6" ht="15" customHeight="1" x14ac:dyDescent="0.25">
      <c r="A784" s="151" t="str">
        <f>IF((SUM('Раздел 1'!K60:K60)&gt;=SUM('Раздел 1'!L60:L60)),"","Неверно!")</f>
        <v/>
      </c>
      <c r="B784" s="121" t="s">
        <v>8236</v>
      </c>
      <c r="C784" s="120" t="s">
        <v>795</v>
      </c>
      <c r="D784" s="120" t="s">
        <v>290</v>
      </c>
      <c r="E784" s="120" t="str">
        <f>CONCATENATE(SUM('Раздел 1'!K60:K60),"&gt;=",SUM('Раздел 1'!L60:L60))</f>
        <v>0&gt;=0</v>
      </c>
      <c r="F784" s="198"/>
    </row>
    <row r="785" spans="1:6" ht="15" customHeight="1" x14ac:dyDescent="0.25">
      <c r="A785" s="151" t="str">
        <f>IF((SUM('Раздел 1'!K61:K61)&gt;=SUM('Раздел 1'!L61:L61)),"","Неверно!")</f>
        <v/>
      </c>
      <c r="B785" s="121" t="s">
        <v>8236</v>
      </c>
      <c r="C785" s="120" t="s">
        <v>796</v>
      </c>
      <c r="D785" s="120" t="s">
        <v>290</v>
      </c>
      <c r="E785" s="120" t="str">
        <f>CONCATENATE(SUM('Раздел 1'!K61:K61),"&gt;=",SUM('Раздел 1'!L61:L61))</f>
        <v>0&gt;=0</v>
      </c>
      <c r="F785" s="198"/>
    </row>
    <row r="786" spans="1:6" ht="15" customHeight="1" x14ac:dyDescent="0.25">
      <c r="A786" s="151" t="str">
        <f>IF((SUM('Раздел 1'!K62:K62)&gt;=SUM('Раздел 1'!L62:L62)),"","Неверно!")</f>
        <v/>
      </c>
      <c r="B786" s="121" t="s">
        <v>8236</v>
      </c>
      <c r="C786" s="120" t="s">
        <v>797</v>
      </c>
      <c r="D786" s="120" t="s">
        <v>290</v>
      </c>
      <c r="E786" s="120" t="str">
        <f>CONCATENATE(SUM('Раздел 1'!K62:K62),"&gt;=",SUM('Раздел 1'!L62:L62))</f>
        <v>0&gt;=0</v>
      </c>
      <c r="F786" s="198"/>
    </row>
    <row r="787" spans="1:6" ht="15" customHeight="1" x14ac:dyDescent="0.25">
      <c r="A787" s="151" t="str">
        <f>IF((SUM('Раздел 1'!K63:K63)&gt;=SUM('Раздел 1'!L63:L63)),"","Неверно!")</f>
        <v/>
      </c>
      <c r="B787" s="121" t="s">
        <v>8236</v>
      </c>
      <c r="C787" s="120" t="s">
        <v>798</v>
      </c>
      <c r="D787" s="120" t="s">
        <v>290</v>
      </c>
      <c r="E787" s="120" t="str">
        <f>CONCATENATE(SUM('Раздел 1'!K63:K63),"&gt;=",SUM('Раздел 1'!L63:L63))</f>
        <v>0&gt;=0</v>
      </c>
      <c r="F787" s="198"/>
    </row>
    <row r="788" spans="1:6" ht="15" customHeight="1" x14ac:dyDescent="0.25">
      <c r="A788" s="151" t="str">
        <f>IF((SUM('Раздел 1'!K64:K64)&gt;=SUM('Раздел 1'!L64:L64)),"","Неверно!")</f>
        <v/>
      </c>
      <c r="B788" s="121" t="s">
        <v>8236</v>
      </c>
      <c r="C788" s="120" t="s">
        <v>799</v>
      </c>
      <c r="D788" s="120" t="s">
        <v>290</v>
      </c>
      <c r="E788" s="120" t="str">
        <f>CONCATENATE(SUM('Раздел 1'!K64:K64),"&gt;=",SUM('Раздел 1'!L64:L64))</f>
        <v>0&gt;=0</v>
      </c>
      <c r="F788" s="198"/>
    </row>
    <row r="789" spans="1:6" ht="15" customHeight="1" x14ac:dyDescent="0.25">
      <c r="A789" s="151" t="str">
        <f>IF((SUM('Раздел 1'!K65:K65)&gt;=SUM('Раздел 1'!L65:L65)),"","Неверно!")</f>
        <v/>
      </c>
      <c r="B789" s="121" t="s">
        <v>8236</v>
      </c>
      <c r="C789" s="120" t="s">
        <v>800</v>
      </c>
      <c r="D789" s="120" t="s">
        <v>290</v>
      </c>
      <c r="E789" s="120" t="str">
        <f>CONCATENATE(SUM('Раздел 1'!K65:K65),"&gt;=",SUM('Раздел 1'!L65:L65))</f>
        <v>0&gt;=0</v>
      </c>
      <c r="F789" s="198"/>
    </row>
    <row r="790" spans="1:6" ht="15" customHeight="1" x14ac:dyDescent="0.25">
      <c r="A790" s="151" t="str">
        <f>IF((SUM('Раздел 1'!K66:K66)&gt;=SUM('Раздел 1'!L66:L66)),"","Неверно!")</f>
        <v/>
      </c>
      <c r="B790" s="121" t="s">
        <v>8236</v>
      </c>
      <c r="C790" s="120" t="s">
        <v>801</v>
      </c>
      <c r="D790" s="120" t="s">
        <v>290</v>
      </c>
      <c r="E790" s="120" t="str">
        <f>CONCATENATE(SUM('Раздел 1'!K66:K66),"&gt;=",SUM('Раздел 1'!L66:L66))</f>
        <v>0&gt;=0</v>
      </c>
      <c r="F790" s="198"/>
    </row>
    <row r="791" spans="1:6" ht="15" customHeight="1" x14ac:dyDescent="0.25">
      <c r="A791" s="151" t="str">
        <f>IF((SUM('Раздел 1'!K67:K67)&gt;=SUM('Раздел 1'!L67:L67)),"","Неверно!")</f>
        <v/>
      </c>
      <c r="B791" s="121" t="s">
        <v>8236</v>
      </c>
      <c r="C791" s="120" t="s">
        <v>802</v>
      </c>
      <c r="D791" s="120" t="s">
        <v>290</v>
      </c>
      <c r="E791" s="120" t="str">
        <f>CONCATENATE(SUM('Раздел 1'!K67:K67),"&gt;=",SUM('Раздел 1'!L67:L67))</f>
        <v>0&gt;=0</v>
      </c>
      <c r="F791" s="198"/>
    </row>
    <row r="792" spans="1:6" ht="15" customHeight="1" x14ac:dyDescent="0.25">
      <c r="A792" s="151" t="str">
        <f>IF((SUM('Раздел 1'!K14:K14)&gt;=SUM('Раздел 1'!L14:L14)),"","Неверно!")</f>
        <v/>
      </c>
      <c r="B792" s="121" t="s">
        <v>8236</v>
      </c>
      <c r="C792" s="120" t="s">
        <v>803</v>
      </c>
      <c r="D792" s="120" t="s">
        <v>290</v>
      </c>
      <c r="E792" s="120" t="str">
        <f>CONCATENATE(SUM('Раздел 1'!K14:K14),"&gt;=",SUM('Раздел 1'!L14:L14))</f>
        <v>0&gt;=0</v>
      </c>
      <c r="F792" s="198"/>
    </row>
    <row r="793" spans="1:6" ht="15" customHeight="1" x14ac:dyDescent="0.25">
      <c r="A793" s="151" t="str">
        <f>IF((SUM('Раздел 1'!K68:K68)&gt;=SUM('Раздел 1'!L68:L68)),"","Неверно!")</f>
        <v/>
      </c>
      <c r="B793" s="121" t="s">
        <v>8236</v>
      </c>
      <c r="C793" s="120" t="s">
        <v>804</v>
      </c>
      <c r="D793" s="120" t="s">
        <v>290</v>
      </c>
      <c r="E793" s="120" t="str">
        <f>CONCATENATE(SUM('Раздел 1'!K68:K68),"&gt;=",SUM('Раздел 1'!L68:L68))</f>
        <v>0&gt;=0</v>
      </c>
      <c r="F793" s="198"/>
    </row>
    <row r="794" spans="1:6" ht="15" customHeight="1" x14ac:dyDescent="0.25">
      <c r="A794" s="151" t="str">
        <f>IF((SUM('Раздел 1'!K69:K69)&gt;=SUM('Раздел 1'!L69:L69)),"","Неверно!")</f>
        <v/>
      </c>
      <c r="B794" s="121" t="s">
        <v>8236</v>
      </c>
      <c r="C794" s="120" t="s">
        <v>805</v>
      </c>
      <c r="D794" s="120" t="s">
        <v>290</v>
      </c>
      <c r="E794" s="120" t="str">
        <f>CONCATENATE(SUM('Раздел 1'!K69:K69),"&gt;=",SUM('Раздел 1'!L69:L69))</f>
        <v>0&gt;=0</v>
      </c>
      <c r="F794" s="198"/>
    </row>
    <row r="795" spans="1:6" ht="15" customHeight="1" x14ac:dyDescent="0.25">
      <c r="A795" s="151" t="str">
        <f>IF((SUM('Раздел 1'!K70:K70)&gt;=SUM('Раздел 1'!L70:L70)),"","Неверно!")</f>
        <v/>
      </c>
      <c r="B795" s="121" t="s">
        <v>8236</v>
      </c>
      <c r="C795" s="120" t="s">
        <v>806</v>
      </c>
      <c r="D795" s="120" t="s">
        <v>290</v>
      </c>
      <c r="E795" s="120" t="str">
        <f>CONCATENATE(SUM('Раздел 1'!K70:K70),"&gt;=",SUM('Раздел 1'!L70:L70))</f>
        <v>0&gt;=0</v>
      </c>
      <c r="F795" s="198"/>
    </row>
    <row r="796" spans="1:6" ht="15" customHeight="1" x14ac:dyDescent="0.25">
      <c r="A796" s="151" t="str">
        <f>IF((SUM('Раздел 1'!K71:K71)&gt;=SUM('Раздел 1'!L71:L71)),"","Неверно!")</f>
        <v/>
      </c>
      <c r="B796" s="121" t="s">
        <v>8236</v>
      </c>
      <c r="C796" s="120" t="s">
        <v>807</v>
      </c>
      <c r="D796" s="120" t="s">
        <v>290</v>
      </c>
      <c r="E796" s="120" t="str">
        <f>CONCATENATE(SUM('Раздел 1'!K71:K71),"&gt;=",SUM('Раздел 1'!L71:L71))</f>
        <v>0&gt;=0</v>
      </c>
      <c r="F796" s="198"/>
    </row>
    <row r="797" spans="1:6" ht="15" customHeight="1" x14ac:dyDescent="0.25">
      <c r="A797" s="151" t="str">
        <f>IF((SUM('Раздел 1'!K72:K72)&gt;=SUM('Раздел 1'!L72:L72)),"","Неверно!")</f>
        <v/>
      </c>
      <c r="B797" s="121" t="s">
        <v>8236</v>
      </c>
      <c r="C797" s="120" t="s">
        <v>808</v>
      </c>
      <c r="D797" s="120" t="s">
        <v>290</v>
      </c>
      <c r="E797" s="120" t="str">
        <f>CONCATENATE(SUM('Раздел 1'!K72:K72),"&gt;=",SUM('Раздел 1'!L72:L72))</f>
        <v>0&gt;=0</v>
      </c>
      <c r="F797" s="198"/>
    </row>
    <row r="798" spans="1:6" ht="15" customHeight="1" x14ac:dyDescent="0.25">
      <c r="A798" s="151" t="str">
        <f>IF((SUM('Раздел 1'!K73:K73)&gt;=SUM('Раздел 1'!L73:L73)),"","Неверно!")</f>
        <v/>
      </c>
      <c r="B798" s="121" t="s">
        <v>8236</v>
      </c>
      <c r="C798" s="120" t="s">
        <v>809</v>
      </c>
      <c r="D798" s="120" t="s">
        <v>290</v>
      </c>
      <c r="E798" s="120" t="str">
        <f>CONCATENATE(SUM('Раздел 1'!K73:K73),"&gt;=",SUM('Раздел 1'!L73:L73))</f>
        <v>0&gt;=0</v>
      </c>
      <c r="F798" s="198"/>
    </row>
    <row r="799" spans="1:6" ht="15" customHeight="1" x14ac:dyDescent="0.25">
      <c r="A799" s="151" t="str">
        <f>IF((SUM('Раздел 1'!K74:K74)&gt;=SUM('Раздел 1'!L74:L74)),"","Неверно!")</f>
        <v/>
      </c>
      <c r="B799" s="121" t="s">
        <v>8236</v>
      </c>
      <c r="C799" s="120" t="s">
        <v>810</v>
      </c>
      <c r="D799" s="120" t="s">
        <v>290</v>
      </c>
      <c r="E799" s="120" t="str">
        <f>CONCATENATE(SUM('Раздел 1'!K74:K74),"&gt;=",SUM('Раздел 1'!L74:L74))</f>
        <v>0&gt;=0</v>
      </c>
      <c r="F799" s="198"/>
    </row>
    <row r="800" spans="1:6" ht="15" customHeight="1" x14ac:dyDescent="0.25">
      <c r="A800" s="151" t="str">
        <f>IF((SUM('Раздел 1'!K75:K75)&gt;=SUM('Раздел 1'!L75:L75)),"","Неверно!")</f>
        <v/>
      </c>
      <c r="B800" s="121" t="s">
        <v>8236</v>
      </c>
      <c r="C800" s="120" t="s">
        <v>811</v>
      </c>
      <c r="D800" s="120" t="s">
        <v>290</v>
      </c>
      <c r="E800" s="120" t="str">
        <f>CONCATENATE(SUM('Раздел 1'!K75:K75),"&gt;=",SUM('Раздел 1'!L75:L75))</f>
        <v>0&gt;=0</v>
      </c>
      <c r="F800" s="198"/>
    </row>
    <row r="801" spans="1:6" ht="15" customHeight="1" x14ac:dyDescent="0.25">
      <c r="A801" s="151" t="str">
        <f>IF((SUM('Раздел 1'!K76:K76)&gt;=SUM('Раздел 1'!L76:L76)),"","Неверно!")</f>
        <v/>
      </c>
      <c r="B801" s="121" t="s">
        <v>8236</v>
      </c>
      <c r="C801" s="120" t="s">
        <v>812</v>
      </c>
      <c r="D801" s="120" t="s">
        <v>290</v>
      </c>
      <c r="E801" s="120" t="str">
        <f>CONCATENATE(SUM('Раздел 1'!K76:K76),"&gt;=",SUM('Раздел 1'!L76:L76))</f>
        <v>0&gt;=0</v>
      </c>
      <c r="F801" s="198"/>
    </row>
    <row r="802" spans="1:6" ht="15" customHeight="1" x14ac:dyDescent="0.25">
      <c r="A802" s="151" t="str">
        <f>IF((SUM('Раздел 1'!K77:K77)&gt;=SUM('Раздел 1'!L77:L77)),"","Неверно!")</f>
        <v/>
      </c>
      <c r="B802" s="121" t="s">
        <v>8236</v>
      </c>
      <c r="C802" s="120" t="s">
        <v>813</v>
      </c>
      <c r="D802" s="120" t="s">
        <v>290</v>
      </c>
      <c r="E802" s="120" t="str">
        <f>CONCATENATE(SUM('Раздел 1'!K77:K77),"&gt;=",SUM('Раздел 1'!L77:L77))</f>
        <v>0&gt;=0</v>
      </c>
      <c r="F802" s="198"/>
    </row>
    <row r="803" spans="1:6" ht="15" customHeight="1" x14ac:dyDescent="0.25">
      <c r="A803" s="151" t="str">
        <f>IF((SUM('Раздел 1'!K15:K15)&gt;=SUM('Раздел 1'!L15:L15)),"","Неверно!")</f>
        <v/>
      </c>
      <c r="B803" s="121" t="s">
        <v>8236</v>
      </c>
      <c r="C803" s="120" t="s">
        <v>814</v>
      </c>
      <c r="D803" s="120" t="s">
        <v>290</v>
      </c>
      <c r="E803" s="120" t="str">
        <f>CONCATENATE(SUM('Раздел 1'!K15:K15),"&gt;=",SUM('Раздел 1'!L15:L15))</f>
        <v>0&gt;=0</v>
      </c>
      <c r="F803" s="198"/>
    </row>
    <row r="804" spans="1:6" ht="15" customHeight="1" x14ac:dyDescent="0.25">
      <c r="A804" s="151" t="str">
        <f>IF((SUM('Раздел 1'!K78:K78)&gt;=SUM('Раздел 1'!L78:L78)),"","Неверно!")</f>
        <v/>
      </c>
      <c r="B804" s="121" t="s">
        <v>8236</v>
      </c>
      <c r="C804" s="120" t="s">
        <v>815</v>
      </c>
      <c r="D804" s="120" t="s">
        <v>290</v>
      </c>
      <c r="E804" s="120" t="str">
        <f>CONCATENATE(SUM('Раздел 1'!K78:K78),"&gt;=",SUM('Раздел 1'!L78:L78))</f>
        <v>0&gt;=0</v>
      </c>
      <c r="F804" s="198"/>
    </row>
    <row r="805" spans="1:6" ht="15" customHeight="1" x14ac:dyDescent="0.25">
      <c r="A805" s="151" t="str">
        <f>IF((SUM('Раздел 1'!K79:K79)&gt;=SUM('Раздел 1'!L79:L79)),"","Неверно!")</f>
        <v/>
      </c>
      <c r="B805" s="121" t="s">
        <v>8236</v>
      </c>
      <c r="C805" s="120" t="s">
        <v>816</v>
      </c>
      <c r="D805" s="120" t="s">
        <v>290</v>
      </c>
      <c r="E805" s="120" t="str">
        <f>CONCATENATE(SUM('Раздел 1'!K79:K79),"&gt;=",SUM('Раздел 1'!L79:L79))</f>
        <v>0&gt;=0</v>
      </c>
      <c r="F805" s="198"/>
    </row>
    <row r="806" spans="1:6" ht="15" customHeight="1" x14ac:dyDescent="0.25">
      <c r="A806" s="151" t="str">
        <f>IF((SUM('Раздел 1'!K80:K80)&gt;=SUM('Раздел 1'!L80:L80)),"","Неверно!")</f>
        <v/>
      </c>
      <c r="B806" s="121" t="s">
        <v>8236</v>
      </c>
      <c r="C806" s="120" t="s">
        <v>817</v>
      </c>
      <c r="D806" s="120" t="s">
        <v>290</v>
      </c>
      <c r="E806" s="120" t="str">
        <f>CONCATENATE(SUM('Раздел 1'!K80:K80),"&gt;=",SUM('Раздел 1'!L80:L80))</f>
        <v>0&gt;=0</v>
      </c>
      <c r="F806" s="198"/>
    </row>
    <row r="807" spans="1:6" ht="15" customHeight="1" x14ac:dyDescent="0.25">
      <c r="A807" s="151" t="str">
        <f>IF((SUM('Раздел 1'!K81:K81)&gt;=SUM('Раздел 1'!L81:L81)),"","Неверно!")</f>
        <v/>
      </c>
      <c r="B807" s="121" t="s">
        <v>8236</v>
      </c>
      <c r="C807" s="120" t="s">
        <v>818</v>
      </c>
      <c r="D807" s="120" t="s">
        <v>290</v>
      </c>
      <c r="E807" s="120" t="str">
        <f>CONCATENATE(SUM('Раздел 1'!K81:K81),"&gt;=",SUM('Раздел 1'!L81:L81))</f>
        <v>0&gt;=0</v>
      </c>
      <c r="F807" s="198"/>
    </row>
    <row r="808" spans="1:6" ht="15" customHeight="1" x14ac:dyDescent="0.25">
      <c r="A808" s="151" t="str">
        <f>IF((SUM('Раздел 1'!K82:K82)&gt;=SUM('Раздел 1'!L82:L82)),"","Неверно!")</f>
        <v/>
      </c>
      <c r="B808" s="121" t="s">
        <v>8236</v>
      </c>
      <c r="C808" s="120" t="s">
        <v>819</v>
      </c>
      <c r="D808" s="120" t="s">
        <v>290</v>
      </c>
      <c r="E808" s="120" t="str">
        <f>CONCATENATE(SUM('Раздел 1'!K82:K82),"&gt;=",SUM('Раздел 1'!L82:L82))</f>
        <v>0&gt;=0</v>
      </c>
      <c r="F808" s="198"/>
    </row>
    <row r="809" spans="1:6" ht="15" customHeight="1" x14ac:dyDescent="0.25">
      <c r="A809" s="151" t="str">
        <f>IF((SUM('Раздел 1'!K83:K83)&gt;=SUM('Раздел 1'!L83:L83)),"","Неверно!")</f>
        <v/>
      </c>
      <c r="B809" s="121" t="s">
        <v>8236</v>
      </c>
      <c r="C809" s="120" t="s">
        <v>820</v>
      </c>
      <c r="D809" s="120" t="s">
        <v>290</v>
      </c>
      <c r="E809" s="120" t="str">
        <f>CONCATENATE(SUM('Раздел 1'!K83:K83),"&gt;=",SUM('Раздел 1'!L83:L83))</f>
        <v>0&gt;=0</v>
      </c>
      <c r="F809" s="198"/>
    </row>
    <row r="810" spans="1:6" ht="15" customHeight="1" x14ac:dyDescent="0.25">
      <c r="A810" s="151" t="str">
        <f>IF((SUM('Раздел 1'!K84:K84)&gt;=SUM('Раздел 1'!L84:L84)),"","Неверно!")</f>
        <v/>
      </c>
      <c r="B810" s="121" t="s">
        <v>8236</v>
      </c>
      <c r="C810" s="120" t="s">
        <v>821</v>
      </c>
      <c r="D810" s="120" t="s">
        <v>290</v>
      </c>
      <c r="E810" s="120" t="str">
        <f>CONCATENATE(SUM('Раздел 1'!K84:K84),"&gt;=",SUM('Раздел 1'!L84:L84))</f>
        <v>0&gt;=0</v>
      </c>
      <c r="F810" s="198"/>
    </row>
    <row r="811" spans="1:6" ht="15" customHeight="1" x14ac:dyDescent="0.25">
      <c r="A811" s="151" t="str">
        <f>IF((SUM('Раздел 1'!K85:K85)&gt;=SUM('Раздел 1'!L85:L85)),"","Неверно!")</f>
        <v/>
      </c>
      <c r="B811" s="121" t="s">
        <v>8236</v>
      </c>
      <c r="C811" s="120" t="s">
        <v>822</v>
      </c>
      <c r="D811" s="120" t="s">
        <v>290</v>
      </c>
      <c r="E811" s="120" t="str">
        <f>CONCATENATE(SUM('Раздел 1'!K85:K85),"&gt;=",SUM('Раздел 1'!L85:L85))</f>
        <v>0&gt;=0</v>
      </c>
      <c r="F811" s="198"/>
    </row>
    <row r="812" spans="1:6" ht="15" customHeight="1" x14ac:dyDescent="0.25">
      <c r="A812" s="151" t="str">
        <f>IF((SUM('Раздел 1'!K86:K86)&gt;=SUM('Раздел 1'!L86:L86)),"","Неверно!")</f>
        <v/>
      </c>
      <c r="B812" s="121" t="s">
        <v>8236</v>
      </c>
      <c r="C812" s="120" t="s">
        <v>823</v>
      </c>
      <c r="D812" s="120" t="s">
        <v>290</v>
      </c>
      <c r="E812" s="120" t="str">
        <f>CONCATENATE(SUM('Раздел 1'!K86:K86),"&gt;=",SUM('Раздел 1'!L86:L86))</f>
        <v>0&gt;=0</v>
      </c>
      <c r="F812" s="198"/>
    </row>
    <row r="813" spans="1:6" ht="15" customHeight="1" x14ac:dyDescent="0.25">
      <c r="A813" s="151" t="str">
        <f>IF((SUM('Раздел 1'!K87:K87)&gt;=SUM('Раздел 1'!L87:L87)),"","Неверно!")</f>
        <v/>
      </c>
      <c r="B813" s="121" t="s">
        <v>8236</v>
      </c>
      <c r="C813" s="120" t="s">
        <v>824</v>
      </c>
      <c r="D813" s="120" t="s">
        <v>290</v>
      </c>
      <c r="E813" s="120" t="str">
        <f>CONCATENATE(SUM('Раздел 1'!K87:K87),"&gt;=",SUM('Раздел 1'!L87:L87))</f>
        <v>0&gt;=0</v>
      </c>
      <c r="F813" s="198"/>
    </row>
    <row r="814" spans="1:6" ht="15" customHeight="1" x14ac:dyDescent="0.25">
      <c r="A814" s="151" t="str">
        <f>IF((SUM('Раздел 1'!K16:K16)&gt;=SUM('Раздел 1'!L16:L16)),"","Неверно!")</f>
        <v/>
      </c>
      <c r="B814" s="121" t="s">
        <v>8236</v>
      </c>
      <c r="C814" s="120" t="s">
        <v>825</v>
      </c>
      <c r="D814" s="120" t="s">
        <v>290</v>
      </c>
      <c r="E814" s="120" t="str">
        <f>CONCATENATE(SUM('Раздел 1'!K16:K16),"&gt;=",SUM('Раздел 1'!L16:L16))</f>
        <v>0&gt;=0</v>
      </c>
      <c r="F814" s="198"/>
    </row>
    <row r="815" spans="1:6" ht="15" customHeight="1" x14ac:dyDescent="0.25">
      <c r="A815" s="151" t="str">
        <f>IF((SUM('Раздел 1'!K88:K88)&gt;=SUM('Раздел 1'!L88:L88)),"","Неверно!")</f>
        <v/>
      </c>
      <c r="B815" s="121" t="s">
        <v>8236</v>
      </c>
      <c r="C815" s="120" t="s">
        <v>826</v>
      </c>
      <c r="D815" s="120" t="s">
        <v>290</v>
      </c>
      <c r="E815" s="120" t="str">
        <f>CONCATENATE(SUM('Раздел 1'!K88:K88),"&gt;=",SUM('Раздел 1'!L88:L88))</f>
        <v>0&gt;=0</v>
      </c>
      <c r="F815" s="198"/>
    </row>
    <row r="816" spans="1:6" ht="15" customHeight="1" x14ac:dyDescent="0.25">
      <c r="A816" s="151" t="str">
        <f>IF((SUM('Раздел 1'!K89:K89)&gt;=SUM('Раздел 1'!L89:L89)),"","Неверно!")</f>
        <v/>
      </c>
      <c r="B816" s="121" t="s">
        <v>8236</v>
      </c>
      <c r="C816" s="120" t="s">
        <v>827</v>
      </c>
      <c r="D816" s="120" t="s">
        <v>290</v>
      </c>
      <c r="E816" s="120" t="str">
        <f>CONCATENATE(SUM('Раздел 1'!K89:K89),"&gt;=",SUM('Раздел 1'!L89:L89))</f>
        <v>0&gt;=0</v>
      </c>
      <c r="F816" s="198"/>
    </row>
    <row r="817" spans="1:6" ht="15" customHeight="1" x14ac:dyDescent="0.25">
      <c r="A817" s="151" t="str">
        <f>IF((SUM('Раздел 1'!K90:K90)&gt;=SUM('Раздел 1'!L90:L90)),"","Неверно!")</f>
        <v/>
      </c>
      <c r="B817" s="121" t="s">
        <v>8236</v>
      </c>
      <c r="C817" s="120" t="s">
        <v>828</v>
      </c>
      <c r="D817" s="120" t="s">
        <v>290</v>
      </c>
      <c r="E817" s="120" t="str">
        <f>CONCATENATE(SUM('Раздел 1'!K90:K90),"&gt;=",SUM('Раздел 1'!L90:L90))</f>
        <v>0&gt;=0</v>
      </c>
      <c r="F817" s="198"/>
    </row>
    <row r="818" spans="1:6" ht="15" customHeight="1" x14ac:dyDescent="0.25">
      <c r="A818" s="151" t="str">
        <f>IF((SUM('Раздел 1'!K91:K91)&gt;=SUM('Раздел 1'!L91:L91)),"","Неверно!")</f>
        <v/>
      </c>
      <c r="B818" s="121" t="s">
        <v>8236</v>
      </c>
      <c r="C818" s="120" t="s">
        <v>2198</v>
      </c>
      <c r="D818" s="120" t="s">
        <v>290</v>
      </c>
      <c r="E818" s="120" t="str">
        <f>CONCATENATE(SUM('Раздел 1'!K91:K91),"&gt;=",SUM('Раздел 1'!L91:L91))</f>
        <v>0&gt;=0</v>
      </c>
      <c r="F818" s="198"/>
    </row>
    <row r="819" spans="1:6" ht="15" customHeight="1" x14ac:dyDescent="0.25">
      <c r="A819" s="151" t="str">
        <f>IF((SUM('Раздел 1'!K92:K92)&gt;=SUM('Раздел 1'!L92:L92)),"","Неверно!")</f>
        <v/>
      </c>
      <c r="B819" s="121" t="s">
        <v>8236</v>
      </c>
      <c r="C819" s="120" t="s">
        <v>2199</v>
      </c>
      <c r="D819" s="120" t="s">
        <v>290</v>
      </c>
      <c r="E819" s="120" t="str">
        <f>CONCATENATE(SUM('Раздел 1'!K92:K92),"&gt;=",SUM('Раздел 1'!L92:L92))</f>
        <v>0&gt;=0</v>
      </c>
      <c r="F819" s="198"/>
    </row>
    <row r="820" spans="1:6" ht="15" customHeight="1" x14ac:dyDescent="0.25">
      <c r="A820" s="151" t="str">
        <f>IF((SUM('Раздел 1'!K93:K93)&gt;=SUM('Раздел 1'!L93:L93)),"","Неверно!")</f>
        <v/>
      </c>
      <c r="B820" s="121" t="s">
        <v>8236</v>
      </c>
      <c r="C820" s="120" t="s">
        <v>2200</v>
      </c>
      <c r="D820" s="120" t="s">
        <v>290</v>
      </c>
      <c r="E820" s="120" t="str">
        <f>CONCATENATE(SUM('Раздел 1'!K93:K93),"&gt;=",SUM('Раздел 1'!L93:L93))</f>
        <v>0&gt;=0</v>
      </c>
      <c r="F820" s="198"/>
    </row>
    <row r="821" spans="1:6" ht="15" customHeight="1" x14ac:dyDescent="0.25">
      <c r="A821" s="151" t="str">
        <f>IF((SUM('Раздел 1'!K94:K94)&gt;=SUM('Раздел 1'!L94:L94)),"","Неверно!")</f>
        <v/>
      </c>
      <c r="B821" s="121" t="s">
        <v>8236</v>
      </c>
      <c r="C821" s="120" t="s">
        <v>2201</v>
      </c>
      <c r="D821" s="120" t="s">
        <v>290</v>
      </c>
      <c r="E821" s="120" t="str">
        <f>CONCATENATE(SUM('Раздел 1'!K94:K94),"&gt;=",SUM('Раздел 1'!L94:L94))</f>
        <v>0&gt;=0</v>
      </c>
      <c r="F821" s="198"/>
    </row>
    <row r="822" spans="1:6" ht="15" customHeight="1" x14ac:dyDescent="0.25">
      <c r="A822" s="151" t="str">
        <f>IF((SUM('Раздел 1'!K95:K95)&gt;=SUM('Раздел 1'!L95:L95)),"","Неверно!")</f>
        <v/>
      </c>
      <c r="B822" s="121" t="s">
        <v>8236</v>
      </c>
      <c r="C822" s="120" t="s">
        <v>2202</v>
      </c>
      <c r="D822" s="120" t="s">
        <v>290</v>
      </c>
      <c r="E822" s="120" t="str">
        <f>CONCATENATE(SUM('Раздел 1'!K95:K95),"&gt;=",SUM('Раздел 1'!L95:L95))</f>
        <v>0&gt;=0</v>
      </c>
      <c r="F822" s="198"/>
    </row>
    <row r="823" spans="1:6" ht="15" customHeight="1" x14ac:dyDescent="0.25">
      <c r="A823" s="151" t="str">
        <f>IF((SUM('Раздел 1'!K96:K96)&gt;=SUM('Раздел 1'!L96:L96)),"","Неверно!")</f>
        <v/>
      </c>
      <c r="B823" s="121" t="s">
        <v>8236</v>
      </c>
      <c r="C823" s="120" t="s">
        <v>2203</v>
      </c>
      <c r="D823" s="120" t="s">
        <v>290</v>
      </c>
      <c r="E823" s="120" t="str">
        <f>CONCATENATE(SUM('Раздел 1'!K96:K96),"&gt;=",SUM('Раздел 1'!L96:L96))</f>
        <v>0&gt;=0</v>
      </c>
      <c r="F823" s="198"/>
    </row>
    <row r="824" spans="1:6" ht="15" customHeight="1" x14ac:dyDescent="0.25">
      <c r="A824" s="151" t="str">
        <f>IF((SUM('Раздел 1'!K97:K97)&gt;=SUM('Раздел 1'!L97:L97)),"","Неверно!")</f>
        <v/>
      </c>
      <c r="B824" s="121" t="s">
        <v>8236</v>
      </c>
      <c r="C824" s="120" t="s">
        <v>2204</v>
      </c>
      <c r="D824" s="120" t="s">
        <v>290</v>
      </c>
      <c r="E824" s="120" t="str">
        <f>CONCATENATE(SUM('Раздел 1'!K97:K97),"&gt;=",SUM('Раздел 1'!L97:L97))</f>
        <v>0&gt;=0</v>
      </c>
      <c r="F824" s="198"/>
    </row>
    <row r="825" spans="1:6" ht="15" customHeight="1" x14ac:dyDescent="0.25">
      <c r="A825" s="151" t="str">
        <f>IF((SUM('Раздел 1'!K17:K17)&gt;=SUM('Раздел 1'!L17:L17)),"","Неверно!")</f>
        <v/>
      </c>
      <c r="B825" s="121" t="s">
        <v>8236</v>
      </c>
      <c r="C825" s="120" t="s">
        <v>829</v>
      </c>
      <c r="D825" s="120" t="s">
        <v>290</v>
      </c>
      <c r="E825" s="120" t="str">
        <f>CONCATENATE(SUM('Раздел 1'!K17:K17),"&gt;=",SUM('Раздел 1'!L17:L17))</f>
        <v>0&gt;=0</v>
      </c>
      <c r="F825" s="198"/>
    </row>
    <row r="826" spans="1:6" ht="15" customHeight="1" x14ac:dyDescent="0.25">
      <c r="A826" s="151" t="str">
        <f>IF((SUM('Раздел 1'!K98:K98)&gt;=SUM('Раздел 1'!L98:L98)),"","Неверно!")</f>
        <v/>
      </c>
      <c r="B826" s="121" t="s">
        <v>8236</v>
      </c>
      <c r="C826" s="120" t="s">
        <v>2205</v>
      </c>
      <c r="D826" s="120" t="s">
        <v>290</v>
      </c>
      <c r="E826" s="120" t="str">
        <f>CONCATENATE(SUM('Раздел 1'!K98:K98),"&gt;=",SUM('Раздел 1'!L98:L98))</f>
        <v>0&gt;=0</v>
      </c>
      <c r="F826" s="198"/>
    </row>
    <row r="827" spans="1:6" ht="15" customHeight="1" x14ac:dyDescent="0.25">
      <c r="A827" s="151" t="str">
        <f>IF((SUM('Раздел 1'!K99:K99)&gt;=SUM('Раздел 1'!L99:L99)),"","Неверно!")</f>
        <v/>
      </c>
      <c r="B827" s="121" t="s">
        <v>8236</v>
      </c>
      <c r="C827" s="120" t="s">
        <v>2206</v>
      </c>
      <c r="D827" s="120" t="s">
        <v>290</v>
      </c>
      <c r="E827" s="120" t="str">
        <f>CONCATENATE(SUM('Раздел 1'!K99:K99),"&gt;=",SUM('Раздел 1'!L99:L99))</f>
        <v>0&gt;=0</v>
      </c>
      <c r="F827" s="198"/>
    </row>
    <row r="828" spans="1:6" ht="15" customHeight="1" x14ac:dyDescent="0.25">
      <c r="A828" s="151" t="str">
        <f>IF((SUM('Раздел 1'!K100:K100)&gt;=SUM('Раздел 1'!L100:L100)),"","Неверно!")</f>
        <v/>
      </c>
      <c r="B828" s="121" t="s">
        <v>8236</v>
      </c>
      <c r="C828" s="120" t="s">
        <v>2207</v>
      </c>
      <c r="D828" s="120" t="s">
        <v>290</v>
      </c>
      <c r="E828" s="120" t="str">
        <f>CONCATENATE(SUM('Раздел 1'!K100:K100),"&gt;=",SUM('Раздел 1'!L100:L100))</f>
        <v>0&gt;=0</v>
      </c>
      <c r="F828" s="198"/>
    </row>
    <row r="829" spans="1:6" ht="15" customHeight="1" x14ac:dyDescent="0.25">
      <c r="A829" s="151" t="str">
        <f>IF((SUM('Раздел 1'!K101:K101)&gt;=SUM('Раздел 1'!L101:L101)),"","Неверно!")</f>
        <v/>
      </c>
      <c r="B829" s="121" t="s">
        <v>8236</v>
      </c>
      <c r="C829" s="120" t="s">
        <v>2208</v>
      </c>
      <c r="D829" s="120" t="s">
        <v>290</v>
      </c>
      <c r="E829" s="120" t="str">
        <f>CONCATENATE(SUM('Раздел 1'!K101:K101),"&gt;=",SUM('Раздел 1'!L101:L101))</f>
        <v>0&gt;=0</v>
      </c>
      <c r="F829" s="198"/>
    </row>
    <row r="830" spans="1:6" ht="15" customHeight="1" x14ac:dyDescent="0.25">
      <c r="A830" s="151" t="str">
        <f>IF((SUM('Раздел 1'!K102:K102)&gt;=SUM('Раздел 1'!L102:L102)),"","Неверно!")</f>
        <v/>
      </c>
      <c r="B830" s="121" t="s">
        <v>8236</v>
      </c>
      <c r="C830" s="120" t="s">
        <v>2209</v>
      </c>
      <c r="D830" s="120" t="s">
        <v>290</v>
      </c>
      <c r="E830" s="120" t="str">
        <f>CONCATENATE(SUM('Раздел 1'!K102:K102),"&gt;=",SUM('Раздел 1'!L102:L102))</f>
        <v>0&gt;=0</v>
      </c>
      <c r="F830" s="198"/>
    </row>
    <row r="831" spans="1:6" ht="15" customHeight="1" x14ac:dyDescent="0.25">
      <c r="A831" s="151" t="str">
        <f>IF((SUM('Раздел 1'!K103:K103)&gt;=SUM('Раздел 1'!L103:L103)),"","Неверно!")</f>
        <v/>
      </c>
      <c r="B831" s="121" t="s">
        <v>8236</v>
      </c>
      <c r="C831" s="120" t="s">
        <v>2210</v>
      </c>
      <c r="D831" s="120" t="s">
        <v>290</v>
      </c>
      <c r="E831" s="120" t="str">
        <f>CONCATENATE(SUM('Раздел 1'!K103:K103),"&gt;=",SUM('Раздел 1'!L103:L103))</f>
        <v>0&gt;=0</v>
      </c>
      <c r="F831" s="198"/>
    </row>
    <row r="832" spans="1:6" ht="15" customHeight="1" x14ac:dyDescent="0.25">
      <c r="A832" s="151" t="str">
        <f>IF((SUM('Раздел 1'!K104:K104)&gt;=SUM('Раздел 1'!L104:L104)),"","Неверно!")</f>
        <v/>
      </c>
      <c r="B832" s="121" t="s">
        <v>8236</v>
      </c>
      <c r="C832" s="120" t="s">
        <v>6997</v>
      </c>
      <c r="D832" s="120" t="s">
        <v>290</v>
      </c>
      <c r="E832" s="120" t="str">
        <f>CONCATENATE(SUM('Раздел 1'!K104:K104),"&gt;=",SUM('Раздел 1'!L104:L104))</f>
        <v>0&gt;=0</v>
      </c>
      <c r="F832" s="198"/>
    </row>
    <row r="833" spans="1:6" ht="15" customHeight="1" x14ac:dyDescent="0.25">
      <c r="A833" s="151" t="str">
        <f>IF((SUM('Раздел 1'!K105:K105)&gt;=SUM('Раздел 1'!L105:L105)),"","Неверно!")</f>
        <v/>
      </c>
      <c r="B833" s="121" t="s">
        <v>8236</v>
      </c>
      <c r="C833" s="120" t="s">
        <v>6998</v>
      </c>
      <c r="D833" s="120" t="s">
        <v>290</v>
      </c>
      <c r="E833" s="120" t="str">
        <f>CONCATENATE(SUM('Раздел 1'!K105:K105),"&gt;=",SUM('Раздел 1'!L105:L105))</f>
        <v>0&gt;=0</v>
      </c>
      <c r="F833" s="198"/>
    </row>
    <row r="834" spans="1:6" ht="15" customHeight="1" x14ac:dyDescent="0.25">
      <c r="A834" s="151" t="str">
        <f>IF((SUM('Раздел 1'!K106:K106)&gt;=SUM('Раздел 1'!L106:L106)),"","Неверно!")</f>
        <v/>
      </c>
      <c r="B834" s="121" t="s">
        <v>8236</v>
      </c>
      <c r="C834" s="120" t="s">
        <v>6999</v>
      </c>
      <c r="D834" s="120" t="s">
        <v>290</v>
      </c>
      <c r="E834" s="120" t="str">
        <f>CONCATENATE(SUM('Раздел 1'!K106:K106),"&gt;=",SUM('Раздел 1'!L106:L106))</f>
        <v>0&gt;=0</v>
      </c>
      <c r="F834" s="198"/>
    </row>
    <row r="835" spans="1:6" ht="15" customHeight="1" x14ac:dyDescent="0.25">
      <c r="A835" s="151" t="str">
        <f>IF((SUM('Раздел 1'!K107:K107)&gt;=SUM('Раздел 1'!L107:L107)),"","Неверно!")</f>
        <v/>
      </c>
      <c r="B835" s="121" t="s">
        <v>8236</v>
      </c>
      <c r="C835" s="120" t="s">
        <v>7121</v>
      </c>
      <c r="D835" s="120" t="s">
        <v>290</v>
      </c>
      <c r="E835" s="120" t="str">
        <f>CONCATENATE(SUM('Раздел 1'!K107:K107),"&gt;=",SUM('Раздел 1'!L107:L107))</f>
        <v>0&gt;=0</v>
      </c>
      <c r="F835" s="198"/>
    </row>
    <row r="836" spans="1:6" ht="15" customHeight="1" x14ac:dyDescent="0.25">
      <c r="A836" s="151" t="str">
        <f>IF((SUM('Раздел 3'!D103:D103)=SUM('Раздел 3'!D8:D102)),"","Неверно!")</f>
        <v/>
      </c>
      <c r="B836" s="121" t="s">
        <v>8241</v>
      </c>
      <c r="C836" s="120" t="s">
        <v>8242</v>
      </c>
      <c r="D836" s="120" t="s">
        <v>8243</v>
      </c>
      <c r="E836" s="120" t="str">
        <f>CONCATENATE(SUM('Раздел 3'!D103:D103),"=",SUM('Раздел 3'!D8:D102))</f>
        <v>0=0</v>
      </c>
      <c r="F836" s="198"/>
    </row>
    <row r="837" spans="1:6" ht="15" customHeight="1" x14ac:dyDescent="0.25">
      <c r="A837" s="151" t="str">
        <f>IF((SUM('Раздел 3'!M103:M103)=SUM('Раздел 3'!M8:M102)),"","Неверно!")</f>
        <v/>
      </c>
      <c r="B837" s="121" t="s">
        <v>8241</v>
      </c>
      <c r="C837" s="120" t="s">
        <v>8244</v>
      </c>
      <c r="D837" s="120" t="s">
        <v>8243</v>
      </c>
      <c r="E837" s="120" t="str">
        <f>CONCATENATE(SUM('Раздел 3'!M103:M103),"=",SUM('Раздел 3'!M8:M102))</f>
        <v>0=0</v>
      </c>
      <c r="F837" s="198"/>
    </row>
    <row r="838" spans="1:6" ht="15" customHeight="1" x14ac:dyDescent="0.25">
      <c r="A838" s="151" t="str">
        <f>IF((SUM('Раздел 3'!N103:N103)=SUM('Раздел 3'!N8:N102)),"","Неверно!")</f>
        <v/>
      </c>
      <c r="B838" s="121" t="s">
        <v>8241</v>
      </c>
      <c r="C838" s="120" t="s">
        <v>8245</v>
      </c>
      <c r="D838" s="120" t="s">
        <v>8243</v>
      </c>
      <c r="E838" s="120" t="str">
        <f>CONCATENATE(SUM('Раздел 3'!N103:N103),"=",SUM('Раздел 3'!N8:N102))</f>
        <v>0=0</v>
      </c>
      <c r="F838" s="198"/>
    </row>
    <row r="839" spans="1:6" ht="15" customHeight="1" x14ac:dyDescent="0.25">
      <c r="A839" s="151" t="str">
        <f>IF((SUM('Раздел 3'!O103:O103)=SUM('Раздел 3'!O8:O102)),"","Неверно!")</f>
        <v/>
      </c>
      <c r="B839" s="121" t="s">
        <v>8241</v>
      </c>
      <c r="C839" s="120" t="s">
        <v>8246</v>
      </c>
      <c r="D839" s="120" t="s">
        <v>8243</v>
      </c>
      <c r="E839" s="120" t="str">
        <f>CONCATENATE(SUM('Раздел 3'!O103:O103),"=",SUM('Раздел 3'!O8:O102))</f>
        <v>0=0</v>
      </c>
      <c r="F839" s="198"/>
    </row>
    <row r="840" spans="1:6" ht="15" customHeight="1" x14ac:dyDescent="0.25">
      <c r="A840" s="151" t="str">
        <f>IF((SUM('Раздел 3'!P103:P103)=SUM('Раздел 3'!P8:P102)),"","Неверно!")</f>
        <v/>
      </c>
      <c r="B840" s="121" t="s">
        <v>8241</v>
      </c>
      <c r="C840" s="120" t="s">
        <v>8247</v>
      </c>
      <c r="D840" s="120" t="s">
        <v>8243</v>
      </c>
      <c r="E840" s="120" t="str">
        <f>CONCATENATE(SUM('Раздел 3'!P103:P103),"=",SUM('Раздел 3'!P8:P102))</f>
        <v>0=0</v>
      </c>
      <c r="F840" s="198"/>
    </row>
    <row r="841" spans="1:6" ht="15" customHeight="1" x14ac:dyDescent="0.25">
      <c r="A841" s="151" t="str">
        <f>IF((SUM('Раздел 3'!Q103:Q103)=SUM('Раздел 3'!Q8:Q102)),"","Неверно!")</f>
        <v/>
      </c>
      <c r="B841" s="121" t="s">
        <v>8241</v>
      </c>
      <c r="C841" s="120" t="s">
        <v>8248</v>
      </c>
      <c r="D841" s="120" t="s">
        <v>8243</v>
      </c>
      <c r="E841" s="120" t="str">
        <f>CONCATENATE(SUM('Раздел 3'!Q103:Q103),"=",SUM('Раздел 3'!Q8:Q102))</f>
        <v>0=0</v>
      </c>
      <c r="F841" s="198"/>
    </row>
    <row r="842" spans="1:6" ht="15" customHeight="1" x14ac:dyDescent="0.25">
      <c r="A842" s="151" t="str">
        <f>IF((SUM('Раздел 3'!R103:R103)=SUM('Раздел 3'!R8:R102)),"","Неверно!")</f>
        <v/>
      </c>
      <c r="B842" s="121" t="s">
        <v>8241</v>
      </c>
      <c r="C842" s="120" t="s">
        <v>8249</v>
      </c>
      <c r="D842" s="120" t="s">
        <v>8243</v>
      </c>
      <c r="E842" s="120" t="str">
        <f>CONCATENATE(SUM('Раздел 3'!R103:R103),"=",SUM('Раздел 3'!R8:R102))</f>
        <v>0=0</v>
      </c>
      <c r="F842" s="198"/>
    </row>
    <row r="843" spans="1:6" ht="15" customHeight="1" x14ac:dyDescent="0.25">
      <c r="A843" s="151" t="str">
        <f>IF((SUM('Раздел 3'!S103:S103)=SUM('Раздел 3'!S8:S102)),"","Неверно!")</f>
        <v/>
      </c>
      <c r="B843" s="121" t="s">
        <v>8241</v>
      </c>
      <c r="C843" s="120" t="s">
        <v>8250</v>
      </c>
      <c r="D843" s="120" t="s">
        <v>8243</v>
      </c>
      <c r="E843" s="120" t="str">
        <f>CONCATENATE(SUM('Раздел 3'!S103:S103),"=",SUM('Раздел 3'!S8:S102))</f>
        <v>0=0</v>
      </c>
      <c r="F843" s="198"/>
    </row>
    <row r="844" spans="1:6" ht="15" customHeight="1" x14ac:dyDescent="0.25">
      <c r="A844" s="151" t="str">
        <f>IF((SUM('Раздел 3'!T103:T103)=SUM('Раздел 3'!T8:T102)),"","Неверно!")</f>
        <v/>
      </c>
      <c r="B844" s="121" t="s">
        <v>8241</v>
      </c>
      <c r="C844" s="120" t="s">
        <v>8251</v>
      </c>
      <c r="D844" s="120" t="s">
        <v>8243</v>
      </c>
      <c r="E844" s="120" t="str">
        <f>CONCATENATE(SUM('Раздел 3'!T103:T103),"=",SUM('Раздел 3'!T8:T102))</f>
        <v>0=0</v>
      </c>
      <c r="F844" s="198"/>
    </row>
    <row r="845" spans="1:6" ht="15" customHeight="1" x14ac:dyDescent="0.25">
      <c r="A845" s="151" t="str">
        <f>IF((SUM('Раздел 3'!U103:U103)=SUM('Раздел 3'!U8:U102)),"","Неверно!")</f>
        <v/>
      </c>
      <c r="B845" s="121" t="s">
        <v>8241</v>
      </c>
      <c r="C845" s="120" t="s">
        <v>8252</v>
      </c>
      <c r="D845" s="120" t="s">
        <v>8243</v>
      </c>
      <c r="E845" s="120" t="str">
        <f>CONCATENATE(SUM('Раздел 3'!U103:U103),"=",SUM('Раздел 3'!U8:U102))</f>
        <v>0=0</v>
      </c>
      <c r="F845" s="198"/>
    </row>
    <row r="846" spans="1:6" ht="15" customHeight="1" x14ac:dyDescent="0.25">
      <c r="A846" s="151" t="str">
        <f>IF((SUM('Раздел 3'!V103:V103)=SUM('Раздел 3'!V8:V102)),"","Неверно!")</f>
        <v/>
      </c>
      <c r="B846" s="121" t="s">
        <v>8241</v>
      </c>
      <c r="C846" s="120" t="s">
        <v>8253</v>
      </c>
      <c r="D846" s="120" t="s">
        <v>8243</v>
      </c>
      <c r="E846" s="120" t="str">
        <f>CONCATENATE(SUM('Раздел 3'!V103:V103),"=",SUM('Раздел 3'!V8:V102))</f>
        <v>0=0</v>
      </c>
      <c r="F846" s="198"/>
    </row>
    <row r="847" spans="1:6" ht="15" customHeight="1" x14ac:dyDescent="0.25">
      <c r="A847" s="151" t="str">
        <f>IF((SUM('Раздел 3'!E103:E103)=SUM('Раздел 3'!E8:E102)),"","Неверно!")</f>
        <v/>
      </c>
      <c r="B847" s="121" t="s">
        <v>8241</v>
      </c>
      <c r="C847" s="120" t="s">
        <v>8254</v>
      </c>
      <c r="D847" s="120" t="s">
        <v>8243</v>
      </c>
      <c r="E847" s="120" t="str">
        <f>CONCATENATE(SUM('Раздел 3'!E103:E103),"=",SUM('Раздел 3'!E8:E102))</f>
        <v>0=0</v>
      </c>
      <c r="F847" s="198"/>
    </row>
    <row r="848" spans="1:6" ht="15" customHeight="1" x14ac:dyDescent="0.25">
      <c r="A848" s="151" t="str">
        <f>IF((SUM('Раздел 3'!W103:W103)=SUM('Раздел 3'!W8:W102)),"","Неверно!")</f>
        <v/>
      </c>
      <c r="B848" s="121" t="s">
        <v>8241</v>
      </c>
      <c r="C848" s="120" t="s">
        <v>8255</v>
      </c>
      <c r="D848" s="120" t="s">
        <v>8243</v>
      </c>
      <c r="E848" s="120" t="str">
        <f>CONCATENATE(SUM('Раздел 3'!W103:W103),"=",SUM('Раздел 3'!W8:W102))</f>
        <v>0=0</v>
      </c>
      <c r="F848" s="198"/>
    </row>
    <row r="849" spans="1:6" ht="15" customHeight="1" x14ac:dyDescent="0.25">
      <c r="A849" s="151" t="str">
        <f>IF((SUM('Раздел 3'!X103:X103)=SUM('Раздел 3'!X8:X102)),"","Неверно!")</f>
        <v/>
      </c>
      <c r="B849" s="121" t="s">
        <v>8241</v>
      </c>
      <c r="C849" s="120" t="s">
        <v>8256</v>
      </c>
      <c r="D849" s="120" t="s">
        <v>8243</v>
      </c>
      <c r="E849" s="120" t="str">
        <f>CONCATENATE(SUM('Раздел 3'!X103:X103),"=",SUM('Раздел 3'!X8:X102))</f>
        <v>0=0</v>
      </c>
      <c r="F849" s="198"/>
    </row>
    <row r="850" spans="1:6" ht="15" customHeight="1" x14ac:dyDescent="0.25">
      <c r="A850" s="151" t="str">
        <f>IF((SUM('Раздел 3'!Y103:Y103)=SUM('Раздел 3'!Y8:Y102)),"","Неверно!")</f>
        <v/>
      </c>
      <c r="B850" s="121" t="s">
        <v>8241</v>
      </c>
      <c r="C850" s="120" t="s">
        <v>8257</v>
      </c>
      <c r="D850" s="120" t="s">
        <v>8243</v>
      </c>
      <c r="E850" s="120" t="str">
        <f>CONCATENATE(SUM('Раздел 3'!Y103:Y103),"=",SUM('Раздел 3'!Y8:Y102))</f>
        <v>0=0</v>
      </c>
      <c r="F850" s="198"/>
    </row>
    <row r="851" spans="1:6" ht="15" customHeight="1" x14ac:dyDescent="0.25">
      <c r="A851" s="151" t="str">
        <f>IF((SUM('Раздел 3'!Z103:Z103)=SUM('Раздел 3'!Z8:Z102)),"","Неверно!")</f>
        <v/>
      </c>
      <c r="B851" s="121" t="s">
        <v>8241</v>
      </c>
      <c r="C851" s="120" t="s">
        <v>8258</v>
      </c>
      <c r="D851" s="120" t="s">
        <v>8243</v>
      </c>
      <c r="E851" s="120" t="str">
        <f>CONCATENATE(SUM('Раздел 3'!Z103:Z103),"=",SUM('Раздел 3'!Z8:Z102))</f>
        <v>0=0</v>
      </c>
      <c r="F851" s="198"/>
    </row>
    <row r="852" spans="1:6" ht="15" customHeight="1" x14ac:dyDescent="0.25">
      <c r="A852" s="151" t="str">
        <f>IF((SUM('Раздел 3'!AA103:AA103)=SUM('Раздел 3'!AA8:AA102)),"","Неверно!")</f>
        <v/>
      </c>
      <c r="B852" s="121" t="s">
        <v>8241</v>
      </c>
      <c r="C852" s="120" t="s">
        <v>8259</v>
      </c>
      <c r="D852" s="120" t="s">
        <v>8243</v>
      </c>
      <c r="E852" s="120" t="str">
        <f>CONCATENATE(SUM('Раздел 3'!AA103:AA103),"=",SUM('Раздел 3'!AA8:AA102))</f>
        <v>0=0</v>
      </c>
      <c r="F852" s="198"/>
    </row>
    <row r="853" spans="1:6" ht="15" customHeight="1" x14ac:dyDescent="0.25">
      <c r="A853" s="151" t="str">
        <f>IF((SUM('Раздел 3'!AB103:AB103)=SUM('Раздел 3'!AB8:AB102)),"","Неверно!")</f>
        <v/>
      </c>
      <c r="B853" s="121" t="s">
        <v>8241</v>
      </c>
      <c r="C853" s="120" t="s">
        <v>8260</v>
      </c>
      <c r="D853" s="120" t="s">
        <v>8243</v>
      </c>
      <c r="E853" s="120" t="str">
        <f>CONCATENATE(SUM('Раздел 3'!AB103:AB103),"=",SUM('Раздел 3'!AB8:AB102))</f>
        <v>0=0</v>
      </c>
      <c r="F853" s="198"/>
    </row>
    <row r="854" spans="1:6" ht="15" customHeight="1" x14ac:dyDescent="0.25">
      <c r="A854" s="151" t="str">
        <f>IF((SUM('Раздел 3'!AC103:AC103)=SUM('Раздел 3'!AC8:AC102)),"","Неверно!")</f>
        <v/>
      </c>
      <c r="B854" s="121" t="s">
        <v>8241</v>
      </c>
      <c r="C854" s="120" t="s">
        <v>8261</v>
      </c>
      <c r="D854" s="120" t="s">
        <v>8243</v>
      </c>
      <c r="E854" s="120" t="str">
        <f>CONCATENATE(SUM('Раздел 3'!AC103:AC103),"=",SUM('Раздел 3'!AC8:AC102))</f>
        <v>0=0</v>
      </c>
      <c r="F854" s="198"/>
    </row>
    <row r="855" spans="1:6" ht="15" customHeight="1" x14ac:dyDescent="0.25">
      <c r="A855" s="151" t="str">
        <f>IF((SUM('Раздел 3'!AD103:AD103)=SUM('Раздел 3'!AD8:AD102)),"","Неверно!")</f>
        <v/>
      </c>
      <c r="B855" s="121" t="s">
        <v>8241</v>
      </c>
      <c r="C855" s="120" t="s">
        <v>8262</v>
      </c>
      <c r="D855" s="120" t="s">
        <v>8243</v>
      </c>
      <c r="E855" s="120" t="str">
        <f>CONCATENATE(SUM('Раздел 3'!AD103:AD103),"=",SUM('Раздел 3'!AD8:AD102))</f>
        <v>0=0</v>
      </c>
      <c r="F855" s="198"/>
    </row>
    <row r="856" spans="1:6" ht="15" customHeight="1" x14ac:dyDescent="0.25">
      <c r="A856" s="151" t="str">
        <f>IF((SUM('Раздел 3'!AE103:AE103)=SUM('Раздел 3'!AE8:AE102)),"","Неверно!")</f>
        <v/>
      </c>
      <c r="B856" s="121" t="s">
        <v>8241</v>
      </c>
      <c r="C856" s="120" t="s">
        <v>8263</v>
      </c>
      <c r="D856" s="120" t="s">
        <v>8243</v>
      </c>
      <c r="E856" s="120" t="str">
        <f>CONCATENATE(SUM('Раздел 3'!AE103:AE103),"=",SUM('Раздел 3'!AE8:AE102))</f>
        <v>0=0</v>
      </c>
      <c r="F856" s="198"/>
    </row>
    <row r="857" spans="1:6" ht="15" customHeight="1" x14ac:dyDescent="0.25">
      <c r="A857" s="151" t="str">
        <f>IF((SUM('Раздел 3'!AF103:AF103)=SUM('Раздел 3'!AF8:AF102)),"","Неверно!")</f>
        <v/>
      </c>
      <c r="B857" s="121" t="s">
        <v>8241</v>
      </c>
      <c r="C857" s="120" t="s">
        <v>8264</v>
      </c>
      <c r="D857" s="120" t="s">
        <v>8243</v>
      </c>
      <c r="E857" s="120" t="str">
        <f>CONCATENATE(SUM('Раздел 3'!AF103:AF103),"=",SUM('Раздел 3'!AF8:AF102))</f>
        <v>0=0</v>
      </c>
      <c r="F857" s="198"/>
    </row>
    <row r="858" spans="1:6" ht="15" customHeight="1" x14ac:dyDescent="0.25">
      <c r="A858" s="151" t="str">
        <f>IF((SUM('Раздел 3'!F103:F103)=SUM('Раздел 3'!F8:F102)),"","Неверно!")</f>
        <v/>
      </c>
      <c r="B858" s="121" t="s">
        <v>8241</v>
      </c>
      <c r="C858" s="120" t="s">
        <v>8265</v>
      </c>
      <c r="D858" s="120" t="s">
        <v>8243</v>
      </c>
      <c r="E858" s="120" t="str">
        <f>CONCATENATE(SUM('Раздел 3'!F103:F103),"=",SUM('Раздел 3'!F8:F102))</f>
        <v>0=0</v>
      </c>
      <c r="F858" s="198"/>
    </row>
    <row r="859" spans="1:6" ht="15" customHeight="1" x14ac:dyDescent="0.25">
      <c r="A859" s="151" t="str">
        <f>IF((SUM('Раздел 3'!AG103:AG103)=SUM('Раздел 3'!AG8:AG102)),"","Неверно!")</f>
        <v/>
      </c>
      <c r="B859" s="121" t="s">
        <v>8241</v>
      </c>
      <c r="C859" s="120" t="s">
        <v>8266</v>
      </c>
      <c r="D859" s="120" t="s">
        <v>8243</v>
      </c>
      <c r="E859" s="120" t="str">
        <f>CONCATENATE(SUM('Раздел 3'!AG103:AG103),"=",SUM('Раздел 3'!AG8:AG102))</f>
        <v>0=0</v>
      </c>
      <c r="F859" s="198"/>
    </row>
    <row r="860" spans="1:6" ht="15" customHeight="1" x14ac:dyDescent="0.25">
      <c r="A860" s="151" t="str">
        <f>IF((SUM('Раздел 3'!AH103:AH103)=SUM('Раздел 3'!AH8:AH102)),"","Неверно!")</f>
        <v/>
      </c>
      <c r="B860" s="121" t="s">
        <v>8241</v>
      </c>
      <c r="C860" s="120" t="s">
        <v>8267</v>
      </c>
      <c r="D860" s="120" t="s">
        <v>8243</v>
      </c>
      <c r="E860" s="120" t="str">
        <f>CONCATENATE(SUM('Раздел 3'!AH103:AH103),"=",SUM('Раздел 3'!AH8:AH102))</f>
        <v>0=0</v>
      </c>
      <c r="F860" s="198"/>
    </row>
    <row r="861" spans="1:6" ht="15" customHeight="1" x14ac:dyDescent="0.25">
      <c r="A861" s="151" t="str">
        <f>IF((SUM('Раздел 3'!AI103:AI103)=SUM('Раздел 3'!AI8:AI102)),"","Неверно!")</f>
        <v/>
      </c>
      <c r="B861" s="121" t="s">
        <v>8241</v>
      </c>
      <c r="C861" s="120" t="s">
        <v>8268</v>
      </c>
      <c r="D861" s="120" t="s">
        <v>8243</v>
      </c>
      <c r="E861" s="120" t="str">
        <f>CONCATENATE(SUM('Раздел 3'!AI103:AI103),"=",SUM('Раздел 3'!AI8:AI102))</f>
        <v>0=0</v>
      </c>
      <c r="F861" s="198"/>
    </row>
    <row r="862" spans="1:6" ht="15" customHeight="1" x14ac:dyDescent="0.25">
      <c r="A862" s="151" t="str">
        <f>IF((SUM('Раздел 3'!AJ103:AJ103)=SUM('Раздел 3'!AJ8:AJ102)),"","Неверно!")</f>
        <v/>
      </c>
      <c r="B862" s="121" t="s">
        <v>8241</v>
      </c>
      <c r="C862" s="120" t="s">
        <v>8269</v>
      </c>
      <c r="D862" s="120" t="s">
        <v>8243</v>
      </c>
      <c r="E862" s="120" t="str">
        <f>CONCATENATE(SUM('Раздел 3'!AJ103:AJ103),"=",SUM('Раздел 3'!AJ8:AJ102))</f>
        <v>0=0</v>
      </c>
      <c r="F862" s="198"/>
    </row>
    <row r="863" spans="1:6" ht="15" customHeight="1" x14ac:dyDescent="0.25">
      <c r="A863" s="151" t="str">
        <f>IF((SUM('Раздел 3'!AK103:AK103)=SUM('Раздел 3'!AK8:AK102)),"","Неверно!")</f>
        <v/>
      </c>
      <c r="B863" s="121" t="s">
        <v>8241</v>
      </c>
      <c r="C863" s="120" t="s">
        <v>8270</v>
      </c>
      <c r="D863" s="120" t="s">
        <v>8243</v>
      </c>
      <c r="E863" s="120" t="str">
        <f>CONCATENATE(SUM('Раздел 3'!AK103:AK103),"=",SUM('Раздел 3'!AK8:AK102))</f>
        <v>0=0</v>
      </c>
      <c r="F863" s="198"/>
    </row>
    <row r="864" spans="1:6" ht="15" customHeight="1" x14ac:dyDescent="0.25">
      <c r="A864" s="151" t="str">
        <f>IF((SUM('Раздел 3'!AL103:AL103)=SUM('Раздел 3'!AL8:AL102)),"","Неверно!")</f>
        <v/>
      </c>
      <c r="B864" s="121" t="s">
        <v>8241</v>
      </c>
      <c r="C864" s="120" t="s">
        <v>8271</v>
      </c>
      <c r="D864" s="120" t="s">
        <v>8243</v>
      </c>
      <c r="E864" s="120" t="str">
        <f>CONCATENATE(SUM('Раздел 3'!AL103:AL103),"=",SUM('Раздел 3'!AL8:AL102))</f>
        <v>0=0</v>
      </c>
      <c r="F864" s="198"/>
    </row>
    <row r="865" spans="1:6" ht="15" customHeight="1" x14ac:dyDescent="0.25">
      <c r="A865" s="151" t="str">
        <f>IF((SUM('Раздел 3'!AM103:AM103)=SUM('Раздел 3'!AM8:AM102)),"","Неверно!")</f>
        <v/>
      </c>
      <c r="B865" s="121" t="s">
        <v>8241</v>
      </c>
      <c r="C865" s="120" t="s">
        <v>8272</v>
      </c>
      <c r="D865" s="120" t="s">
        <v>8243</v>
      </c>
      <c r="E865" s="120" t="str">
        <f>CONCATENATE(SUM('Раздел 3'!AM103:AM103),"=",SUM('Раздел 3'!AM8:AM102))</f>
        <v>0=0</v>
      </c>
      <c r="F865" s="198"/>
    </row>
    <row r="866" spans="1:6" ht="15" customHeight="1" x14ac:dyDescent="0.25">
      <c r="A866" s="151" t="str">
        <f>IF((SUM('Раздел 3'!G103:G103)=SUM('Раздел 3'!G8:G102)),"","Неверно!")</f>
        <v/>
      </c>
      <c r="B866" s="121" t="s">
        <v>8241</v>
      </c>
      <c r="C866" s="120" t="s">
        <v>8273</v>
      </c>
      <c r="D866" s="120" t="s">
        <v>8243</v>
      </c>
      <c r="E866" s="120" t="str">
        <f>CONCATENATE(SUM('Раздел 3'!G103:G103),"=",SUM('Раздел 3'!G8:G102))</f>
        <v>0=0</v>
      </c>
      <c r="F866" s="198"/>
    </row>
    <row r="867" spans="1:6" ht="15" customHeight="1" x14ac:dyDescent="0.25">
      <c r="A867" s="151" t="str">
        <f>IF((SUM('Раздел 3'!H103:H103)=SUM('Раздел 3'!H8:H102)),"","Неверно!")</f>
        <v/>
      </c>
      <c r="B867" s="121" t="s">
        <v>8241</v>
      </c>
      <c r="C867" s="120" t="s">
        <v>8274</v>
      </c>
      <c r="D867" s="120" t="s">
        <v>8243</v>
      </c>
      <c r="E867" s="120" t="str">
        <f>CONCATENATE(SUM('Раздел 3'!H103:H103),"=",SUM('Раздел 3'!H8:H102))</f>
        <v>0=0</v>
      </c>
      <c r="F867" s="198"/>
    </row>
    <row r="868" spans="1:6" ht="15" customHeight="1" x14ac:dyDescent="0.25">
      <c r="A868" s="151" t="str">
        <f>IF((SUM('Раздел 3'!I103:I103)=SUM('Раздел 3'!I8:I102)),"","Неверно!")</f>
        <v/>
      </c>
      <c r="B868" s="121" t="s">
        <v>8241</v>
      </c>
      <c r="C868" s="120" t="s">
        <v>8275</v>
      </c>
      <c r="D868" s="120" t="s">
        <v>8243</v>
      </c>
      <c r="E868" s="120" t="str">
        <f>CONCATENATE(SUM('Раздел 3'!I103:I103),"=",SUM('Раздел 3'!I8:I102))</f>
        <v>0=0</v>
      </c>
      <c r="F868" s="198"/>
    </row>
    <row r="869" spans="1:6" ht="15" customHeight="1" x14ac:dyDescent="0.25">
      <c r="A869" s="151" t="str">
        <f>IF((SUM('Раздел 3'!J103:J103)=SUM('Раздел 3'!J8:J102)),"","Неверно!")</f>
        <v/>
      </c>
      <c r="B869" s="121" t="s">
        <v>8241</v>
      </c>
      <c r="C869" s="120" t="s">
        <v>8276</v>
      </c>
      <c r="D869" s="120" t="s">
        <v>8243</v>
      </c>
      <c r="E869" s="120" t="str">
        <f>CONCATENATE(SUM('Раздел 3'!J103:J103),"=",SUM('Раздел 3'!J8:J102))</f>
        <v>0=0</v>
      </c>
      <c r="F869" s="198"/>
    </row>
    <row r="870" spans="1:6" ht="15" customHeight="1" x14ac:dyDescent="0.25">
      <c r="A870" s="151" t="str">
        <f>IF((SUM('Раздел 3'!K103:K103)=SUM('Раздел 3'!K8:K102)),"","Неверно!")</f>
        <v/>
      </c>
      <c r="B870" s="121" t="s">
        <v>8241</v>
      </c>
      <c r="C870" s="120" t="s">
        <v>8277</v>
      </c>
      <c r="D870" s="120" t="s">
        <v>8243</v>
      </c>
      <c r="E870" s="120" t="str">
        <f>CONCATENATE(SUM('Раздел 3'!K103:K103),"=",SUM('Раздел 3'!K8:K102))</f>
        <v>0=0</v>
      </c>
      <c r="F870" s="198"/>
    </row>
    <row r="871" spans="1:6" ht="15" customHeight="1" x14ac:dyDescent="0.25">
      <c r="A871" s="151" t="str">
        <f>IF((SUM('Раздел 3'!L103:L103)=SUM('Раздел 3'!L8:L102)),"","Неверно!")</f>
        <v/>
      </c>
      <c r="B871" s="121" t="s">
        <v>8241</v>
      </c>
      <c r="C871" s="120" t="s">
        <v>8278</v>
      </c>
      <c r="D871" s="120" t="s">
        <v>8243</v>
      </c>
      <c r="E871" s="120" t="str">
        <f>CONCATENATE(SUM('Раздел 3'!L103:L103),"=",SUM('Раздел 3'!L8:L102))</f>
        <v>0=0</v>
      </c>
      <c r="F871" s="198"/>
    </row>
    <row r="872" spans="1:6" ht="15" customHeight="1" x14ac:dyDescent="0.25">
      <c r="A872" s="151" t="str">
        <f>IF((SUM('Раздел 1'!E44:E44)&lt;=SUM('Раздел 1'!E9:E43)),"","Неверно!")</f>
        <v/>
      </c>
      <c r="B872" s="121" t="s">
        <v>8279</v>
      </c>
      <c r="C872" s="120" t="s">
        <v>7439</v>
      </c>
      <c r="D872" s="120" t="s">
        <v>7440</v>
      </c>
      <c r="E872" s="120" t="str">
        <f>CONCATENATE(SUM('Раздел 1'!E44:E44),"&lt;=",SUM('Раздел 1'!E9:E43))</f>
        <v>0&lt;=0</v>
      </c>
      <c r="F872" s="198"/>
    </row>
    <row r="873" spans="1:6" ht="15" customHeight="1" x14ac:dyDescent="0.25">
      <c r="A873" s="151" t="str">
        <f>IF((SUM('Раздел 3'!V8:V8)&gt;=SUM('Раздел 3'!AE8:AE8)),"","Неверно!")</f>
        <v/>
      </c>
      <c r="B873" s="121" t="s">
        <v>8280</v>
      </c>
      <c r="C873" s="120" t="s">
        <v>8281</v>
      </c>
      <c r="D873" s="120" t="s">
        <v>8282</v>
      </c>
      <c r="E873" s="120" t="str">
        <f>CONCATENATE(SUM('Раздел 3'!V8:V8),"&gt;=",SUM('Раздел 3'!AE8:AE8))</f>
        <v>0&gt;=0</v>
      </c>
      <c r="F873" s="198"/>
    </row>
    <row r="874" spans="1:6" ht="15" customHeight="1" x14ac:dyDescent="0.25">
      <c r="A874" s="151" t="str">
        <f>IF((SUM('Раздел 3'!V17:V17)&gt;=SUM('Раздел 3'!AE17:AE17)),"","Неверно!")</f>
        <v/>
      </c>
      <c r="B874" s="121" t="s">
        <v>8280</v>
      </c>
      <c r="C874" s="120" t="s">
        <v>8283</v>
      </c>
      <c r="D874" s="120" t="s">
        <v>8282</v>
      </c>
      <c r="E874" s="120" t="str">
        <f>CONCATENATE(SUM('Раздел 3'!V17:V17),"&gt;=",SUM('Раздел 3'!AE17:AE17))</f>
        <v>0&gt;=0</v>
      </c>
      <c r="F874" s="198"/>
    </row>
    <row r="875" spans="1:6" ht="15" customHeight="1" x14ac:dyDescent="0.25">
      <c r="A875" s="151" t="str">
        <f>IF((SUM('Раздел 3'!V107:V107)&gt;=SUM('Раздел 3'!AE107:AE107)),"","Неверно!")</f>
        <v/>
      </c>
      <c r="B875" s="121" t="s">
        <v>8280</v>
      </c>
      <c r="C875" s="120" t="s">
        <v>8284</v>
      </c>
      <c r="D875" s="120" t="s">
        <v>8282</v>
      </c>
      <c r="E875" s="120" t="str">
        <f>CONCATENATE(SUM('Раздел 3'!V107:V107),"&gt;=",SUM('Раздел 3'!AE107:AE107))</f>
        <v>0&gt;=0</v>
      </c>
      <c r="F875" s="198"/>
    </row>
    <row r="876" spans="1:6" ht="15" customHeight="1" x14ac:dyDescent="0.25">
      <c r="A876" s="151" t="str">
        <f>IF((SUM('Раздел 3'!V108:V108)&gt;=SUM('Раздел 3'!AE108:AE108)),"","Неверно!")</f>
        <v/>
      </c>
      <c r="B876" s="121" t="s">
        <v>8280</v>
      </c>
      <c r="C876" s="120" t="s">
        <v>8285</v>
      </c>
      <c r="D876" s="120" t="s">
        <v>8282</v>
      </c>
      <c r="E876" s="120" t="str">
        <f>CONCATENATE(SUM('Раздел 3'!V108:V108),"&gt;=",SUM('Раздел 3'!AE108:AE108))</f>
        <v>0&gt;=0</v>
      </c>
      <c r="F876" s="198"/>
    </row>
    <row r="877" spans="1:6" ht="15" customHeight="1" x14ac:dyDescent="0.25">
      <c r="A877" s="151" t="str">
        <f>IF((SUM('Раздел 3'!V109:V109)&gt;=SUM('Раздел 3'!AE109:AE109)),"","Неверно!")</f>
        <v/>
      </c>
      <c r="B877" s="121" t="s">
        <v>8280</v>
      </c>
      <c r="C877" s="120" t="s">
        <v>8286</v>
      </c>
      <c r="D877" s="120" t="s">
        <v>8282</v>
      </c>
      <c r="E877" s="120" t="str">
        <f>CONCATENATE(SUM('Раздел 3'!V109:V109),"&gt;=",SUM('Раздел 3'!AE109:AE109))</f>
        <v>0&gt;=0</v>
      </c>
      <c r="F877" s="198"/>
    </row>
    <row r="878" spans="1:6" ht="15" customHeight="1" x14ac:dyDescent="0.25">
      <c r="A878" s="151" t="str">
        <f>IF((SUM('Раздел 3'!V110:V110)&gt;=SUM('Раздел 3'!AE110:AE110)),"","Неверно!")</f>
        <v/>
      </c>
      <c r="B878" s="121" t="s">
        <v>8280</v>
      </c>
      <c r="C878" s="120" t="s">
        <v>8287</v>
      </c>
      <c r="D878" s="120" t="s">
        <v>8282</v>
      </c>
      <c r="E878" s="120" t="str">
        <f>CONCATENATE(SUM('Раздел 3'!V110:V110),"&gt;=",SUM('Раздел 3'!AE110:AE110))</f>
        <v>0&gt;=0</v>
      </c>
      <c r="F878" s="198"/>
    </row>
    <row r="879" spans="1:6" ht="15" customHeight="1" x14ac:dyDescent="0.25">
      <c r="A879" s="151" t="str">
        <f>IF((SUM('Раздел 3'!V111:V111)&gt;=SUM('Раздел 3'!AE111:AE111)),"","Неверно!")</f>
        <v/>
      </c>
      <c r="B879" s="121" t="s">
        <v>8280</v>
      </c>
      <c r="C879" s="120" t="s">
        <v>8288</v>
      </c>
      <c r="D879" s="120" t="s">
        <v>8282</v>
      </c>
      <c r="E879" s="120" t="str">
        <f>CONCATENATE(SUM('Раздел 3'!V111:V111),"&gt;=",SUM('Раздел 3'!AE111:AE111))</f>
        <v>0&gt;=0</v>
      </c>
      <c r="F879" s="198"/>
    </row>
    <row r="880" spans="1:6" ht="15" customHeight="1" x14ac:dyDescent="0.25">
      <c r="A880" s="151" t="str">
        <f>IF((SUM('Раздел 3'!V112:V112)&gt;=SUM('Раздел 3'!AE112:AE112)),"","Неверно!")</f>
        <v/>
      </c>
      <c r="B880" s="121" t="s">
        <v>8280</v>
      </c>
      <c r="C880" s="120" t="s">
        <v>8289</v>
      </c>
      <c r="D880" s="120" t="s">
        <v>8282</v>
      </c>
      <c r="E880" s="120" t="str">
        <f>CONCATENATE(SUM('Раздел 3'!V112:V112),"&gt;=",SUM('Раздел 3'!AE112:AE112))</f>
        <v>0&gt;=0</v>
      </c>
      <c r="F880" s="198"/>
    </row>
    <row r="881" spans="1:6" ht="15" customHeight="1" x14ac:dyDescent="0.25">
      <c r="A881" s="151" t="str">
        <f>IF((SUM('Раздел 3'!V113:V113)&gt;=SUM('Раздел 3'!AE113:AE113)),"","Неверно!")</f>
        <v/>
      </c>
      <c r="B881" s="121" t="s">
        <v>8280</v>
      </c>
      <c r="C881" s="120" t="s">
        <v>8290</v>
      </c>
      <c r="D881" s="120" t="s">
        <v>8282</v>
      </c>
      <c r="E881" s="120" t="str">
        <f>CONCATENATE(SUM('Раздел 3'!V113:V113),"&gt;=",SUM('Раздел 3'!AE113:AE113))</f>
        <v>0&gt;=0</v>
      </c>
      <c r="F881" s="198"/>
    </row>
    <row r="882" spans="1:6" ht="15" customHeight="1" x14ac:dyDescent="0.25">
      <c r="A882" s="151" t="str">
        <f>IF((SUM('Раздел 3'!V18:V18)&gt;=SUM('Раздел 3'!AE18:AE18)),"","Неверно!")</f>
        <v/>
      </c>
      <c r="B882" s="121" t="s">
        <v>8280</v>
      </c>
      <c r="C882" s="120" t="s">
        <v>8291</v>
      </c>
      <c r="D882" s="120" t="s">
        <v>8282</v>
      </c>
      <c r="E882" s="120" t="str">
        <f>CONCATENATE(SUM('Раздел 3'!V18:V18),"&gt;=",SUM('Раздел 3'!AE18:AE18))</f>
        <v>0&gt;=0</v>
      </c>
      <c r="F882" s="198"/>
    </row>
    <row r="883" spans="1:6" ht="15" customHeight="1" x14ac:dyDescent="0.25">
      <c r="A883" s="151" t="str">
        <f>IF((SUM('Раздел 3'!V19:V19)&gt;=SUM('Раздел 3'!AE19:AE19)),"","Неверно!")</f>
        <v/>
      </c>
      <c r="B883" s="121" t="s">
        <v>8280</v>
      </c>
      <c r="C883" s="120" t="s">
        <v>8292</v>
      </c>
      <c r="D883" s="120" t="s">
        <v>8282</v>
      </c>
      <c r="E883" s="120" t="str">
        <f>CONCATENATE(SUM('Раздел 3'!V19:V19),"&gt;=",SUM('Раздел 3'!AE19:AE19))</f>
        <v>0&gt;=0</v>
      </c>
      <c r="F883" s="198"/>
    </row>
    <row r="884" spans="1:6" ht="15" customHeight="1" x14ac:dyDescent="0.25">
      <c r="A884" s="151" t="str">
        <f>IF((SUM('Раздел 3'!V20:V20)&gt;=SUM('Раздел 3'!AE20:AE20)),"","Неверно!")</f>
        <v/>
      </c>
      <c r="B884" s="121" t="s">
        <v>8280</v>
      </c>
      <c r="C884" s="120" t="s">
        <v>8293</v>
      </c>
      <c r="D884" s="120" t="s">
        <v>8282</v>
      </c>
      <c r="E884" s="120" t="str">
        <f>CONCATENATE(SUM('Раздел 3'!V20:V20),"&gt;=",SUM('Раздел 3'!AE20:AE20))</f>
        <v>0&gt;=0</v>
      </c>
      <c r="F884" s="198"/>
    </row>
    <row r="885" spans="1:6" ht="15" customHeight="1" x14ac:dyDescent="0.25">
      <c r="A885" s="151" t="str">
        <f>IF((SUM('Раздел 3'!V21:V21)&gt;=SUM('Раздел 3'!AE21:AE21)),"","Неверно!")</f>
        <v/>
      </c>
      <c r="B885" s="121" t="s">
        <v>8280</v>
      </c>
      <c r="C885" s="120" t="s">
        <v>8294</v>
      </c>
      <c r="D885" s="120" t="s">
        <v>8282</v>
      </c>
      <c r="E885" s="120" t="str">
        <f>CONCATENATE(SUM('Раздел 3'!V21:V21),"&gt;=",SUM('Раздел 3'!AE21:AE21))</f>
        <v>0&gt;=0</v>
      </c>
      <c r="F885" s="198"/>
    </row>
    <row r="886" spans="1:6" ht="15" customHeight="1" x14ac:dyDescent="0.25">
      <c r="A886" s="151" t="str">
        <f>IF((SUM('Раздел 3'!V22:V22)&gt;=SUM('Раздел 3'!AE22:AE22)),"","Неверно!")</f>
        <v/>
      </c>
      <c r="B886" s="121" t="s">
        <v>8280</v>
      </c>
      <c r="C886" s="120" t="s">
        <v>8295</v>
      </c>
      <c r="D886" s="120" t="s">
        <v>8282</v>
      </c>
      <c r="E886" s="120" t="str">
        <f>CONCATENATE(SUM('Раздел 3'!V22:V22),"&gt;=",SUM('Раздел 3'!AE22:AE22))</f>
        <v>0&gt;=0</v>
      </c>
      <c r="F886" s="198"/>
    </row>
    <row r="887" spans="1:6" ht="15" customHeight="1" x14ac:dyDescent="0.25">
      <c r="A887" s="151" t="str">
        <f>IF((SUM('Раздел 3'!V23:V23)&gt;=SUM('Раздел 3'!AE23:AE23)),"","Неверно!")</f>
        <v/>
      </c>
      <c r="B887" s="121" t="s">
        <v>8280</v>
      </c>
      <c r="C887" s="120" t="s">
        <v>8296</v>
      </c>
      <c r="D887" s="120" t="s">
        <v>8282</v>
      </c>
      <c r="E887" s="120" t="str">
        <f>CONCATENATE(SUM('Раздел 3'!V23:V23),"&gt;=",SUM('Раздел 3'!AE23:AE23))</f>
        <v>0&gt;=0</v>
      </c>
      <c r="F887" s="198"/>
    </row>
    <row r="888" spans="1:6" ht="15" customHeight="1" x14ac:dyDescent="0.25">
      <c r="A888" s="151" t="str">
        <f>IF((SUM('Раздел 3'!V24:V24)&gt;=SUM('Раздел 3'!AE24:AE24)),"","Неверно!")</f>
        <v/>
      </c>
      <c r="B888" s="121" t="s">
        <v>8280</v>
      </c>
      <c r="C888" s="120" t="s">
        <v>8297</v>
      </c>
      <c r="D888" s="120" t="s">
        <v>8282</v>
      </c>
      <c r="E888" s="120" t="str">
        <f>CONCATENATE(SUM('Раздел 3'!V24:V24),"&gt;=",SUM('Раздел 3'!AE24:AE24))</f>
        <v>0&gt;=0</v>
      </c>
      <c r="F888" s="198"/>
    </row>
    <row r="889" spans="1:6" ht="15" customHeight="1" x14ac:dyDescent="0.25">
      <c r="A889" s="151" t="str">
        <f>IF((SUM('Раздел 3'!V25:V25)&gt;=SUM('Раздел 3'!AE25:AE25)),"","Неверно!")</f>
        <v/>
      </c>
      <c r="B889" s="121" t="s">
        <v>8280</v>
      </c>
      <c r="C889" s="120" t="s">
        <v>8298</v>
      </c>
      <c r="D889" s="120" t="s">
        <v>8282</v>
      </c>
      <c r="E889" s="120" t="str">
        <f>CONCATENATE(SUM('Раздел 3'!V25:V25),"&gt;=",SUM('Раздел 3'!AE25:AE25))</f>
        <v>0&gt;=0</v>
      </c>
      <c r="F889" s="198"/>
    </row>
    <row r="890" spans="1:6" ht="15" customHeight="1" x14ac:dyDescent="0.25">
      <c r="A890" s="151" t="str">
        <f>IF((SUM('Раздел 3'!V26:V26)&gt;=SUM('Раздел 3'!AE26:AE26)),"","Неверно!")</f>
        <v/>
      </c>
      <c r="B890" s="121" t="s">
        <v>8280</v>
      </c>
      <c r="C890" s="120" t="s">
        <v>8299</v>
      </c>
      <c r="D890" s="120" t="s">
        <v>8282</v>
      </c>
      <c r="E890" s="120" t="str">
        <f>CONCATENATE(SUM('Раздел 3'!V26:V26),"&gt;=",SUM('Раздел 3'!AE26:AE26))</f>
        <v>0&gt;=0</v>
      </c>
      <c r="F890" s="198"/>
    </row>
    <row r="891" spans="1:6" ht="15" customHeight="1" x14ac:dyDescent="0.25">
      <c r="A891" s="151" t="str">
        <f>IF((SUM('Раздел 3'!V9:V9)&gt;=SUM('Раздел 3'!AE9:AE9)),"","Неверно!")</f>
        <v/>
      </c>
      <c r="B891" s="121" t="s">
        <v>8280</v>
      </c>
      <c r="C891" s="120" t="s">
        <v>8300</v>
      </c>
      <c r="D891" s="120" t="s">
        <v>8282</v>
      </c>
      <c r="E891" s="120" t="str">
        <f>CONCATENATE(SUM('Раздел 3'!V9:V9),"&gt;=",SUM('Раздел 3'!AE9:AE9))</f>
        <v>0&gt;=0</v>
      </c>
      <c r="F891" s="198"/>
    </row>
    <row r="892" spans="1:6" ht="15" customHeight="1" x14ac:dyDescent="0.25">
      <c r="A892" s="151" t="str">
        <f>IF((SUM('Раздел 3'!V27:V27)&gt;=SUM('Раздел 3'!AE27:AE27)),"","Неверно!")</f>
        <v/>
      </c>
      <c r="B892" s="121" t="s">
        <v>8280</v>
      </c>
      <c r="C892" s="120" t="s">
        <v>8301</v>
      </c>
      <c r="D892" s="120" t="s">
        <v>8282</v>
      </c>
      <c r="E892" s="120" t="str">
        <f>CONCATENATE(SUM('Раздел 3'!V27:V27),"&gt;=",SUM('Раздел 3'!AE27:AE27))</f>
        <v>0&gt;=0</v>
      </c>
      <c r="F892" s="198"/>
    </row>
    <row r="893" spans="1:6" ht="15" customHeight="1" x14ac:dyDescent="0.25">
      <c r="A893" s="151" t="str">
        <f>IF((SUM('Раздел 3'!V28:V28)&gt;=SUM('Раздел 3'!AE28:AE28)),"","Неверно!")</f>
        <v/>
      </c>
      <c r="B893" s="121" t="s">
        <v>8280</v>
      </c>
      <c r="C893" s="120" t="s">
        <v>8302</v>
      </c>
      <c r="D893" s="120" t="s">
        <v>8282</v>
      </c>
      <c r="E893" s="120" t="str">
        <f>CONCATENATE(SUM('Раздел 3'!V28:V28),"&gt;=",SUM('Раздел 3'!AE28:AE28))</f>
        <v>0&gt;=0</v>
      </c>
      <c r="F893" s="198"/>
    </row>
    <row r="894" spans="1:6" ht="15" customHeight="1" x14ac:dyDescent="0.25">
      <c r="A894" s="151" t="str">
        <f>IF((SUM('Раздел 3'!V29:V29)&gt;=SUM('Раздел 3'!AE29:AE29)),"","Неверно!")</f>
        <v/>
      </c>
      <c r="B894" s="121" t="s">
        <v>8280</v>
      </c>
      <c r="C894" s="120" t="s">
        <v>8303</v>
      </c>
      <c r="D894" s="120" t="s">
        <v>8282</v>
      </c>
      <c r="E894" s="120" t="str">
        <f>CONCATENATE(SUM('Раздел 3'!V29:V29),"&gt;=",SUM('Раздел 3'!AE29:AE29))</f>
        <v>0&gt;=0</v>
      </c>
      <c r="F894" s="198"/>
    </row>
    <row r="895" spans="1:6" ht="15" customHeight="1" x14ac:dyDescent="0.25">
      <c r="A895" s="151" t="str">
        <f>IF((SUM('Раздел 3'!V30:V30)&gt;=SUM('Раздел 3'!AE30:AE30)),"","Неверно!")</f>
        <v/>
      </c>
      <c r="B895" s="121" t="s">
        <v>8280</v>
      </c>
      <c r="C895" s="120" t="s">
        <v>8304</v>
      </c>
      <c r="D895" s="120" t="s">
        <v>8282</v>
      </c>
      <c r="E895" s="120" t="str">
        <f>CONCATENATE(SUM('Раздел 3'!V30:V30),"&gt;=",SUM('Раздел 3'!AE30:AE30))</f>
        <v>0&gt;=0</v>
      </c>
      <c r="F895" s="198"/>
    </row>
    <row r="896" spans="1:6" ht="15" customHeight="1" x14ac:dyDescent="0.25">
      <c r="A896" s="151" t="str">
        <f>IF((SUM('Раздел 3'!V31:V31)&gt;=SUM('Раздел 3'!AE31:AE31)),"","Неверно!")</f>
        <v/>
      </c>
      <c r="B896" s="121" t="s">
        <v>8280</v>
      </c>
      <c r="C896" s="120" t="s">
        <v>8305</v>
      </c>
      <c r="D896" s="120" t="s">
        <v>8282</v>
      </c>
      <c r="E896" s="120" t="str">
        <f>CONCATENATE(SUM('Раздел 3'!V31:V31),"&gt;=",SUM('Раздел 3'!AE31:AE31))</f>
        <v>0&gt;=0</v>
      </c>
      <c r="F896" s="198"/>
    </row>
    <row r="897" spans="1:6" ht="15" customHeight="1" x14ac:dyDescent="0.25">
      <c r="A897" s="151" t="str">
        <f>IF((SUM('Раздел 3'!V32:V32)&gt;=SUM('Раздел 3'!AE32:AE32)),"","Неверно!")</f>
        <v/>
      </c>
      <c r="B897" s="121" t="s">
        <v>8280</v>
      </c>
      <c r="C897" s="120" t="s">
        <v>8306</v>
      </c>
      <c r="D897" s="120" t="s">
        <v>8282</v>
      </c>
      <c r="E897" s="120" t="str">
        <f>CONCATENATE(SUM('Раздел 3'!V32:V32),"&gt;=",SUM('Раздел 3'!AE32:AE32))</f>
        <v>0&gt;=0</v>
      </c>
      <c r="F897" s="198"/>
    </row>
    <row r="898" spans="1:6" ht="15" customHeight="1" x14ac:dyDescent="0.25">
      <c r="A898" s="151" t="str">
        <f>IF((SUM('Раздел 3'!V33:V33)&gt;=SUM('Раздел 3'!AE33:AE33)),"","Неверно!")</f>
        <v/>
      </c>
      <c r="B898" s="121" t="s">
        <v>8280</v>
      </c>
      <c r="C898" s="120" t="s">
        <v>8307</v>
      </c>
      <c r="D898" s="120" t="s">
        <v>8282</v>
      </c>
      <c r="E898" s="120" t="str">
        <f>CONCATENATE(SUM('Раздел 3'!V33:V33),"&gt;=",SUM('Раздел 3'!AE33:AE33))</f>
        <v>0&gt;=0</v>
      </c>
      <c r="F898" s="198"/>
    </row>
    <row r="899" spans="1:6" ht="15" customHeight="1" x14ac:dyDescent="0.25">
      <c r="A899" s="151" t="str">
        <f>IF((SUM('Раздел 3'!V34:V34)&gt;=SUM('Раздел 3'!AE34:AE34)),"","Неверно!")</f>
        <v/>
      </c>
      <c r="B899" s="121" t="s">
        <v>8280</v>
      </c>
      <c r="C899" s="120" t="s">
        <v>8308</v>
      </c>
      <c r="D899" s="120" t="s">
        <v>8282</v>
      </c>
      <c r="E899" s="120" t="str">
        <f>CONCATENATE(SUM('Раздел 3'!V34:V34),"&gt;=",SUM('Раздел 3'!AE34:AE34))</f>
        <v>0&gt;=0</v>
      </c>
      <c r="F899" s="198"/>
    </row>
    <row r="900" spans="1:6" ht="15" customHeight="1" x14ac:dyDescent="0.25">
      <c r="A900" s="151" t="str">
        <f>IF((SUM('Раздел 3'!V35:V35)&gt;=SUM('Раздел 3'!AE35:AE35)),"","Неверно!")</f>
        <v/>
      </c>
      <c r="B900" s="121" t="s">
        <v>8280</v>
      </c>
      <c r="C900" s="120" t="s">
        <v>8309</v>
      </c>
      <c r="D900" s="120" t="s">
        <v>8282</v>
      </c>
      <c r="E900" s="120" t="str">
        <f>CONCATENATE(SUM('Раздел 3'!V35:V35),"&gt;=",SUM('Раздел 3'!AE35:AE35))</f>
        <v>0&gt;=0</v>
      </c>
      <c r="F900" s="198"/>
    </row>
    <row r="901" spans="1:6" ht="15" customHeight="1" x14ac:dyDescent="0.25">
      <c r="A901" s="151" t="str">
        <f>IF((SUM('Раздел 3'!V36:V36)&gt;=SUM('Раздел 3'!AE36:AE36)),"","Неверно!")</f>
        <v/>
      </c>
      <c r="B901" s="121" t="s">
        <v>8280</v>
      </c>
      <c r="C901" s="120" t="s">
        <v>8310</v>
      </c>
      <c r="D901" s="120" t="s">
        <v>8282</v>
      </c>
      <c r="E901" s="120" t="str">
        <f>CONCATENATE(SUM('Раздел 3'!V36:V36),"&gt;=",SUM('Раздел 3'!AE36:AE36))</f>
        <v>0&gt;=0</v>
      </c>
      <c r="F901" s="198"/>
    </row>
    <row r="902" spans="1:6" ht="15" customHeight="1" x14ac:dyDescent="0.25">
      <c r="A902" s="151" t="str">
        <f>IF((SUM('Раздел 3'!V10:V10)&gt;=SUM('Раздел 3'!AE10:AE10)),"","Неверно!")</f>
        <v/>
      </c>
      <c r="B902" s="121" t="s">
        <v>8280</v>
      </c>
      <c r="C902" s="120" t="s">
        <v>8311</v>
      </c>
      <c r="D902" s="120" t="s">
        <v>8282</v>
      </c>
      <c r="E902" s="120" t="str">
        <f>CONCATENATE(SUM('Раздел 3'!V10:V10),"&gt;=",SUM('Раздел 3'!AE10:AE10))</f>
        <v>0&gt;=0</v>
      </c>
      <c r="F902" s="198"/>
    </row>
    <row r="903" spans="1:6" ht="15" customHeight="1" x14ac:dyDescent="0.25">
      <c r="A903" s="151" t="str">
        <f>IF((SUM('Раздел 3'!V37:V37)&gt;=SUM('Раздел 3'!AE37:AE37)),"","Неверно!")</f>
        <v/>
      </c>
      <c r="B903" s="121" t="s">
        <v>8280</v>
      </c>
      <c r="C903" s="120" t="s">
        <v>8312</v>
      </c>
      <c r="D903" s="120" t="s">
        <v>8282</v>
      </c>
      <c r="E903" s="120" t="str">
        <f>CONCATENATE(SUM('Раздел 3'!V37:V37),"&gt;=",SUM('Раздел 3'!AE37:AE37))</f>
        <v>0&gt;=0</v>
      </c>
      <c r="F903" s="198"/>
    </row>
    <row r="904" spans="1:6" ht="15" customHeight="1" x14ac:dyDescent="0.25">
      <c r="A904" s="151" t="str">
        <f>IF((SUM('Раздел 3'!V38:V38)&gt;=SUM('Раздел 3'!AE38:AE38)),"","Неверно!")</f>
        <v/>
      </c>
      <c r="B904" s="121" t="s">
        <v>8280</v>
      </c>
      <c r="C904" s="120" t="s">
        <v>8313</v>
      </c>
      <c r="D904" s="120" t="s">
        <v>8282</v>
      </c>
      <c r="E904" s="120" t="str">
        <f>CONCATENATE(SUM('Раздел 3'!V38:V38),"&gt;=",SUM('Раздел 3'!AE38:AE38))</f>
        <v>0&gt;=0</v>
      </c>
      <c r="F904" s="198"/>
    </row>
    <row r="905" spans="1:6" ht="15" customHeight="1" x14ac:dyDescent="0.25">
      <c r="A905" s="151" t="str">
        <f>IF((SUM('Раздел 3'!V39:V39)&gt;=SUM('Раздел 3'!AE39:AE39)),"","Неверно!")</f>
        <v/>
      </c>
      <c r="B905" s="121" t="s">
        <v>8280</v>
      </c>
      <c r="C905" s="120" t="s">
        <v>8314</v>
      </c>
      <c r="D905" s="120" t="s">
        <v>8282</v>
      </c>
      <c r="E905" s="120" t="str">
        <f>CONCATENATE(SUM('Раздел 3'!V39:V39),"&gt;=",SUM('Раздел 3'!AE39:AE39))</f>
        <v>0&gt;=0</v>
      </c>
      <c r="F905" s="198"/>
    </row>
    <row r="906" spans="1:6" ht="15" customHeight="1" x14ac:dyDescent="0.25">
      <c r="A906" s="151" t="str">
        <f>IF((SUM('Раздел 3'!V40:V40)&gt;=SUM('Раздел 3'!AE40:AE40)),"","Неверно!")</f>
        <v/>
      </c>
      <c r="B906" s="121" t="s">
        <v>8280</v>
      </c>
      <c r="C906" s="120" t="s">
        <v>8315</v>
      </c>
      <c r="D906" s="120" t="s">
        <v>8282</v>
      </c>
      <c r="E906" s="120" t="str">
        <f>CONCATENATE(SUM('Раздел 3'!V40:V40),"&gt;=",SUM('Раздел 3'!AE40:AE40))</f>
        <v>0&gt;=0</v>
      </c>
      <c r="F906" s="198"/>
    </row>
    <row r="907" spans="1:6" ht="15" customHeight="1" x14ac:dyDescent="0.25">
      <c r="A907" s="151" t="str">
        <f>IF((SUM('Раздел 3'!V41:V41)&gt;=SUM('Раздел 3'!AE41:AE41)),"","Неверно!")</f>
        <v/>
      </c>
      <c r="B907" s="121" t="s">
        <v>8280</v>
      </c>
      <c r="C907" s="120" t="s">
        <v>8316</v>
      </c>
      <c r="D907" s="120" t="s">
        <v>8282</v>
      </c>
      <c r="E907" s="120" t="str">
        <f>CONCATENATE(SUM('Раздел 3'!V41:V41),"&gt;=",SUM('Раздел 3'!AE41:AE41))</f>
        <v>0&gt;=0</v>
      </c>
      <c r="F907" s="198"/>
    </row>
    <row r="908" spans="1:6" ht="15" customHeight="1" x14ac:dyDescent="0.25">
      <c r="A908" s="151" t="str">
        <f>IF((SUM('Раздел 3'!V42:V42)&gt;=SUM('Раздел 3'!AE42:AE42)),"","Неверно!")</f>
        <v/>
      </c>
      <c r="B908" s="121" t="s">
        <v>8280</v>
      </c>
      <c r="C908" s="120" t="s">
        <v>8317</v>
      </c>
      <c r="D908" s="120" t="s">
        <v>8282</v>
      </c>
      <c r="E908" s="120" t="str">
        <f>CONCATENATE(SUM('Раздел 3'!V42:V42),"&gt;=",SUM('Раздел 3'!AE42:AE42))</f>
        <v>0&gt;=0</v>
      </c>
      <c r="F908" s="198"/>
    </row>
    <row r="909" spans="1:6" ht="15" customHeight="1" x14ac:dyDescent="0.25">
      <c r="A909" s="151" t="str">
        <f>IF((SUM('Раздел 3'!V43:V43)&gt;=SUM('Раздел 3'!AE43:AE43)),"","Неверно!")</f>
        <v/>
      </c>
      <c r="B909" s="121" t="s">
        <v>8280</v>
      </c>
      <c r="C909" s="120" t="s">
        <v>8318</v>
      </c>
      <c r="D909" s="120" t="s">
        <v>8282</v>
      </c>
      <c r="E909" s="120" t="str">
        <f>CONCATENATE(SUM('Раздел 3'!V43:V43),"&gt;=",SUM('Раздел 3'!AE43:AE43))</f>
        <v>0&gt;=0</v>
      </c>
      <c r="F909" s="198"/>
    </row>
    <row r="910" spans="1:6" ht="15" customHeight="1" x14ac:dyDescent="0.25">
      <c r="A910" s="151" t="str">
        <f>IF((SUM('Раздел 3'!V44:V44)&gt;=SUM('Раздел 3'!AE44:AE44)),"","Неверно!")</f>
        <v/>
      </c>
      <c r="B910" s="121" t="s">
        <v>8280</v>
      </c>
      <c r="C910" s="120" t="s">
        <v>8319</v>
      </c>
      <c r="D910" s="120" t="s">
        <v>8282</v>
      </c>
      <c r="E910" s="120" t="str">
        <f>CONCATENATE(SUM('Раздел 3'!V44:V44),"&gt;=",SUM('Раздел 3'!AE44:AE44))</f>
        <v>0&gt;=0</v>
      </c>
      <c r="F910" s="198"/>
    </row>
    <row r="911" spans="1:6" ht="15" customHeight="1" x14ac:dyDescent="0.25">
      <c r="A911" s="151" t="str">
        <f>IF((SUM('Раздел 3'!V45:V45)&gt;=SUM('Раздел 3'!AE45:AE45)),"","Неверно!")</f>
        <v/>
      </c>
      <c r="B911" s="121" t="s">
        <v>8280</v>
      </c>
      <c r="C911" s="120" t="s">
        <v>8320</v>
      </c>
      <c r="D911" s="120" t="s">
        <v>8282</v>
      </c>
      <c r="E911" s="120" t="str">
        <f>CONCATENATE(SUM('Раздел 3'!V45:V45),"&gt;=",SUM('Раздел 3'!AE45:AE45))</f>
        <v>0&gt;=0</v>
      </c>
      <c r="F911" s="198"/>
    </row>
    <row r="912" spans="1:6" ht="15" customHeight="1" x14ac:dyDescent="0.25">
      <c r="A912" s="151" t="str">
        <f>IF((SUM('Раздел 3'!V46:V46)&gt;=SUM('Раздел 3'!AE46:AE46)),"","Неверно!")</f>
        <v/>
      </c>
      <c r="B912" s="121" t="s">
        <v>8280</v>
      </c>
      <c r="C912" s="120" t="s">
        <v>8321</v>
      </c>
      <c r="D912" s="120" t="s">
        <v>8282</v>
      </c>
      <c r="E912" s="120" t="str">
        <f>CONCATENATE(SUM('Раздел 3'!V46:V46),"&gt;=",SUM('Раздел 3'!AE46:AE46))</f>
        <v>0&gt;=0</v>
      </c>
      <c r="F912" s="198"/>
    </row>
    <row r="913" spans="1:6" ht="15" customHeight="1" x14ac:dyDescent="0.25">
      <c r="A913" s="151" t="str">
        <f>IF((SUM('Раздел 3'!V11:V11)&gt;=SUM('Раздел 3'!AE11:AE11)),"","Неверно!")</f>
        <v/>
      </c>
      <c r="B913" s="121" t="s">
        <v>8280</v>
      </c>
      <c r="C913" s="120" t="s">
        <v>8322</v>
      </c>
      <c r="D913" s="120" t="s">
        <v>8282</v>
      </c>
      <c r="E913" s="120" t="str">
        <f>CONCATENATE(SUM('Раздел 3'!V11:V11),"&gt;=",SUM('Раздел 3'!AE11:AE11))</f>
        <v>0&gt;=0</v>
      </c>
      <c r="F913" s="198"/>
    </row>
    <row r="914" spans="1:6" ht="15" customHeight="1" x14ac:dyDescent="0.25">
      <c r="A914" s="151" t="str">
        <f>IF((SUM('Раздел 3'!V47:V47)&gt;=SUM('Раздел 3'!AE47:AE47)),"","Неверно!")</f>
        <v/>
      </c>
      <c r="B914" s="121" t="s">
        <v>8280</v>
      </c>
      <c r="C914" s="120" t="s">
        <v>8323</v>
      </c>
      <c r="D914" s="120" t="s">
        <v>8282</v>
      </c>
      <c r="E914" s="120" t="str">
        <f>CONCATENATE(SUM('Раздел 3'!V47:V47),"&gt;=",SUM('Раздел 3'!AE47:AE47))</f>
        <v>0&gt;=0</v>
      </c>
      <c r="F914" s="198"/>
    </row>
    <row r="915" spans="1:6" ht="15" customHeight="1" x14ac:dyDescent="0.25">
      <c r="A915" s="151" t="str">
        <f>IF((SUM('Раздел 3'!V48:V48)&gt;=SUM('Раздел 3'!AE48:AE48)),"","Неверно!")</f>
        <v/>
      </c>
      <c r="B915" s="121" t="s">
        <v>8280</v>
      </c>
      <c r="C915" s="120" t="s">
        <v>8324</v>
      </c>
      <c r="D915" s="120" t="s">
        <v>8282</v>
      </c>
      <c r="E915" s="120" t="str">
        <f>CONCATENATE(SUM('Раздел 3'!V48:V48),"&gt;=",SUM('Раздел 3'!AE48:AE48))</f>
        <v>0&gt;=0</v>
      </c>
      <c r="F915" s="198"/>
    </row>
    <row r="916" spans="1:6" ht="15" customHeight="1" x14ac:dyDescent="0.25">
      <c r="A916" s="151" t="str">
        <f>IF((SUM('Раздел 3'!V49:V49)&gt;=SUM('Раздел 3'!AE49:AE49)),"","Неверно!")</f>
        <v/>
      </c>
      <c r="B916" s="121" t="s">
        <v>8280</v>
      </c>
      <c r="C916" s="120" t="s">
        <v>8325</v>
      </c>
      <c r="D916" s="120" t="s">
        <v>8282</v>
      </c>
      <c r="E916" s="120" t="str">
        <f>CONCATENATE(SUM('Раздел 3'!V49:V49),"&gt;=",SUM('Раздел 3'!AE49:AE49))</f>
        <v>0&gt;=0</v>
      </c>
      <c r="F916" s="198"/>
    </row>
    <row r="917" spans="1:6" ht="15" customHeight="1" x14ac:dyDescent="0.25">
      <c r="A917" s="151" t="str">
        <f>IF((SUM('Раздел 3'!V50:V50)&gt;=SUM('Раздел 3'!AE50:AE50)),"","Неверно!")</f>
        <v/>
      </c>
      <c r="B917" s="121" t="s">
        <v>8280</v>
      </c>
      <c r="C917" s="120" t="s">
        <v>8326</v>
      </c>
      <c r="D917" s="120" t="s">
        <v>8282</v>
      </c>
      <c r="E917" s="120" t="str">
        <f>CONCATENATE(SUM('Раздел 3'!V50:V50),"&gt;=",SUM('Раздел 3'!AE50:AE50))</f>
        <v>0&gt;=0</v>
      </c>
      <c r="F917" s="198"/>
    </row>
    <row r="918" spans="1:6" ht="15" customHeight="1" x14ac:dyDescent="0.25">
      <c r="A918" s="151" t="str">
        <f>IF((SUM('Раздел 3'!V51:V51)&gt;=SUM('Раздел 3'!AE51:AE51)),"","Неверно!")</f>
        <v/>
      </c>
      <c r="B918" s="121" t="s">
        <v>8280</v>
      </c>
      <c r="C918" s="120" t="s">
        <v>8327</v>
      </c>
      <c r="D918" s="120" t="s">
        <v>8282</v>
      </c>
      <c r="E918" s="120" t="str">
        <f>CONCATENATE(SUM('Раздел 3'!V51:V51),"&gt;=",SUM('Раздел 3'!AE51:AE51))</f>
        <v>0&gt;=0</v>
      </c>
      <c r="F918" s="198"/>
    </row>
    <row r="919" spans="1:6" ht="15" customHeight="1" x14ac:dyDescent="0.25">
      <c r="A919" s="151" t="str">
        <f>IF((SUM('Раздел 3'!V52:V52)&gt;=SUM('Раздел 3'!AE52:AE52)),"","Неверно!")</f>
        <v/>
      </c>
      <c r="B919" s="121" t="s">
        <v>8280</v>
      </c>
      <c r="C919" s="120" t="s">
        <v>8328</v>
      </c>
      <c r="D919" s="120" t="s">
        <v>8282</v>
      </c>
      <c r="E919" s="120" t="str">
        <f>CONCATENATE(SUM('Раздел 3'!V52:V52),"&gt;=",SUM('Раздел 3'!AE52:AE52))</f>
        <v>0&gt;=0</v>
      </c>
      <c r="F919" s="198"/>
    </row>
    <row r="920" spans="1:6" ht="15" customHeight="1" x14ac:dyDescent="0.25">
      <c r="A920" s="151" t="str">
        <f>IF((SUM('Раздел 3'!V53:V53)&gt;=SUM('Раздел 3'!AE53:AE53)),"","Неверно!")</f>
        <v/>
      </c>
      <c r="B920" s="121" t="s">
        <v>8280</v>
      </c>
      <c r="C920" s="120" t="s">
        <v>8329</v>
      </c>
      <c r="D920" s="120" t="s">
        <v>8282</v>
      </c>
      <c r="E920" s="120" t="str">
        <f>CONCATENATE(SUM('Раздел 3'!V53:V53),"&gt;=",SUM('Раздел 3'!AE53:AE53))</f>
        <v>0&gt;=0</v>
      </c>
      <c r="F920" s="198"/>
    </row>
    <row r="921" spans="1:6" ht="15" customHeight="1" x14ac:dyDescent="0.25">
      <c r="A921" s="151" t="str">
        <f>IF((SUM('Раздел 3'!V54:V54)&gt;=SUM('Раздел 3'!AE54:AE54)),"","Неверно!")</f>
        <v/>
      </c>
      <c r="B921" s="121" t="s">
        <v>8280</v>
      </c>
      <c r="C921" s="120" t="s">
        <v>8330</v>
      </c>
      <c r="D921" s="120" t="s">
        <v>8282</v>
      </c>
      <c r="E921" s="120" t="str">
        <f>CONCATENATE(SUM('Раздел 3'!V54:V54),"&gt;=",SUM('Раздел 3'!AE54:AE54))</f>
        <v>0&gt;=0</v>
      </c>
      <c r="F921" s="198"/>
    </row>
    <row r="922" spans="1:6" ht="15" customHeight="1" x14ac:dyDescent="0.25">
      <c r="A922" s="151" t="str">
        <f>IF((SUM('Раздел 3'!V55:V55)&gt;=SUM('Раздел 3'!AE55:AE55)),"","Неверно!")</f>
        <v/>
      </c>
      <c r="B922" s="121" t="s">
        <v>8280</v>
      </c>
      <c r="C922" s="120" t="s">
        <v>8331</v>
      </c>
      <c r="D922" s="120" t="s">
        <v>8282</v>
      </c>
      <c r="E922" s="120" t="str">
        <f>CONCATENATE(SUM('Раздел 3'!V55:V55),"&gt;=",SUM('Раздел 3'!AE55:AE55))</f>
        <v>0&gt;=0</v>
      </c>
      <c r="F922" s="198"/>
    </row>
    <row r="923" spans="1:6" ht="15" customHeight="1" x14ac:dyDescent="0.25">
      <c r="A923" s="151" t="str">
        <f>IF((SUM('Раздел 3'!V56:V56)&gt;=SUM('Раздел 3'!AE56:AE56)),"","Неверно!")</f>
        <v/>
      </c>
      <c r="B923" s="121" t="s">
        <v>8280</v>
      </c>
      <c r="C923" s="120" t="s">
        <v>8332</v>
      </c>
      <c r="D923" s="120" t="s">
        <v>8282</v>
      </c>
      <c r="E923" s="120" t="str">
        <f>CONCATENATE(SUM('Раздел 3'!V56:V56),"&gt;=",SUM('Раздел 3'!AE56:AE56))</f>
        <v>0&gt;=0</v>
      </c>
      <c r="F923" s="198"/>
    </row>
    <row r="924" spans="1:6" ht="15" customHeight="1" x14ac:dyDescent="0.25">
      <c r="A924" s="151" t="str">
        <f>IF((SUM('Раздел 3'!V12:V12)&gt;=SUM('Раздел 3'!AE12:AE12)),"","Неверно!")</f>
        <v/>
      </c>
      <c r="B924" s="121" t="s">
        <v>8280</v>
      </c>
      <c r="C924" s="120" t="s">
        <v>8333</v>
      </c>
      <c r="D924" s="120" t="s">
        <v>8282</v>
      </c>
      <c r="E924" s="120" t="str">
        <f>CONCATENATE(SUM('Раздел 3'!V12:V12),"&gt;=",SUM('Раздел 3'!AE12:AE12))</f>
        <v>0&gt;=0</v>
      </c>
      <c r="F924" s="198"/>
    </row>
    <row r="925" spans="1:6" ht="15" customHeight="1" x14ac:dyDescent="0.25">
      <c r="A925" s="151" t="str">
        <f>IF((SUM('Раздел 3'!V57:V57)&gt;=SUM('Раздел 3'!AE57:AE57)),"","Неверно!")</f>
        <v/>
      </c>
      <c r="B925" s="121" t="s">
        <v>8280</v>
      </c>
      <c r="C925" s="120" t="s">
        <v>8334</v>
      </c>
      <c r="D925" s="120" t="s">
        <v>8282</v>
      </c>
      <c r="E925" s="120" t="str">
        <f>CONCATENATE(SUM('Раздел 3'!V57:V57),"&gt;=",SUM('Раздел 3'!AE57:AE57))</f>
        <v>0&gt;=0</v>
      </c>
      <c r="F925" s="198"/>
    </row>
    <row r="926" spans="1:6" ht="15" customHeight="1" x14ac:dyDescent="0.25">
      <c r="A926" s="151" t="str">
        <f>IF((SUM('Раздел 3'!V58:V58)&gt;=SUM('Раздел 3'!AE58:AE58)),"","Неверно!")</f>
        <v/>
      </c>
      <c r="B926" s="121" t="s">
        <v>8280</v>
      </c>
      <c r="C926" s="120" t="s">
        <v>8335</v>
      </c>
      <c r="D926" s="120" t="s">
        <v>8282</v>
      </c>
      <c r="E926" s="120" t="str">
        <f>CONCATENATE(SUM('Раздел 3'!V58:V58),"&gt;=",SUM('Раздел 3'!AE58:AE58))</f>
        <v>0&gt;=0</v>
      </c>
      <c r="F926" s="198"/>
    </row>
    <row r="927" spans="1:6" ht="15" customHeight="1" x14ac:dyDescent="0.25">
      <c r="A927" s="151" t="str">
        <f>IF((SUM('Раздел 3'!V59:V59)&gt;=SUM('Раздел 3'!AE59:AE59)),"","Неверно!")</f>
        <v/>
      </c>
      <c r="B927" s="121" t="s">
        <v>8280</v>
      </c>
      <c r="C927" s="120" t="s">
        <v>8336</v>
      </c>
      <c r="D927" s="120" t="s">
        <v>8282</v>
      </c>
      <c r="E927" s="120" t="str">
        <f>CONCATENATE(SUM('Раздел 3'!V59:V59),"&gt;=",SUM('Раздел 3'!AE59:AE59))</f>
        <v>0&gt;=0</v>
      </c>
      <c r="F927" s="198"/>
    </row>
    <row r="928" spans="1:6" ht="15" customHeight="1" x14ac:dyDescent="0.25">
      <c r="A928" s="151" t="str">
        <f>IF((SUM('Раздел 3'!V60:V60)&gt;=SUM('Раздел 3'!AE60:AE60)),"","Неверно!")</f>
        <v/>
      </c>
      <c r="B928" s="121" t="s">
        <v>8280</v>
      </c>
      <c r="C928" s="120" t="s">
        <v>8337</v>
      </c>
      <c r="D928" s="120" t="s">
        <v>8282</v>
      </c>
      <c r="E928" s="120" t="str">
        <f>CONCATENATE(SUM('Раздел 3'!V60:V60),"&gt;=",SUM('Раздел 3'!AE60:AE60))</f>
        <v>0&gt;=0</v>
      </c>
      <c r="F928" s="198"/>
    </row>
    <row r="929" spans="1:6" ht="15" customHeight="1" x14ac:dyDescent="0.25">
      <c r="A929" s="151" t="str">
        <f>IF((SUM('Раздел 3'!V61:V61)&gt;=SUM('Раздел 3'!AE61:AE61)),"","Неверно!")</f>
        <v/>
      </c>
      <c r="B929" s="121" t="s">
        <v>8280</v>
      </c>
      <c r="C929" s="120" t="s">
        <v>8338</v>
      </c>
      <c r="D929" s="120" t="s">
        <v>8282</v>
      </c>
      <c r="E929" s="120" t="str">
        <f>CONCATENATE(SUM('Раздел 3'!V61:V61),"&gt;=",SUM('Раздел 3'!AE61:AE61))</f>
        <v>0&gt;=0</v>
      </c>
      <c r="F929" s="198"/>
    </row>
    <row r="930" spans="1:6" ht="15" customHeight="1" x14ac:dyDescent="0.25">
      <c r="A930" s="151" t="str">
        <f>IF((SUM('Раздел 3'!V62:V62)&gt;=SUM('Раздел 3'!AE62:AE62)),"","Неверно!")</f>
        <v/>
      </c>
      <c r="B930" s="121" t="s">
        <v>8280</v>
      </c>
      <c r="C930" s="120" t="s">
        <v>8339</v>
      </c>
      <c r="D930" s="120" t="s">
        <v>8282</v>
      </c>
      <c r="E930" s="120" t="str">
        <f>CONCATENATE(SUM('Раздел 3'!V62:V62),"&gt;=",SUM('Раздел 3'!AE62:AE62))</f>
        <v>0&gt;=0</v>
      </c>
      <c r="F930" s="198"/>
    </row>
    <row r="931" spans="1:6" ht="15" customHeight="1" x14ac:dyDescent="0.25">
      <c r="A931" s="151" t="str">
        <f>IF((SUM('Раздел 3'!V63:V63)&gt;=SUM('Раздел 3'!AE63:AE63)),"","Неверно!")</f>
        <v/>
      </c>
      <c r="B931" s="121" t="s">
        <v>8280</v>
      </c>
      <c r="C931" s="120" t="s">
        <v>8340</v>
      </c>
      <c r="D931" s="120" t="s">
        <v>8282</v>
      </c>
      <c r="E931" s="120" t="str">
        <f>CONCATENATE(SUM('Раздел 3'!V63:V63),"&gt;=",SUM('Раздел 3'!AE63:AE63))</f>
        <v>0&gt;=0</v>
      </c>
      <c r="F931" s="198"/>
    </row>
    <row r="932" spans="1:6" ht="15" customHeight="1" x14ac:dyDescent="0.25">
      <c r="A932" s="151" t="str">
        <f>IF((SUM('Раздел 3'!V64:V64)&gt;=SUM('Раздел 3'!AE64:AE64)),"","Неверно!")</f>
        <v/>
      </c>
      <c r="B932" s="121" t="s">
        <v>8280</v>
      </c>
      <c r="C932" s="120" t="s">
        <v>8341</v>
      </c>
      <c r="D932" s="120" t="s">
        <v>8282</v>
      </c>
      <c r="E932" s="120" t="str">
        <f>CONCATENATE(SUM('Раздел 3'!V64:V64),"&gt;=",SUM('Раздел 3'!AE64:AE64))</f>
        <v>0&gt;=0</v>
      </c>
      <c r="F932" s="198"/>
    </row>
    <row r="933" spans="1:6" ht="15" customHeight="1" x14ac:dyDescent="0.25">
      <c r="A933" s="151" t="str">
        <f>IF((SUM('Раздел 3'!V65:V65)&gt;=SUM('Раздел 3'!AE65:AE65)),"","Неверно!")</f>
        <v/>
      </c>
      <c r="B933" s="121" t="s">
        <v>8280</v>
      </c>
      <c r="C933" s="120" t="s">
        <v>8342</v>
      </c>
      <c r="D933" s="120" t="s">
        <v>8282</v>
      </c>
      <c r="E933" s="120" t="str">
        <f>CONCATENATE(SUM('Раздел 3'!V65:V65),"&gt;=",SUM('Раздел 3'!AE65:AE65))</f>
        <v>0&gt;=0</v>
      </c>
      <c r="F933" s="198"/>
    </row>
    <row r="934" spans="1:6" ht="15" customHeight="1" x14ac:dyDescent="0.25">
      <c r="A934" s="151" t="str">
        <f>IF((SUM('Раздел 3'!V66:V66)&gt;=SUM('Раздел 3'!AE66:AE66)),"","Неверно!")</f>
        <v/>
      </c>
      <c r="B934" s="121" t="s">
        <v>8280</v>
      </c>
      <c r="C934" s="120" t="s">
        <v>8343</v>
      </c>
      <c r="D934" s="120" t="s">
        <v>8282</v>
      </c>
      <c r="E934" s="120" t="str">
        <f>CONCATENATE(SUM('Раздел 3'!V66:V66),"&gt;=",SUM('Раздел 3'!AE66:AE66))</f>
        <v>0&gt;=0</v>
      </c>
      <c r="F934" s="198"/>
    </row>
    <row r="935" spans="1:6" ht="15" customHeight="1" x14ac:dyDescent="0.25">
      <c r="A935" s="151" t="str">
        <f>IF((SUM('Раздел 3'!V13:V13)&gt;=SUM('Раздел 3'!AE13:AE13)),"","Неверно!")</f>
        <v/>
      </c>
      <c r="B935" s="121" t="s">
        <v>8280</v>
      </c>
      <c r="C935" s="120" t="s">
        <v>8344</v>
      </c>
      <c r="D935" s="120" t="s">
        <v>8282</v>
      </c>
      <c r="E935" s="120" t="str">
        <f>CONCATENATE(SUM('Раздел 3'!V13:V13),"&gt;=",SUM('Раздел 3'!AE13:AE13))</f>
        <v>0&gt;=0</v>
      </c>
      <c r="F935" s="198"/>
    </row>
    <row r="936" spans="1:6" ht="15" customHeight="1" x14ac:dyDescent="0.25">
      <c r="A936" s="151" t="str">
        <f>IF((SUM('Раздел 3'!V67:V67)&gt;=SUM('Раздел 3'!AE67:AE67)),"","Неверно!")</f>
        <v/>
      </c>
      <c r="B936" s="121" t="s">
        <v>8280</v>
      </c>
      <c r="C936" s="120" t="s">
        <v>8345</v>
      </c>
      <c r="D936" s="120" t="s">
        <v>8282</v>
      </c>
      <c r="E936" s="120" t="str">
        <f>CONCATENATE(SUM('Раздел 3'!V67:V67),"&gt;=",SUM('Раздел 3'!AE67:AE67))</f>
        <v>0&gt;=0</v>
      </c>
      <c r="F936" s="198"/>
    </row>
    <row r="937" spans="1:6" ht="15" customHeight="1" x14ac:dyDescent="0.25">
      <c r="A937" s="151" t="str">
        <f>IF((SUM('Раздел 3'!V68:V68)&gt;=SUM('Раздел 3'!AE68:AE68)),"","Неверно!")</f>
        <v/>
      </c>
      <c r="B937" s="121" t="s">
        <v>8280</v>
      </c>
      <c r="C937" s="120" t="s">
        <v>8346</v>
      </c>
      <c r="D937" s="120" t="s">
        <v>8282</v>
      </c>
      <c r="E937" s="120" t="str">
        <f>CONCATENATE(SUM('Раздел 3'!V68:V68),"&gt;=",SUM('Раздел 3'!AE68:AE68))</f>
        <v>0&gt;=0</v>
      </c>
      <c r="F937" s="198"/>
    </row>
    <row r="938" spans="1:6" ht="15" customHeight="1" x14ac:dyDescent="0.25">
      <c r="A938" s="151" t="str">
        <f>IF((SUM('Раздел 3'!V69:V69)&gt;=SUM('Раздел 3'!AE69:AE69)),"","Неверно!")</f>
        <v/>
      </c>
      <c r="B938" s="121" t="s">
        <v>8280</v>
      </c>
      <c r="C938" s="120" t="s">
        <v>8347</v>
      </c>
      <c r="D938" s="120" t="s">
        <v>8282</v>
      </c>
      <c r="E938" s="120" t="str">
        <f>CONCATENATE(SUM('Раздел 3'!V69:V69),"&gt;=",SUM('Раздел 3'!AE69:AE69))</f>
        <v>0&gt;=0</v>
      </c>
      <c r="F938" s="198"/>
    </row>
    <row r="939" spans="1:6" ht="15" customHeight="1" x14ac:dyDescent="0.25">
      <c r="A939" s="151" t="str">
        <f>IF((SUM('Раздел 3'!V70:V70)&gt;=SUM('Раздел 3'!AE70:AE70)),"","Неверно!")</f>
        <v/>
      </c>
      <c r="B939" s="121" t="s">
        <v>8280</v>
      </c>
      <c r="C939" s="120" t="s">
        <v>8348</v>
      </c>
      <c r="D939" s="120" t="s">
        <v>8282</v>
      </c>
      <c r="E939" s="120" t="str">
        <f>CONCATENATE(SUM('Раздел 3'!V70:V70),"&gt;=",SUM('Раздел 3'!AE70:AE70))</f>
        <v>0&gt;=0</v>
      </c>
      <c r="F939" s="198"/>
    </row>
    <row r="940" spans="1:6" ht="15" customHeight="1" x14ac:dyDescent="0.25">
      <c r="A940" s="151" t="str">
        <f>IF((SUM('Раздел 3'!V71:V71)&gt;=SUM('Раздел 3'!AE71:AE71)),"","Неверно!")</f>
        <v/>
      </c>
      <c r="B940" s="121" t="s">
        <v>8280</v>
      </c>
      <c r="C940" s="120" t="s">
        <v>8349</v>
      </c>
      <c r="D940" s="120" t="s">
        <v>8282</v>
      </c>
      <c r="E940" s="120" t="str">
        <f>CONCATENATE(SUM('Раздел 3'!V71:V71),"&gt;=",SUM('Раздел 3'!AE71:AE71))</f>
        <v>0&gt;=0</v>
      </c>
      <c r="F940" s="198"/>
    </row>
    <row r="941" spans="1:6" ht="15" customHeight="1" x14ac:dyDescent="0.25">
      <c r="A941" s="151" t="str">
        <f>IF((SUM('Раздел 3'!V72:V72)&gt;=SUM('Раздел 3'!AE72:AE72)),"","Неверно!")</f>
        <v/>
      </c>
      <c r="B941" s="121" t="s">
        <v>8280</v>
      </c>
      <c r="C941" s="120" t="s">
        <v>8350</v>
      </c>
      <c r="D941" s="120" t="s">
        <v>8282</v>
      </c>
      <c r="E941" s="120" t="str">
        <f>CONCATENATE(SUM('Раздел 3'!V72:V72),"&gt;=",SUM('Раздел 3'!AE72:AE72))</f>
        <v>0&gt;=0</v>
      </c>
      <c r="F941" s="198"/>
    </row>
    <row r="942" spans="1:6" ht="15" customHeight="1" x14ac:dyDescent="0.25">
      <c r="A942" s="151" t="str">
        <f>IF((SUM('Раздел 3'!V73:V73)&gt;=SUM('Раздел 3'!AE73:AE73)),"","Неверно!")</f>
        <v/>
      </c>
      <c r="B942" s="121" t="s">
        <v>8280</v>
      </c>
      <c r="C942" s="120" t="s">
        <v>8351</v>
      </c>
      <c r="D942" s="120" t="s">
        <v>8282</v>
      </c>
      <c r="E942" s="120" t="str">
        <f>CONCATENATE(SUM('Раздел 3'!V73:V73),"&gt;=",SUM('Раздел 3'!AE73:AE73))</f>
        <v>0&gt;=0</v>
      </c>
      <c r="F942" s="198"/>
    </row>
    <row r="943" spans="1:6" ht="15" customHeight="1" x14ac:dyDescent="0.25">
      <c r="A943" s="151" t="str">
        <f>IF((SUM('Раздел 3'!V74:V74)&gt;=SUM('Раздел 3'!AE74:AE74)),"","Неверно!")</f>
        <v/>
      </c>
      <c r="B943" s="121" t="s">
        <v>8280</v>
      </c>
      <c r="C943" s="120" t="s">
        <v>8352</v>
      </c>
      <c r="D943" s="120" t="s">
        <v>8282</v>
      </c>
      <c r="E943" s="120" t="str">
        <f>CONCATENATE(SUM('Раздел 3'!V74:V74),"&gt;=",SUM('Раздел 3'!AE74:AE74))</f>
        <v>0&gt;=0</v>
      </c>
      <c r="F943" s="198"/>
    </row>
    <row r="944" spans="1:6" ht="15" customHeight="1" x14ac:dyDescent="0.25">
      <c r="A944" s="151" t="str">
        <f>IF((SUM('Раздел 3'!V75:V75)&gt;=SUM('Раздел 3'!AE75:AE75)),"","Неверно!")</f>
        <v/>
      </c>
      <c r="B944" s="121" t="s">
        <v>8280</v>
      </c>
      <c r="C944" s="120" t="s">
        <v>8353</v>
      </c>
      <c r="D944" s="120" t="s">
        <v>8282</v>
      </c>
      <c r="E944" s="120" t="str">
        <f>CONCATENATE(SUM('Раздел 3'!V75:V75),"&gt;=",SUM('Раздел 3'!AE75:AE75))</f>
        <v>0&gt;=0</v>
      </c>
      <c r="F944" s="198"/>
    </row>
    <row r="945" spans="1:6" ht="15" customHeight="1" x14ac:dyDescent="0.25">
      <c r="A945" s="151" t="str">
        <f>IF((SUM('Раздел 3'!V76:V76)&gt;=SUM('Раздел 3'!AE76:AE76)),"","Неверно!")</f>
        <v/>
      </c>
      <c r="B945" s="121" t="s">
        <v>8280</v>
      </c>
      <c r="C945" s="120" t="s">
        <v>8354</v>
      </c>
      <c r="D945" s="120" t="s">
        <v>8282</v>
      </c>
      <c r="E945" s="120" t="str">
        <f>CONCATENATE(SUM('Раздел 3'!V76:V76),"&gt;=",SUM('Раздел 3'!AE76:AE76))</f>
        <v>0&gt;=0</v>
      </c>
      <c r="F945" s="198"/>
    </row>
    <row r="946" spans="1:6" ht="15" customHeight="1" x14ac:dyDescent="0.25">
      <c r="A946" s="151" t="str">
        <f>IF((SUM('Раздел 3'!V14:V14)&gt;=SUM('Раздел 3'!AE14:AE14)),"","Неверно!")</f>
        <v/>
      </c>
      <c r="B946" s="121" t="s">
        <v>8280</v>
      </c>
      <c r="C946" s="120" t="s">
        <v>8355</v>
      </c>
      <c r="D946" s="120" t="s">
        <v>8282</v>
      </c>
      <c r="E946" s="120" t="str">
        <f>CONCATENATE(SUM('Раздел 3'!V14:V14),"&gt;=",SUM('Раздел 3'!AE14:AE14))</f>
        <v>0&gt;=0</v>
      </c>
      <c r="F946" s="198"/>
    </row>
    <row r="947" spans="1:6" ht="15" customHeight="1" x14ac:dyDescent="0.25">
      <c r="A947" s="151" t="str">
        <f>IF((SUM('Раздел 3'!V77:V77)&gt;=SUM('Раздел 3'!AE77:AE77)),"","Неверно!")</f>
        <v/>
      </c>
      <c r="B947" s="121" t="s">
        <v>8280</v>
      </c>
      <c r="C947" s="120" t="s">
        <v>8356</v>
      </c>
      <c r="D947" s="120" t="s">
        <v>8282</v>
      </c>
      <c r="E947" s="120" t="str">
        <f>CONCATENATE(SUM('Раздел 3'!V77:V77),"&gt;=",SUM('Раздел 3'!AE77:AE77))</f>
        <v>0&gt;=0</v>
      </c>
      <c r="F947" s="198"/>
    </row>
    <row r="948" spans="1:6" ht="15" customHeight="1" x14ac:dyDescent="0.25">
      <c r="A948" s="151" t="str">
        <f>IF((SUM('Раздел 3'!V78:V78)&gt;=SUM('Раздел 3'!AE78:AE78)),"","Неверно!")</f>
        <v/>
      </c>
      <c r="B948" s="121" t="s">
        <v>8280</v>
      </c>
      <c r="C948" s="120" t="s">
        <v>8357</v>
      </c>
      <c r="D948" s="120" t="s">
        <v>8282</v>
      </c>
      <c r="E948" s="120" t="str">
        <f>CONCATENATE(SUM('Раздел 3'!V78:V78),"&gt;=",SUM('Раздел 3'!AE78:AE78))</f>
        <v>0&gt;=0</v>
      </c>
      <c r="F948" s="198"/>
    </row>
    <row r="949" spans="1:6" ht="15" customHeight="1" x14ac:dyDescent="0.25">
      <c r="A949" s="151" t="str">
        <f>IF((SUM('Раздел 3'!V79:V79)&gt;=SUM('Раздел 3'!AE79:AE79)),"","Неверно!")</f>
        <v/>
      </c>
      <c r="B949" s="121" t="s">
        <v>8280</v>
      </c>
      <c r="C949" s="120" t="s">
        <v>8358</v>
      </c>
      <c r="D949" s="120" t="s">
        <v>8282</v>
      </c>
      <c r="E949" s="120" t="str">
        <f>CONCATENATE(SUM('Раздел 3'!V79:V79),"&gt;=",SUM('Раздел 3'!AE79:AE79))</f>
        <v>0&gt;=0</v>
      </c>
      <c r="F949" s="198"/>
    </row>
    <row r="950" spans="1:6" ht="15" customHeight="1" x14ac:dyDescent="0.25">
      <c r="A950" s="151" t="str">
        <f>IF((SUM('Раздел 3'!V80:V80)&gt;=SUM('Раздел 3'!AE80:AE80)),"","Неверно!")</f>
        <v/>
      </c>
      <c r="B950" s="121" t="s">
        <v>8280</v>
      </c>
      <c r="C950" s="120" t="s">
        <v>8359</v>
      </c>
      <c r="D950" s="120" t="s">
        <v>8282</v>
      </c>
      <c r="E950" s="120" t="str">
        <f>CONCATENATE(SUM('Раздел 3'!V80:V80),"&gt;=",SUM('Раздел 3'!AE80:AE80))</f>
        <v>0&gt;=0</v>
      </c>
      <c r="F950" s="198"/>
    </row>
    <row r="951" spans="1:6" ht="15" customHeight="1" x14ac:dyDescent="0.25">
      <c r="A951" s="151" t="str">
        <f>IF((SUM('Раздел 3'!V81:V81)&gt;=SUM('Раздел 3'!AE81:AE81)),"","Неверно!")</f>
        <v/>
      </c>
      <c r="B951" s="121" t="s">
        <v>8280</v>
      </c>
      <c r="C951" s="120" t="s">
        <v>8360</v>
      </c>
      <c r="D951" s="120" t="s">
        <v>8282</v>
      </c>
      <c r="E951" s="120" t="str">
        <f>CONCATENATE(SUM('Раздел 3'!V81:V81),"&gt;=",SUM('Раздел 3'!AE81:AE81))</f>
        <v>0&gt;=0</v>
      </c>
      <c r="F951" s="198"/>
    </row>
    <row r="952" spans="1:6" ht="15" customHeight="1" x14ac:dyDescent="0.25">
      <c r="A952" s="151" t="str">
        <f>IF((SUM('Раздел 3'!V82:V82)&gt;=SUM('Раздел 3'!AE82:AE82)),"","Неверно!")</f>
        <v/>
      </c>
      <c r="B952" s="121" t="s">
        <v>8280</v>
      </c>
      <c r="C952" s="120" t="s">
        <v>8361</v>
      </c>
      <c r="D952" s="120" t="s">
        <v>8282</v>
      </c>
      <c r="E952" s="120" t="str">
        <f>CONCATENATE(SUM('Раздел 3'!V82:V82),"&gt;=",SUM('Раздел 3'!AE82:AE82))</f>
        <v>0&gt;=0</v>
      </c>
      <c r="F952" s="198"/>
    </row>
    <row r="953" spans="1:6" ht="15" customHeight="1" x14ac:dyDescent="0.25">
      <c r="A953" s="151" t="str">
        <f>IF((SUM('Раздел 3'!V83:V83)&gt;=SUM('Раздел 3'!AE83:AE83)),"","Неверно!")</f>
        <v/>
      </c>
      <c r="B953" s="121" t="s">
        <v>8280</v>
      </c>
      <c r="C953" s="120" t="s">
        <v>8362</v>
      </c>
      <c r="D953" s="120" t="s">
        <v>8282</v>
      </c>
      <c r="E953" s="120" t="str">
        <f>CONCATENATE(SUM('Раздел 3'!V83:V83),"&gt;=",SUM('Раздел 3'!AE83:AE83))</f>
        <v>0&gt;=0</v>
      </c>
      <c r="F953" s="198"/>
    </row>
    <row r="954" spans="1:6" ht="15" customHeight="1" x14ac:dyDescent="0.25">
      <c r="A954" s="151" t="str">
        <f>IF((SUM('Раздел 3'!V84:V84)&gt;=SUM('Раздел 3'!AE84:AE84)),"","Неверно!")</f>
        <v/>
      </c>
      <c r="B954" s="121" t="s">
        <v>8280</v>
      </c>
      <c r="C954" s="120" t="s">
        <v>8363</v>
      </c>
      <c r="D954" s="120" t="s">
        <v>8282</v>
      </c>
      <c r="E954" s="120" t="str">
        <f>CONCATENATE(SUM('Раздел 3'!V84:V84),"&gt;=",SUM('Раздел 3'!AE84:AE84))</f>
        <v>0&gt;=0</v>
      </c>
      <c r="F954" s="198"/>
    </row>
    <row r="955" spans="1:6" ht="15" customHeight="1" x14ac:dyDescent="0.25">
      <c r="A955" s="151" t="str">
        <f>IF((SUM('Раздел 3'!V85:V85)&gt;=SUM('Раздел 3'!AE85:AE85)),"","Неверно!")</f>
        <v/>
      </c>
      <c r="B955" s="121" t="s">
        <v>8280</v>
      </c>
      <c r="C955" s="120" t="s">
        <v>8364</v>
      </c>
      <c r="D955" s="120" t="s">
        <v>8282</v>
      </c>
      <c r="E955" s="120" t="str">
        <f>CONCATENATE(SUM('Раздел 3'!V85:V85),"&gt;=",SUM('Раздел 3'!AE85:AE85))</f>
        <v>0&gt;=0</v>
      </c>
      <c r="F955" s="198"/>
    </row>
    <row r="956" spans="1:6" ht="15" customHeight="1" x14ac:dyDescent="0.25">
      <c r="A956" s="151" t="str">
        <f>IF((SUM('Раздел 3'!V86:V86)&gt;=SUM('Раздел 3'!AE86:AE86)),"","Неверно!")</f>
        <v/>
      </c>
      <c r="B956" s="121" t="s">
        <v>8280</v>
      </c>
      <c r="C956" s="120" t="s">
        <v>8365</v>
      </c>
      <c r="D956" s="120" t="s">
        <v>8282</v>
      </c>
      <c r="E956" s="120" t="str">
        <f>CONCATENATE(SUM('Раздел 3'!V86:V86),"&gt;=",SUM('Раздел 3'!AE86:AE86))</f>
        <v>0&gt;=0</v>
      </c>
      <c r="F956" s="198"/>
    </row>
    <row r="957" spans="1:6" ht="15" customHeight="1" x14ac:dyDescent="0.25">
      <c r="A957" s="151" t="str">
        <f>IF((SUM('Раздел 3'!V15:V15)&gt;=SUM('Раздел 3'!AE15:AE15)),"","Неверно!")</f>
        <v/>
      </c>
      <c r="B957" s="121" t="s">
        <v>8280</v>
      </c>
      <c r="C957" s="120" t="s">
        <v>8366</v>
      </c>
      <c r="D957" s="120" t="s">
        <v>8282</v>
      </c>
      <c r="E957" s="120" t="str">
        <f>CONCATENATE(SUM('Раздел 3'!V15:V15),"&gt;=",SUM('Раздел 3'!AE15:AE15))</f>
        <v>0&gt;=0</v>
      </c>
      <c r="F957" s="198"/>
    </row>
    <row r="958" spans="1:6" ht="15" customHeight="1" x14ac:dyDescent="0.25">
      <c r="A958" s="151" t="str">
        <f>IF((SUM('Раздел 3'!V87:V87)&gt;=SUM('Раздел 3'!AE87:AE87)),"","Неверно!")</f>
        <v/>
      </c>
      <c r="B958" s="121" t="s">
        <v>8280</v>
      </c>
      <c r="C958" s="120" t="s">
        <v>8367</v>
      </c>
      <c r="D958" s="120" t="s">
        <v>8282</v>
      </c>
      <c r="E958" s="120" t="str">
        <f>CONCATENATE(SUM('Раздел 3'!V87:V87),"&gt;=",SUM('Раздел 3'!AE87:AE87))</f>
        <v>0&gt;=0</v>
      </c>
      <c r="F958" s="198"/>
    </row>
    <row r="959" spans="1:6" ht="15" customHeight="1" x14ac:dyDescent="0.25">
      <c r="A959" s="151" t="str">
        <f>IF((SUM('Раздел 3'!V88:V88)&gt;=SUM('Раздел 3'!AE88:AE88)),"","Неверно!")</f>
        <v/>
      </c>
      <c r="B959" s="121" t="s">
        <v>8280</v>
      </c>
      <c r="C959" s="120" t="s">
        <v>8368</v>
      </c>
      <c r="D959" s="120" t="s">
        <v>8282</v>
      </c>
      <c r="E959" s="120" t="str">
        <f>CONCATENATE(SUM('Раздел 3'!V88:V88),"&gt;=",SUM('Раздел 3'!AE88:AE88))</f>
        <v>0&gt;=0</v>
      </c>
      <c r="F959" s="198"/>
    </row>
    <row r="960" spans="1:6" ht="15" customHeight="1" x14ac:dyDescent="0.25">
      <c r="A960" s="151" t="str">
        <f>IF((SUM('Раздел 3'!V89:V89)&gt;=SUM('Раздел 3'!AE89:AE89)),"","Неверно!")</f>
        <v/>
      </c>
      <c r="B960" s="121" t="s">
        <v>8280</v>
      </c>
      <c r="C960" s="120" t="s">
        <v>8369</v>
      </c>
      <c r="D960" s="120" t="s">
        <v>8282</v>
      </c>
      <c r="E960" s="120" t="str">
        <f>CONCATENATE(SUM('Раздел 3'!V89:V89),"&gt;=",SUM('Раздел 3'!AE89:AE89))</f>
        <v>0&gt;=0</v>
      </c>
      <c r="F960" s="198"/>
    </row>
    <row r="961" spans="1:6" ht="15" customHeight="1" x14ac:dyDescent="0.25">
      <c r="A961" s="151" t="str">
        <f>IF((SUM('Раздел 3'!V90:V90)&gt;=SUM('Раздел 3'!AE90:AE90)),"","Неверно!")</f>
        <v/>
      </c>
      <c r="B961" s="121" t="s">
        <v>8280</v>
      </c>
      <c r="C961" s="120" t="s">
        <v>8370</v>
      </c>
      <c r="D961" s="120" t="s">
        <v>8282</v>
      </c>
      <c r="E961" s="120" t="str">
        <f>CONCATENATE(SUM('Раздел 3'!V90:V90),"&gt;=",SUM('Раздел 3'!AE90:AE90))</f>
        <v>0&gt;=0</v>
      </c>
      <c r="F961" s="198"/>
    </row>
    <row r="962" spans="1:6" ht="15" customHeight="1" x14ac:dyDescent="0.25">
      <c r="A962" s="151" t="str">
        <f>IF((SUM('Раздел 3'!V91:V91)&gt;=SUM('Раздел 3'!AE91:AE91)),"","Неверно!")</f>
        <v/>
      </c>
      <c r="B962" s="121" t="s">
        <v>8280</v>
      </c>
      <c r="C962" s="120" t="s">
        <v>8371</v>
      </c>
      <c r="D962" s="120" t="s">
        <v>8282</v>
      </c>
      <c r="E962" s="120" t="str">
        <f>CONCATENATE(SUM('Раздел 3'!V91:V91),"&gt;=",SUM('Раздел 3'!AE91:AE91))</f>
        <v>0&gt;=0</v>
      </c>
      <c r="F962" s="198"/>
    </row>
    <row r="963" spans="1:6" ht="15" customHeight="1" x14ac:dyDescent="0.25">
      <c r="A963" s="151" t="str">
        <f>IF((SUM('Раздел 3'!V92:V92)&gt;=SUM('Раздел 3'!AE92:AE92)),"","Неверно!")</f>
        <v/>
      </c>
      <c r="B963" s="121" t="s">
        <v>8280</v>
      </c>
      <c r="C963" s="120" t="s">
        <v>8372</v>
      </c>
      <c r="D963" s="120" t="s">
        <v>8282</v>
      </c>
      <c r="E963" s="120" t="str">
        <f>CONCATENATE(SUM('Раздел 3'!V92:V92),"&gt;=",SUM('Раздел 3'!AE92:AE92))</f>
        <v>0&gt;=0</v>
      </c>
      <c r="F963" s="198"/>
    </row>
    <row r="964" spans="1:6" ht="15" customHeight="1" x14ac:dyDescent="0.25">
      <c r="A964" s="151" t="str">
        <f>IF((SUM('Раздел 3'!V93:V93)&gt;=SUM('Раздел 3'!AE93:AE93)),"","Неверно!")</f>
        <v/>
      </c>
      <c r="B964" s="121" t="s">
        <v>8280</v>
      </c>
      <c r="C964" s="120" t="s">
        <v>8373</v>
      </c>
      <c r="D964" s="120" t="s">
        <v>8282</v>
      </c>
      <c r="E964" s="120" t="str">
        <f>CONCATENATE(SUM('Раздел 3'!V93:V93),"&gt;=",SUM('Раздел 3'!AE93:AE93))</f>
        <v>0&gt;=0</v>
      </c>
      <c r="F964" s="198"/>
    </row>
    <row r="965" spans="1:6" ht="15" customHeight="1" x14ac:dyDescent="0.25">
      <c r="A965" s="151" t="str">
        <f>IF((SUM('Раздел 3'!V94:V94)&gt;=SUM('Раздел 3'!AE94:AE94)),"","Неверно!")</f>
        <v/>
      </c>
      <c r="B965" s="121" t="s">
        <v>8280</v>
      </c>
      <c r="C965" s="120" t="s">
        <v>8374</v>
      </c>
      <c r="D965" s="120" t="s">
        <v>8282</v>
      </c>
      <c r="E965" s="120" t="str">
        <f>CONCATENATE(SUM('Раздел 3'!V94:V94),"&gt;=",SUM('Раздел 3'!AE94:AE94))</f>
        <v>0&gt;=0</v>
      </c>
      <c r="F965" s="198"/>
    </row>
    <row r="966" spans="1:6" ht="15" customHeight="1" x14ac:dyDescent="0.25">
      <c r="A966" s="151" t="str">
        <f>IF((SUM('Раздел 3'!V95:V95)&gt;=SUM('Раздел 3'!AE95:AE95)),"","Неверно!")</f>
        <v/>
      </c>
      <c r="B966" s="121" t="s">
        <v>8280</v>
      </c>
      <c r="C966" s="120" t="s">
        <v>8375</v>
      </c>
      <c r="D966" s="120" t="s">
        <v>8282</v>
      </c>
      <c r="E966" s="120" t="str">
        <f>CONCATENATE(SUM('Раздел 3'!V95:V95),"&gt;=",SUM('Раздел 3'!AE95:AE95))</f>
        <v>0&gt;=0</v>
      </c>
      <c r="F966" s="198"/>
    </row>
    <row r="967" spans="1:6" ht="15" customHeight="1" x14ac:dyDescent="0.25">
      <c r="A967" s="151" t="str">
        <f>IF((SUM('Раздел 3'!V96:V96)&gt;=SUM('Раздел 3'!AE96:AE96)),"","Неверно!")</f>
        <v/>
      </c>
      <c r="B967" s="121" t="s">
        <v>8280</v>
      </c>
      <c r="C967" s="120" t="s">
        <v>8376</v>
      </c>
      <c r="D967" s="120" t="s">
        <v>8282</v>
      </c>
      <c r="E967" s="120" t="str">
        <f>CONCATENATE(SUM('Раздел 3'!V96:V96),"&gt;=",SUM('Раздел 3'!AE96:AE96))</f>
        <v>0&gt;=0</v>
      </c>
      <c r="F967" s="198"/>
    </row>
    <row r="968" spans="1:6" ht="15" customHeight="1" x14ac:dyDescent="0.25">
      <c r="A968" s="151" t="str">
        <f>IF((SUM('Раздел 3'!V16:V16)&gt;=SUM('Раздел 3'!AE16:AE16)),"","Неверно!")</f>
        <v/>
      </c>
      <c r="B968" s="121" t="s">
        <v>8280</v>
      </c>
      <c r="C968" s="120" t="s">
        <v>8377</v>
      </c>
      <c r="D968" s="120" t="s">
        <v>8282</v>
      </c>
      <c r="E968" s="120" t="str">
        <f>CONCATENATE(SUM('Раздел 3'!V16:V16),"&gt;=",SUM('Раздел 3'!AE16:AE16))</f>
        <v>0&gt;=0</v>
      </c>
      <c r="F968" s="198"/>
    </row>
    <row r="969" spans="1:6" ht="15" customHeight="1" x14ac:dyDescent="0.25">
      <c r="A969" s="151" t="str">
        <f>IF((SUM('Раздел 3'!V97:V97)&gt;=SUM('Раздел 3'!AE97:AE97)),"","Неверно!")</f>
        <v/>
      </c>
      <c r="B969" s="121" t="s">
        <v>8280</v>
      </c>
      <c r="C969" s="120" t="s">
        <v>8378</v>
      </c>
      <c r="D969" s="120" t="s">
        <v>8282</v>
      </c>
      <c r="E969" s="120" t="str">
        <f>CONCATENATE(SUM('Раздел 3'!V97:V97),"&gt;=",SUM('Раздел 3'!AE97:AE97))</f>
        <v>0&gt;=0</v>
      </c>
      <c r="F969" s="198"/>
    </row>
    <row r="970" spans="1:6" ht="15" customHeight="1" x14ac:dyDescent="0.25">
      <c r="A970" s="151" t="str">
        <f>IF((SUM('Раздел 3'!V98:V98)&gt;=SUM('Раздел 3'!AE98:AE98)),"","Неверно!")</f>
        <v/>
      </c>
      <c r="B970" s="121" t="s">
        <v>8280</v>
      </c>
      <c r="C970" s="120" t="s">
        <v>8379</v>
      </c>
      <c r="D970" s="120" t="s">
        <v>8282</v>
      </c>
      <c r="E970" s="120" t="str">
        <f>CONCATENATE(SUM('Раздел 3'!V98:V98),"&gt;=",SUM('Раздел 3'!AE98:AE98))</f>
        <v>0&gt;=0</v>
      </c>
      <c r="F970" s="198"/>
    </row>
    <row r="971" spans="1:6" ht="15" customHeight="1" x14ac:dyDescent="0.25">
      <c r="A971" s="151" t="str">
        <f>IF((SUM('Раздел 3'!V99:V99)&gt;=SUM('Раздел 3'!AE99:AE99)),"","Неверно!")</f>
        <v/>
      </c>
      <c r="B971" s="121" t="s">
        <v>8280</v>
      </c>
      <c r="C971" s="120" t="s">
        <v>8380</v>
      </c>
      <c r="D971" s="120" t="s">
        <v>8282</v>
      </c>
      <c r="E971" s="120" t="str">
        <f>CONCATENATE(SUM('Раздел 3'!V99:V99),"&gt;=",SUM('Раздел 3'!AE99:AE99))</f>
        <v>0&gt;=0</v>
      </c>
      <c r="F971" s="198"/>
    </row>
    <row r="972" spans="1:6" ht="15" customHeight="1" x14ac:dyDescent="0.25">
      <c r="A972" s="151" t="str">
        <f>IF((SUM('Раздел 3'!V100:V100)&gt;=SUM('Раздел 3'!AE100:AE100)),"","Неверно!")</f>
        <v/>
      </c>
      <c r="B972" s="121" t="s">
        <v>8280</v>
      </c>
      <c r="C972" s="120" t="s">
        <v>8381</v>
      </c>
      <c r="D972" s="120" t="s">
        <v>8282</v>
      </c>
      <c r="E972" s="120" t="str">
        <f>CONCATENATE(SUM('Раздел 3'!V100:V100),"&gt;=",SUM('Раздел 3'!AE100:AE100))</f>
        <v>0&gt;=0</v>
      </c>
      <c r="F972" s="198"/>
    </row>
    <row r="973" spans="1:6" ht="15" customHeight="1" x14ac:dyDescent="0.25">
      <c r="A973" s="151" t="str">
        <f>IF((SUM('Раздел 3'!V101:V101)&gt;=SUM('Раздел 3'!AE101:AE101)),"","Неверно!")</f>
        <v/>
      </c>
      <c r="B973" s="121" t="s">
        <v>8280</v>
      </c>
      <c r="C973" s="120" t="s">
        <v>8382</v>
      </c>
      <c r="D973" s="120" t="s">
        <v>8282</v>
      </c>
      <c r="E973" s="120" t="str">
        <f>CONCATENATE(SUM('Раздел 3'!V101:V101),"&gt;=",SUM('Раздел 3'!AE101:AE101))</f>
        <v>0&gt;=0</v>
      </c>
      <c r="F973" s="198"/>
    </row>
    <row r="974" spans="1:6" ht="15" customHeight="1" x14ac:dyDescent="0.25">
      <c r="A974" s="151" t="str">
        <f>IF((SUM('Раздел 3'!V102:V102)&gt;=SUM('Раздел 3'!AE102:AE102)),"","Неверно!")</f>
        <v/>
      </c>
      <c r="B974" s="121" t="s">
        <v>8280</v>
      </c>
      <c r="C974" s="120" t="s">
        <v>8383</v>
      </c>
      <c r="D974" s="120" t="s">
        <v>8282</v>
      </c>
      <c r="E974" s="120" t="str">
        <f>CONCATENATE(SUM('Раздел 3'!V102:V102),"&gt;=",SUM('Раздел 3'!AE102:AE102))</f>
        <v>0&gt;=0</v>
      </c>
      <c r="F974" s="198"/>
    </row>
    <row r="975" spans="1:6" ht="15" customHeight="1" x14ac:dyDescent="0.25">
      <c r="A975" s="151" t="str">
        <f>IF((SUM('Раздел 3'!V103:V103)&gt;=SUM('Раздел 3'!AE103:AE103)),"","Неверно!")</f>
        <v/>
      </c>
      <c r="B975" s="121" t="s">
        <v>8280</v>
      </c>
      <c r="C975" s="120" t="s">
        <v>8384</v>
      </c>
      <c r="D975" s="120" t="s">
        <v>8282</v>
      </c>
      <c r="E975" s="120" t="str">
        <f>CONCATENATE(SUM('Раздел 3'!V103:V103),"&gt;=",SUM('Раздел 3'!AE103:AE103))</f>
        <v>0&gt;=0</v>
      </c>
      <c r="F975" s="198"/>
    </row>
    <row r="976" spans="1:6" ht="15" customHeight="1" x14ac:dyDescent="0.25">
      <c r="A976" s="151" t="str">
        <f>IF((SUM('Раздел 3'!V104:V104)&gt;=SUM('Раздел 3'!AE104:AE104)),"","Неверно!")</f>
        <v/>
      </c>
      <c r="B976" s="121" t="s">
        <v>8280</v>
      </c>
      <c r="C976" s="120" t="s">
        <v>8385</v>
      </c>
      <c r="D976" s="120" t="s">
        <v>8282</v>
      </c>
      <c r="E976" s="120" t="str">
        <f>CONCATENATE(SUM('Раздел 3'!V104:V104),"&gt;=",SUM('Раздел 3'!AE104:AE104))</f>
        <v>0&gt;=0</v>
      </c>
      <c r="F976" s="198"/>
    </row>
    <row r="977" spans="1:6" ht="15" customHeight="1" x14ac:dyDescent="0.25">
      <c r="A977" s="151" t="str">
        <f>IF((SUM('Раздел 3'!V105:V105)&gt;=SUM('Раздел 3'!AE105:AE105)),"","Неверно!")</f>
        <v/>
      </c>
      <c r="B977" s="121" t="s">
        <v>8280</v>
      </c>
      <c r="C977" s="120" t="s">
        <v>8386</v>
      </c>
      <c r="D977" s="120" t="s">
        <v>8282</v>
      </c>
      <c r="E977" s="120" t="str">
        <f>CONCATENATE(SUM('Раздел 3'!V105:V105),"&gt;=",SUM('Раздел 3'!AE105:AE105))</f>
        <v>0&gt;=0</v>
      </c>
      <c r="F977" s="198"/>
    </row>
    <row r="978" spans="1:6" ht="15" customHeight="1" x14ac:dyDescent="0.25">
      <c r="A978" s="151" t="str">
        <f>IF((SUM('Раздел 3'!V106:V106)&gt;=SUM('Раздел 3'!AE106:AE106)),"","Неверно!")</f>
        <v/>
      </c>
      <c r="B978" s="121" t="s">
        <v>8280</v>
      </c>
      <c r="C978" s="120" t="s">
        <v>8387</v>
      </c>
      <c r="D978" s="120" t="s">
        <v>8282</v>
      </c>
      <c r="E978" s="120" t="str">
        <f>CONCATENATE(SUM('Раздел 3'!V106:V106),"&gt;=",SUM('Раздел 3'!AE106:AE106))</f>
        <v>0&gt;=0</v>
      </c>
      <c r="F978" s="198"/>
    </row>
    <row r="979" spans="1:6" ht="15" customHeight="1" x14ac:dyDescent="0.25">
      <c r="A979" s="151" t="str">
        <f>IF((SUM('Раздел 1'!D93:D93)=0),"","Неверно!")</f>
        <v/>
      </c>
      <c r="B979" s="121" t="s">
        <v>8388</v>
      </c>
      <c r="C979" s="120" t="s">
        <v>8389</v>
      </c>
      <c r="D979" s="120" t="s">
        <v>7438</v>
      </c>
      <c r="E979" s="120" t="str">
        <f>CONCATENATE(SUM('Раздел 1'!D93:D93),"=",0)</f>
        <v>0=0</v>
      </c>
      <c r="F979" s="198"/>
    </row>
    <row r="980" spans="1:6" ht="15" customHeight="1" x14ac:dyDescent="0.25">
      <c r="A980" s="151" t="str">
        <f>IF((SUM('Раздел 1'!M93:M93)=0),"","Неверно!")</f>
        <v/>
      </c>
      <c r="B980" s="121" t="s">
        <v>8388</v>
      </c>
      <c r="C980" s="120" t="s">
        <v>8390</v>
      </c>
      <c r="D980" s="120" t="s">
        <v>7438</v>
      </c>
      <c r="E980" s="120" t="str">
        <f>CONCATENATE(SUM('Раздел 1'!M93:M93),"=",0)</f>
        <v>0=0</v>
      </c>
      <c r="F980" s="198"/>
    </row>
    <row r="981" spans="1:6" ht="15" customHeight="1" x14ac:dyDescent="0.25">
      <c r="A981" s="151" t="str">
        <f>IF((SUM('Раздел 1'!N93:N93)=0),"","Неверно!")</f>
        <v/>
      </c>
      <c r="B981" s="121" t="s">
        <v>8388</v>
      </c>
      <c r="C981" s="120" t="s">
        <v>8391</v>
      </c>
      <c r="D981" s="120" t="s">
        <v>7438</v>
      </c>
      <c r="E981" s="120" t="str">
        <f>CONCATENATE(SUM('Раздел 1'!N93:N93),"=",0)</f>
        <v>0=0</v>
      </c>
      <c r="F981" s="198"/>
    </row>
    <row r="982" spans="1:6" ht="15" customHeight="1" x14ac:dyDescent="0.25">
      <c r="A982" s="151" t="str">
        <f>IF((SUM('Раздел 1'!O93:O93)=0),"","Неверно!")</f>
        <v/>
      </c>
      <c r="B982" s="121" t="s">
        <v>8388</v>
      </c>
      <c r="C982" s="120" t="s">
        <v>2105</v>
      </c>
      <c r="D982" s="120" t="s">
        <v>7438</v>
      </c>
      <c r="E982" s="120" t="str">
        <f>CONCATENATE(SUM('Раздел 1'!O93:O93),"=",0)</f>
        <v>0=0</v>
      </c>
      <c r="F982" s="198"/>
    </row>
    <row r="983" spans="1:6" ht="15" customHeight="1" x14ac:dyDescent="0.25">
      <c r="A983" s="151" t="str">
        <f>IF((SUM('Раздел 1'!P93:P93)=0),"","Неверно!")</f>
        <v/>
      </c>
      <c r="B983" s="121" t="s">
        <v>8388</v>
      </c>
      <c r="C983" s="120" t="s">
        <v>8392</v>
      </c>
      <c r="D983" s="120" t="s">
        <v>7438</v>
      </c>
      <c r="E983" s="120" t="str">
        <f>CONCATENATE(SUM('Раздел 1'!P93:P93),"=",0)</f>
        <v>0=0</v>
      </c>
      <c r="F983" s="198"/>
    </row>
    <row r="984" spans="1:6" ht="15" customHeight="1" x14ac:dyDescent="0.25">
      <c r="A984" s="151" t="str">
        <f>IF((SUM('Раздел 1'!Q93:Q93)=0),"","Неверно!")</f>
        <v/>
      </c>
      <c r="B984" s="121" t="s">
        <v>8388</v>
      </c>
      <c r="C984" s="120" t="s">
        <v>2110</v>
      </c>
      <c r="D984" s="120" t="s">
        <v>7438</v>
      </c>
      <c r="E984" s="120" t="str">
        <f>CONCATENATE(SUM('Раздел 1'!Q93:Q93),"=",0)</f>
        <v>0=0</v>
      </c>
      <c r="F984" s="198"/>
    </row>
    <row r="985" spans="1:6" ht="15" customHeight="1" x14ac:dyDescent="0.25">
      <c r="A985" s="151" t="str">
        <f>IF((SUM('Раздел 1'!R93:R93)=0),"","Неверно!")</f>
        <v/>
      </c>
      <c r="B985" s="121" t="s">
        <v>8388</v>
      </c>
      <c r="C985" s="120" t="s">
        <v>8393</v>
      </c>
      <c r="D985" s="120" t="s">
        <v>7438</v>
      </c>
      <c r="E985" s="120" t="str">
        <f>CONCATENATE(SUM('Раздел 1'!R93:R93),"=",0)</f>
        <v>0=0</v>
      </c>
      <c r="F985" s="198"/>
    </row>
    <row r="986" spans="1:6" ht="15" customHeight="1" x14ac:dyDescent="0.25">
      <c r="A986" s="151" t="str">
        <f>IF((SUM('Раздел 1'!S93:S93)=0),"","Неверно!")</f>
        <v/>
      </c>
      <c r="B986" s="121" t="s">
        <v>8388</v>
      </c>
      <c r="C986" s="120" t="s">
        <v>8394</v>
      </c>
      <c r="D986" s="120" t="s">
        <v>7438</v>
      </c>
      <c r="E986" s="120" t="str">
        <f>CONCATENATE(SUM('Раздел 1'!S93:S93),"=",0)</f>
        <v>0=0</v>
      </c>
      <c r="F986" s="198"/>
    </row>
    <row r="987" spans="1:6" ht="15" customHeight="1" x14ac:dyDescent="0.25">
      <c r="A987" s="151" t="str">
        <f>IF((SUM('Раздел 1'!T93:T93)=0),"","Неверно!")</f>
        <v/>
      </c>
      <c r="B987" s="121" t="s">
        <v>8388</v>
      </c>
      <c r="C987" s="120" t="s">
        <v>7113</v>
      </c>
      <c r="D987" s="120" t="s">
        <v>7438</v>
      </c>
      <c r="E987" s="120" t="str">
        <f>CONCATENATE(SUM('Раздел 1'!T93:T93),"=",0)</f>
        <v>0=0</v>
      </c>
      <c r="F987" s="198"/>
    </row>
    <row r="988" spans="1:6" ht="15" customHeight="1" x14ac:dyDescent="0.25">
      <c r="A988" s="151" t="str">
        <f>IF((SUM('Раздел 1'!U93:U93)=0),"","Неверно!")</f>
        <v/>
      </c>
      <c r="B988" s="121" t="s">
        <v>8388</v>
      </c>
      <c r="C988" s="120" t="s">
        <v>8395</v>
      </c>
      <c r="D988" s="120" t="s">
        <v>7438</v>
      </c>
      <c r="E988" s="120" t="str">
        <f>CONCATENATE(SUM('Раздел 1'!U93:U93),"=",0)</f>
        <v>0=0</v>
      </c>
      <c r="F988" s="198"/>
    </row>
    <row r="989" spans="1:6" ht="15" customHeight="1" x14ac:dyDescent="0.25">
      <c r="A989" s="151" t="str">
        <f>IF((SUM('Раздел 1'!V93:V93)=0),"","Неверно!")</f>
        <v/>
      </c>
      <c r="B989" s="121" t="s">
        <v>8388</v>
      </c>
      <c r="C989" s="120" t="s">
        <v>8396</v>
      </c>
      <c r="D989" s="120" t="s">
        <v>7438</v>
      </c>
      <c r="E989" s="120" t="str">
        <f>CONCATENATE(SUM('Раздел 1'!V93:V93),"=",0)</f>
        <v>0=0</v>
      </c>
      <c r="F989" s="198"/>
    </row>
    <row r="990" spans="1:6" ht="15" customHeight="1" x14ac:dyDescent="0.25">
      <c r="A990" s="151" t="str">
        <f>IF((SUM('Раздел 1'!E93:E93)=0),"","Неверно!")</f>
        <v/>
      </c>
      <c r="B990" s="121" t="s">
        <v>8388</v>
      </c>
      <c r="C990" s="120" t="s">
        <v>8397</v>
      </c>
      <c r="D990" s="120" t="s">
        <v>7438</v>
      </c>
      <c r="E990" s="120" t="str">
        <f>CONCATENATE(SUM('Раздел 1'!E93:E93),"=",0)</f>
        <v>0=0</v>
      </c>
      <c r="F990" s="198"/>
    </row>
    <row r="991" spans="1:6" ht="15" customHeight="1" x14ac:dyDescent="0.25">
      <c r="A991" s="151" t="str">
        <f>IF((SUM('Раздел 1'!W93:W93)=0),"","Неверно!")</f>
        <v/>
      </c>
      <c r="B991" s="121" t="s">
        <v>8388</v>
      </c>
      <c r="C991" s="120" t="s">
        <v>8398</v>
      </c>
      <c r="D991" s="120" t="s">
        <v>7438</v>
      </c>
      <c r="E991" s="120" t="str">
        <f>CONCATENATE(SUM('Раздел 1'!W93:W93),"=",0)</f>
        <v>0=0</v>
      </c>
      <c r="F991" s="198"/>
    </row>
    <row r="992" spans="1:6" ht="15" customHeight="1" x14ac:dyDescent="0.25">
      <c r="A992" s="151" t="str">
        <f>IF((SUM('Раздел 1'!X93:X93)=0),"","Неверно!")</f>
        <v/>
      </c>
      <c r="B992" s="121" t="s">
        <v>8388</v>
      </c>
      <c r="C992" s="120" t="s">
        <v>8399</v>
      </c>
      <c r="D992" s="120" t="s">
        <v>7438</v>
      </c>
      <c r="E992" s="120" t="str">
        <f>CONCATENATE(SUM('Раздел 1'!X93:X93),"=",0)</f>
        <v>0=0</v>
      </c>
      <c r="F992" s="198"/>
    </row>
    <row r="993" spans="1:6" ht="15" customHeight="1" x14ac:dyDescent="0.25">
      <c r="A993" s="151" t="str">
        <f>IF((SUM('Раздел 1'!Y93:Y93)=0),"","Неверно!")</f>
        <v/>
      </c>
      <c r="B993" s="121" t="s">
        <v>8388</v>
      </c>
      <c r="C993" s="120" t="s">
        <v>8400</v>
      </c>
      <c r="D993" s="120" t="s">
        <v>7438</v>
      </c>
      <c r="E993" s="120" t="str">
        <f>CONCATENATE(SUM('Раздел 1'!Y93:Y93),"=",0)</f>
        <v>0=0</v>
      </c>
      <c r="F993" s="198"/>
    </row>
    <row r="994" spans="1:6" ht="15" customHeight="1" x14ac:dyDescent="0.25">
      <c r="A994" s="151" t="str">
        <f>IF((SUM('Раздел 1'!Z93:Z93)=0),"","Неверно!")</f>
        <v/>
      </c>
      <c r="B994" s="121" t="s">
        <v>8388</v>
      </c>
      <c r="C994" s="120" t="s">
        <v>8401</v>
      </c>
      <c r="D994" s="120" t="s">
        <v>7438</v>
      </c>
      <c r="E994" s="120" t="str">
        <f>CONCATENATE(SUM('Раздел 1'!Z93:Z93),"=",0)</f>
        <v>0=0</v>
      </c>
      <c r="F994" s="198"/>
    </row>
    <row r="995" spans="1:6" ht="15" customHeight="1" x14ac:dyDescent="0.25">
      <c r="A995" s="151" t="str">
        <f>IF((SUM('Раздел 1'!AA93:AA93)=0),"","Неверно!")</f>
        <v/>
      </c>
      <c r="B995" s="121" t="s">
        <v>8388</v>
      </c>
      <c r="C995" s="120" t="s">
        <v>8402</v>
      </c>
      <c r="D995" s="120" t="s">
        <v>7438</v>
      </c>
      <c r="E995" s="120" t="str">
        <f>CONCATENATE(SUM('Раздел 1'!AA93:AA93),"=",0)</f>
        <v>0=0</v>
      </c>
      <c r="F995" s="198"/>
    </row>
    <row r="996" spans="1:6" ht="15" customHeight="1" x14ac:dyDescent="0.25">
      <c r="A996" s="151" t="str">
        <f>IF((SUM('Раздел 1'!AB93:AB93)=0),"","Неверно!")</f>
        <v/>
      </c>
      <c r="B996" s="121" t="s">
        <v>8388</v>
      </c>
      <c r="C996" s="120" t="s">
        <v>8403</v>
      </c>
      <c r="D996" s="120" t="s">
        <v>7438</v>
      </c>
      <c r="E996" s="120" t="str">
        <f>CONCATENATE(SUM('Раздел 1'!AB93:AB93),"=",0)</f>
        <v>0=0</v>
      </c>
      <c r="F996" s="198"/>
    </row>
    <row r="997" spans="1:6" ht="15" customHeight="1" x14ac:dyDescent="0.25">
      <c r="A997" s="151" t="str">
        <f>IF((SUM('Раздел 1'!AC93:AC93)=0),"","Неверно!")</f>
        <v/>
      </c>
      <c r="B997" s="121" t="s">
        <v>8388</v>
      </c>
      <c r="C997" s="120" t="s">
        <v>8404</v>
      </c>
      <c r="D997" s="120" t="s">
        <v>7438</v>
      </c>
      <c r="E997" s="120" t="str">
        <f>CONCATENATE(SUM('Раздел 1'!AC93:AC93),"=",0)</f>
        <v>0=0</v>
      </c>
      <c r="F997" s="198"/>
    </row>
    <row r="998" spans="1:6" ht="15" customHeight="1" x14ac:dyDescent="0.25">
      <c r="A998" s="151" t="str">
        <f>IF((SUM('Раздел 1'!AD93:AD93)=0),"","Неверно!")</f>
        <v/>
      </c>
      <c r="B998" s="121" t="s">
        <v>8388</v>
      </c>
      <c r="C998" s="120" t="s">
        <v>8405</v>
      </c>
      <c r="D998" s="120" t="s">
        <v>7438</v>
      </c>
      <c r="E998" s="120" t="str">
        <f>CONCATENATE(SUM('Раздел 1'!AD93:AD93),"=",0)</f>
        <v>0=0</v>
      </c>
      <c r="F998" s="198"/>
    </row>
    <row r="999" spans="1:6" ht="15" customHeight="1" x14ac:dyDescent="0.25">
      <c r="A999" s="151" t="str">
        <f>IF((SUM('Раздел 1'!F93:F93)=0),"","Неверно!")</f>
        <v/>
      </c>
      <c r="B999" s="121" t="s">
        <v>8388</v>
      </c>
      <c r="C999" s="120" t="s">
        <v>8406</v>
      </c>
      <c r="D999" s="120" t="s">
        <v>7438</v>
      </c>
      <c r="E999" s="120" t="str">
        <f>CONCATENATE(SUM('Раздел 1'!F93:F93),"=",0)</f>
        <v>0=0</v>
      </c>
      <c r="F999" s="198"/>
    </row>
    <row r="1000" spans="1:6" ht="15" customHeight="1" x14ac:dyDescent="0.25">
      <c r="A1000" s="151" t="str">
        <f>IF((SUM('Раздел 1'!G93:G93)=0),"","Неверно!")</f>
        <v/>
      </c>
      <c r="B1000" s="121" t="s">
        <v>8388</v>
      </c>
      <c r="C1000" s="120" t="s">
        <v>8407</v>
      </c>
      <c r="D1000" s="120" t="s">
        <v>7438</v>
      </c>
      <c r="E1000" s="120" t="str">
        <f>CONCATENATE(SUM('Раздел 1'!G93:G93),"=",0)</f>
        <v>0=0</v>
      </c>
      <c r="F1000" s="198"/>
    </row>
    <row r="1001" spans="1:6" ht="15" customHeight="1" x14ac:dyDescent="0.25">
      <c r="A1001" s="151" t="str">
        <f>IF((SUM('Раздел 1'!H93:H93)=0),"","Неверно!")</f>
        <v/>
      </c>
      <c r="B1001" s="121" t="s">
        <v>8388</v>
      </c>
      <c r="C1001" s="120" t="s">
        <v>8408</v>
      </c>
      <c r="D1001" s="120" t="s">
        <v>7438</v>
      </c>
      <c r="E1001" s="120" t="str">
        <f>CONCATENATE(SUM('Раздел 1'!H93:H93),"=",0)</f>
        <v>0=0</v>
      </c>
      <c r="F1001" s="198"/>
    </row>
    <row r="1002" spans="1:6" ht="15" customHeight="1" x14ac:dyDescent="0.25">
      <c r="A1002" s="151" t="str">
        <f>IF((SUM('Раздел 1'!I93:I93)=0),"","Неверно!")</f>
        <v/>
      </c>
      <c r="B1002" s="121" t="s">
        <v>8388</v>
      </c>
      <c r="C1002" s="120" t="s">
        <v>8409</v>
      </c>
      <c r="D1002" s="120" t="s">
        <v>7438</v>
      </c>
      <c r="E1002" s="120" t="str">
        <f>CONCATENATE(SUM('Раздел 1'!I93:I93),"=",0)</f>
        <v>0=0</v>
      </c>
      <c r="F1002" s="198"/>
    </row>
    <row r="1003" spans="1:6" ht="15" customHeight="1" x14ac:dyDescent="0.25">
      <c r="A1003" s="151" t="str">
        <f>IF((SUM('Раздел 1'!J93:J93)=0),"","Неверно!")</f>
        <v/>
      </c>
      <c r="B1003" s="121" t="s">
        <v>8388</v>
      </c>
      <c r="C1003" s="120" t="s">
        <v>8410</v>
      </c>
      <c r="D1003" s="120" t="s">
        <v>7438</v>
      </c>
      <c r="E1003" s="120" t="str">
        <f>CONCATENATE(SUM('Раздел 1'!J93:J93),"=",0)</f>
        <v>0=0</v>
      </c>
      <c r="F1003" s="198"/>
    </row>
    <row r="1004" spans="1:6" ht="15" customHeight="1" x14ac:dyDescent="0.25">
      <c r="A1004" s="151" t="str">
        <f>IF((SUM('Раздел 1'!K93:K93)=0),"","Неверно!")</f>
        <v/>
      </c>
      <c r="B1004" s="121" t="s">
        <v>8388</v>
      </c>
      <c r="C1004" s="120" t="s">
        <v>8411</v>
      </c>
      <c r="D1004" s="120" t="s">
        <v>7438</v>
      </c>
      <c r="E1004" s="120" t="str">
        <f>CONCATENATE(SUM('Раздел 1'!K93:K93),"=",0)</f>
        <v>0=0</v>
      </c>
      <c r="F1004" s="198"/>
    </row>
    <row r="1005" spans="1:6" ht="15" customHeight="1" x14ac:dyDescent="0.25">
      <c r="A1005" s="151" t="str">
        <f>IF((SUM('Раздел 1'!L93:L93)=0),"","Неверно!")</f>
        <v/>
      </c>
      <c r="B1005" s="121" t="s">
        <v>8388</v>
      </c>
      <c r="C1005" s="120" t="s">
        <v>8412</v>
      </c>
      <c r="D1005" s="120" t="s">
        <v>7438</v>
      </c>
      <c r="E1005" s="120" t="str">
        <f>CONCATENATE(SUM('Раздел 1'!L93:L93),"=",0)</f>
        <v>0=0</v>
      </c>
      <c r="F1005" s="198"/>
    </row>
    <row r="1006" spans="1:6" ht="15" customHeight="1" x14ac:dyDescent="0.25">
      <c r="A1006" s="151" t="str">
        <f>IF((SUM('Раздел 2'!S8:S8)=SUM('Раздел 2'!V8:AD8)),"","Неверно!")</f>
        <v/>
      </c>
      <c r="B1006" s="121" t="s">
        <v>8413</v>
      </c>
      <c r="C1006" s="120" t="s">
        <v>7122</v>
      </c>
      <c r="D1006" s="120" t="s">
        <v>7123</v>
      </c>
      <c r="E1006" s="120" t="str">
        <f>CONCATENATE(SUM('Раздел 2'!S8:S8),"=",SUM('Раздел 2'!V8:AD8))</f>
        <v>0=0</v>
      </c>
      <c r="F1006" s="198"/>
    </row>
    <row r="1007" spans="1:6" ht="15" customHeight="1" x14ac:dyDescent="0.25">
      <c r="A1007" s="151" t="str">
        <f>IF((SUM('Раздел 2'!S17:S17)=SUM('Раздел 2'!V17:AD17)),"","Неверно!")</f>
        <v/>
      </c>
      <c r="B1007" s="121" t="s">
        <v>8413</v>
      </c>
      <c r="C1007" s="120" t="s">
        <v>7124</v>
      </c>
      <c r="D1007" s="120" t="s">
        <v>7123</v>
      </c>
      <c r="E1007" s="120" t="str">
        <f>CONCATENATE(SUM('Раздел 2'!S17:S17),"=",SUM('Раздел 2'!V17:AD17))</f>
        <v>0=0</v>
      </c>
      <c r="F1007" s="198"/>
    </row>
    <row r="1008" spans="1:6" ht="15" customHeight="1" x14ac:dyDescent="0.25">
      <c r="A1008" s="151" t="str">
        <f>IF((SUM('Раздел 2'!S107:S107)=SUM('Раздел 2'!V107:AD107)),"","Неверно!")</f>
        <v/>
      </c>
      <c r="B1008" s="121" t="s">
        <v>8413</v>
      </c>
      <c r="C1008" s="120" t="s">
        <v>7578</v>
      </c>
      <c r="D1008" s="120" t="s">
        <v>7123</v>
      </c>
      <c r="E1008" s="120" t="str">
        <f>CONCATENATE(SUM('Раздел 2'!S107:S107),"=",SUM('Раздел 2'!V107:AD107))</f>
        <v>0=0</v>
      </c>
      <c r="F1008" s="198"/>
    </row>
    <row r="1009" spans="1:6" ht="15" customHeight="1" x14ac:dyDescent="0.25">
      <c r="A1009" s="151" t="str">
        <f>IF((SUM('Раздел 2'!S108:S108)=SUM('Раздел 2'!V108:AD108)),"","Неверно!")</f>
        <v/>
      </c>
      <c r="B1009" s="121" t="s">
        <v>8413</v>
      </c>
      <c r="C1009" s="120" t="s">
        <v>7579</v>
      </c>
      <c r="D1009" s="120" t="s">
        <v>7123</v>
      </c>
      <c r="E1009" s="120" t="str">
        <f>CONCATENATE(SUM('Раздел 2'!S108:S108),"=",SUM('Раздел 2'!V108:AD108))</f>
        <v>0=0</v>
      </c>
      <c r="F1009" s="198"/>
    </row>
    <row r="1010" spans="1:6" ht="15" customHeight="1" x14ac:dyDescent="0.25">
      <c r="A1010" s="151" t="str">
        <f>IF((SUM('Раздел 2'!S109:S109)=SUM('Раздел 2'!V109:AD109)),"","Неверно!")</f>
        <v/>
      </c>
      <c r="B1010" s="121" t="s">
        <v>8413</v>
      </c>
      <c r="C1010" s="120" t="s">
        <v>8414</v>
      </c>
      <c r="D1010" s="120" t="s">
        <v>7123</v>
      </c>
      <c r="E1010" s="120" t="str">
        <f>CONCATENATE(SUM('Раздел 2'!S109:S109),"=",SUM('Раздел 2'!V109:AD109))</f>
        <v>0=0</v>
      </c>
      <c r="F1010" s="198"/>
    </row>
    <row r="1011" spans="1:6" ht="15" customHeight="1" x14ac:dyDescent="0.25">
      <c r="A1011" s="151" t="str">
        <f>IF((SUM('Раздел 2'!S110:S110)=SUM('Раздел 2'!V110:AD110)),"","Неверно!")</f>
        <v/>
      </c>
      <c r="B1011" s="121" t="s">
        <v>8413</v>
      </c>
      <c r="C1011" s="120" t="s">
        <v>8415</v>
      </c>
      <c r="D1011" s="120" t="s">
        <v>7123</v>
      </c>
      <c r="E1011" s="120" t="str">
        <f>CONCATENATE(SUM('Раздел 2'!S110:S110),"=",SUM('Раздел 2'!V110:AD110))</f>
        <v>0=0</v>
      </c>
      <c r="F1011" s="198"/>
    </row>
    <row r="1012" spans="1:6" ht="15" customHeight="1" x14ac:dyDescent="0.25">
      <c r="A1012" s="151" t="str">
        <f>IF((SUM('Раздел 2'!S111:S111)=SUM('Раздел 2'!V111:AD111)),"","Неверно!")</f>
        <v/>
      </c>
      <c r="B1012" s="121" t="s">
        <v>8413</v>
      </c>
      <c r="C1012" s="120" t="s">
        <v>8416</v>
      </c>
      <c r="D1012" s="120" t="s">
        <v>7123</v>
      </c>
      <c r="E1012" s="120" t="str">
        <f>CONCATENATE(SUM('Раздел 2'!S111:S111),"=",SUM('Раздел 2'!V111:AD111))</f>
        <v>0=0</v>
      </c>
      <c r="F1012" s="198"/>
    </row>
    <row r="1013" spans="1:6" ht="15" customHeight="1" x14ac:dyDescent="0.25">
      <c r="A1013" s="151" t="str">
        <f>IF((SUM('Раздел 2'!S112:S112)=SUM('Раздел 2'!V112:AD112)),"","Неверно!")</f>
        <v/>
      </c>
      <c r="B1013" s="121" t="s">
        <v>8413</v>
      </c>
      <c r="C1013" s="120" t="s">
        <v>8417</v>
      </c>
      <c r="D1013" s="120" t="s">
        <v>7123</v>
      </c>
      <c r="E1013" s="120" t="str">
        <f>CONCATENATE(SUM('Раздел 2'!S112:S112),"=",SUM('Раздел 2'!V112:AD112))</f>
        <v>0=0</v>
      </c>
      <c r="F1013" s="198"/>
    </row>
    <row r="1014" spans="1:6" ht="15" customHeight="1" x14ac:dyDescent="0.25">
      <c r="A1014" s="151" t="str">
        <f>IF((SUM('Раздел 2'!S113:S113)=SUM('Раздел 2'!V113:AD113)),"","Неверно!")</f>
        <v/>
      </c>
      <c r="B1014" s="121" t="s">
        <v>8413</v>
      </c>
      <c r="C1014" s="120" t="s">
        <v>8418</v>
      </c>
      <c r="D1014" s="120" t="s">
        <v>7123</v>
      </c>
      <c r="E1014" s="120" t="str">
        <f>CONCATENATE(SUM('Раздел 2'!S113:S113),"=",SUM('Раздел 2'!V113:AD113))</f>
        <v>0=0</v>
      </c>
      <c r="F1014" s="198"/>
    </row>
    <row r="1015" spans="1:6" ht="15" customHeight="1" x14ac:dyDescent="0.25">
      <c r="A1015" s="151" t="str">
        <f>IF((SUM('Раздел 2'!S18:S18)=SUM('Раздел 2'!V18:AD18)),"","Неверно!")</f>
        <v/>
      </c>
      <c r="B1015" s="121" t="s">
        <v>8413</v>
      </c>
      <c r="C1015" s="120" t="s">
        <v>7125</v>
      </c>
      <c r="D1015" s="120" t="s">
        <v>7123</v>
      </c>
      <c r="E1015" s="120" t="str">
        <f>CONCATENATE(SUM('Раздел 2'!S18:S18),"=",SUM('Раздел 2'!V18:AD18))</f>
        <v>0=0</v>
      </c>
      <c r="F1015" s="198"/>
    </row>
    <row r="1016" spans="1:6" ht="15" customHeight="1" x14ac:dyDescent="0.25">
      <c r="A1016" s="151" t="str">
        <f>IF((SUM('Раздел 2'!S19:S19)=SUM('Раздел 2'!V19:AD19)),"","Неверно!")</f>
        <v/>
      </c>
      <c r="B1016" s="121" t="s">
        <v>8413</v>
      </c>
      <c r="C1016" s="120" t="s">
        <v>7126</v>
      </c>
      <c r="D1016" s="120" t="s">
        <v>7123</v>
      </c>
      <c r="E1016" s="120" t="str">
        <f>CONCATENATE(SUM('Раздел 2'!S19:S19),"=",SUM('Раздел 2'!V19:AD19))</f>
        <v>0=0</v>
      </c>
      <c r="F1016" s="198"/>
    </row>
    <row r="1017" spans="1:6" ht="15" customHeight="1" x14ac:dyDescent="0.25">
      <c r="A1017" s="151" t="str">
        <f>IF((SUM('Раздел 2'!S20:S20)=SUM('Раздел 2'!V20:AD20)),"","Неверно!")</f>
        <v/>
      </c>
      <c r="B1017" s="121" t="s">
        <v>8413</v>
      </c>
      <c r="C1017" s="120" t="s">
        <v>7127</v>
      </c>
      <c r="D1017" s="120" t="s">
        <v>7123</v>
      </c>
      <c r="E1017" s="120" t="str">
        <f>CONCATENATE(SUM('Раздел 2'!S20:S20),"=",SUM('Раздел 2'!V20:AD20))</f>
        <v>0=0</v>
      </c>
      <c r="F1017" s="198"/>
    </row>
    <row r="1018" spans="1:6" ht="15" customHeight="1" x14ac:dyDescent="0.25">
      <c r="A1018" s="151" t="str">
        <f>IF((SUM('Раздел 2'!S21:S21)=SUM('Раздел 2'!V21:AD21)),"","Неверно!")</f>
        <v/>
      </c>
      <c r="B1018" s="121" t="s">
        <v>8413</v>
      </c>
      <c r="C1018" s="120" t="s">
        <v>7128</v>
      </c>
      <c r="D1018" s="120" t="s">
        <v>7123</v>
      </c>
      <c r="E1018" s="120" t="str">
        <f>CONCATENATE(SUM('Раздел 2'!S21:S21),"=",SUM('Раздел 2'!V21:AD21))</f>
        <v>0=0</v>
      </c>
      <c r="F1018" s="198"/>
    </row>
    <row r="1019" spans="1:6" ht="15" customHeight="1" x14ac:dyDescent="0.25">
      <c r="A1019" s="151" t="str">
        <f>IF((SUM('Раздел 2'!S22:S22)=SUM('Раздел 2'!V22:AD22)),"","Неверно!")</f>
        <v/>
      </c>
      <c r="B1019" s="121" t="s">
        <v>8413</v>
      </c>
      <c r="C1019" s="120" t="s">
        <v>7129</v>
      </c>
      <c r="D1019" s="120" t="s">
        <v>7123</v>
      </c>
      <c r="E1019" s="120" t="str">
        <f>CONCATENATE(SUM('Раздел 2'!S22:S22),"=",SUM('Раздел 2'!V22:AD22))</f>
        <v>0=0</v>
      </c>
      <c r="F1019" s="198"/>
    </row>
    <row r="1020" spans="1:6" ht="15" customHeight="1" x14ac:dyDescent="0.25">
      <c r="A1020" s="151" t="str">
        <f>IF((SUM('Раздел 2'!S23:S23)=SUM('Раздел 2'!V23:AD23)),"","Неверно!")</f>
        <v/>
      </c>
      <c r="B1020" s="121" t="s">
        <v>8413</v>
      </c>
      <c r="C1020" s="120" t="s">
        <v>7130</v>
      </c>
      <c r="D1020" s="120" t="s">
        <v>7123</v>
      </c>
      <c r="E1020" s="120" t="str">
        <f>CONCATENATE(SUM('Раздел 2'!S23:S23),"=",SUM('Раздел 2'!V23:AD23))</f>
        <v>0=0</v>
      </c>
      <c r="F1020" s="198"/>
    </row>
    <row r="1021" spans="1:6" ht="15" customHeight="1" x14ac:dyDescent="0.25">
      <c r="A1021" s="151" t="str">
        <f>IF((SUM('Раздел 2'!S24:S24)=SUM('Раздел 2'!V24:AD24)),"","Неверно!")</f>
        <v/>
      </c>
      <c r="B1021" s="121" t="s">
        <v>8413</v>
      </c>
      <c r="C1021" s="120" t="s">
        <v>7131</v>
      </c>
      <c r="D1021" s="120" t="s">
        <v>7123</v>
      </c>
      <c r="E1021" s="120" t="str">
        <f>CONCATENATE(SUM('Раздел 2'!S24:S24),"=",SUM('Раздел 2'!V24:AD24))</f>
        <v>0=0</v>
      </c>
      <c r="F1021" s="198"/>
    </row>
    <row r="1022" spans="1:6" ht="15" customHeight="1" x14ac:dyDescent="0.25">
      <c r="A1022" s="151" t="str">
        <f>IF((SUM('Раздел 2'!S25:S25)=SUM('Раздел 2'!V25:AD25)),"","Неверно!")</f>
        <v/>
      </c>
      <c r="B1022" s="121" t="s">
        <v>8413</v>
      </c>
      <c r="C1022" s="120" t="s">
        <v>7132</v>
      </c>
      <c r="D1022" s="120" t="s">
        <v>7123</v>
      </c>
      <c r="E1022" s="120" t="str">
        <f>CONCATENATE(SUM('Раздел 2'!S25:S25),"=",SUM('Раздел 2'!V25:AD25))</f>
        <v>0=0</v>
      </c>
      <c r="F1022" s="198"/>
    </row>
    <row r="1023" spans="1:6" ht="15" customHeight="1" x14ac:dyDescent="0.25">
      <c r="A1023" s="151" t="str">
        <f>IF((SUM('Раздел 2'!S26:S26)=SUM('Раздел 2'!V26:AD26)),"","Неверно!")</f>
        <v/>
      </c>
      <c r="B1023" s="121" t="s">
        <v>8413</v>
      </c>
      <c r="C1023" s="120" t="s">
        <v>7133</v>
      </c>
      <c r="D1023" s="120" t="s">
        <v>7123</v>
      </c>
      <c r="E1023" s="120" t="str">
        <f>CONCATENATE(SUM('Раздел 2'!S26:S26),"=",SUM('Раздел 2'!V26:AD26))</f>
        <v>0=0</v>
      </c>
      <c r="F1023" s="198"/>
    </row>
    <row r="1024" spans="1:6" ht="15" customHeight="1" x14ac:dyDescent="0.25">
      <c r="A1024" s="151" t="str">
        <f>IF((SUM('Раздел 2'!S9:S9)=SUM('Раздел 2'!V9:AD9)),"","Неверно!")</f>
        <v/>
      </c>
      <c r="B1024" s="121" t="s">
        <v>8413</v>
      </c>
      <c r="C1024" s="120" t="s">
        <v>7134</v>
      </c>
      <c r="D1024" s="120" t="s">
        <v>7123</v>
      </c>
      <c r="E1024" s="120" t="str">
        <f>CONCATENATE(SUM('Раздел 2'!S9:S9),"=",SUM('Раздел 2'!V9:AD9))</f>
        <v>0=0</v>
      </c>
      <c r="F1024" s="198"/>
    </row>
    <row r="1025" spans="1:6" ht="15" customHeight="1" x14ac:dyDescent="0.25">
      <c r="A1025" s="151" t="str">
        <f>IF((SUM('Раздел 2'!S27:S27)=SUM('Раздел 2'!V27:AD27)),"","Неверно!")</f>
        <v/>
      </c>
      <c r="B1025" s="121" t="s">
        <v>8413</v>
      </c>
      <c r="C1025" s="120" t="s">
        <v>7135</v>
      </c>
      <c r="D1025" s="120" t="s">
        <v>7123</v>
      </c>
      <c r="E1025" s="120" t="str">
        <f>CONCATENATE(SUM('Раздел 2'!S27:S27),"=",SUM('Раздел 2'!V27:AD27))</f>
        <v>0=0</v>
      </c>
      <c r="F1025" s="198"/>
    </row>
    <row r="1026" spans="1:6" ht="15" customHeight="1" x14ac:dyDescent="0.25">
      <c r="A1026" s="151" t="str">
        <f>IF((SUM('Раздел 2'!S28:S28)=SUM('Раздел 2'!V28:AD28)),"","Неверно!")</f>
        <v/>
      </c>
      <c r="B1026" s="121" t="s">
        <v>8413</v>
      </c>
      <c r="C1026" s="120" t="s">
        <v>7136</v>
      </c>
      <c r="D1026" s="120" t="s">
        <v>7123</v>
      </c>
      <c r="E1026" s="120" t="str">
        <f>CONCATENATE(SUM('Раздел 2'!S28:S28),"=",SUM('Раздел 2'!V28:AD28))</f>
        <v>0=0</v>
      </c>
      <c r="F1026" s="198"/>
    </row>
    <row r="1027" spans="1:6" ht="15" customHeight="1" x14ac:dyDescent="0.25">
      <c r="A1027" s="151" t="str">
        <f>IF((SUM('Раздел 2'!S29:S29)=SUM('Раздел 2'!V29:AD29)),"","Неверно!")</f>
        <v/>
      </c>
      <c r="B1027" s="121" t="s">
        <v>8413</v>
      </c>
      <c r="C1027" s="120" t="s">
        <v>7137</v>
      </c>
      <c r="D1027" s="120" t="s">
        <v>7123</v>
      </c>
      <c r="E1027" s="120" t="str">
        <f>CONCATENATE(SUM('Раздел 2'!S29:S29),"=",SUM('Раздел 2'!V29:AD29))</f>
        <v>0=0</v>
      </c>
      <c r="F1027" s="198"/>
    </row>
    <row r="1028" spans="1:6" ht="15" customHeight="1" x14ac:dyDescent="0.25">
      <c r="A1028" s="151" t="str">
        <f>IF((SUM('Раздел 2'!S30:S30)=SUM('Раздел 2'!V30:AD30)),"","Неверно!")</f>
        <v/>
      </c>
      <c r="B1028" s="121" t="s">
        <v>8413</v>
      </c>
      <c r="C1028" s="120" t="s">
        <v>7138</v>
      </c>
      <c r="D1028" s="120" t="s">
        <v>7123</v>
      </c>
      <c r="E1028" s="120" t="str">
        <f>CONCATENATE(SUM('Раздел 2'!S30:S30),"=",SUM('Раздел 2'!V30:AD30))</f>
        <v>0=0</v>
      </c>
      <c r="F1028" s="198"/>
    </row>
    <row r="1029" spans="1:6" ht="15" customHeight="1" x14ac:dyDescent="0.25">
      <c r="A1029" s="151" t="str">
        <f>IF((SUM('Раздел 2'!S31:S31)=SUM('Раздел 2'!V31:AD31)),"","Неверно!")</f>
        <v/>
      </c>
      <c r="B1029" s="121" t="s">
        <v>8413</v>
      </c>
      <c r="C1029" s="120" t="s">
        <v>7139</v>
      </c>
      <c r="D1029" s="120" t="s">
        <v>7123</v>
      </c>
      <c r="E1029" s="120" t="str">
        <f>CONCATENATE(SUM('Раздел 2'!S31:S31),"=",SUM('Раздел 2'!V31:AD31))</f>
        <v>0=0</v>
      </c>
      <c r="F1029" s="198"/>
    </row>
    <row r="1030" spans="1:6" ht="15" customHeight="1" x14ac:dyDescent="0.25">
      <c r="A1030" s="151" t="str">
        <f>IF((SUM('Раздел 2'!S32:S32)=SUM('Раздел 2'!V32:AD32)),"","Неверно!")</f>
        <v/>
      </c>
      <c r="B1030" s="121" t="s">
        <v>8413</v>
      </c>
      <c r="C1030" s="120" t="s">
        <v>7140</v>
      </c>
      <c r="D1030" s="120" t="s">
        <v>7123</v>
      </c>
      <c r="E1030" s="120" t="str">
        <f>CONCATENATE(SUM('Раздел 2'!S32:S32),"=",SUM('Раздел 2'!V32:AD32))</f>
        <v>0=0</v>
      </c>
      <c r="F1030" s="198"/>
    </row>
    <row r="1031" spans="1:6" ht="15" customHeight="1" x14ac:dyDescent="0.25">
      <c r="A1031" s="151" t="str">
        <f>IF((SUM('Раздел 2'!S33:S33)=SUM('Раздел 2'!V33:AD33)),"","Неверно!")</f>
        <v/>
      </c>
      <c r="B1031" s="121" t="s">
        <v>8413</v>
      </c>
      <c r="C1031" s="120" t="s">
        <v>7141</v>
      </c>
      <c r="D1031" s="120" t="s">
        <v>7123</v>
      </c>
      <c r="E1031" s="120" t="str">
        <f>CONCATENATE(SUM('Раздел 2'!S33:S33),"=",SUM('Раздел 2'!V33:AD33))</f>
        <v>0=0</v>
      </c>
      <c r="F1031" s="198"/>
    </row>
    <row r="1032" spans="1:6" ht="15" customHeight="1" x14ac:dyDescent="0.25">
      <c r="A1032" s="151" t="str">
        <f>IF((SUM('Раздел 2'!S34:S34)=SUM('Раздел 2'!V34:AD34)),"","Неверно!")</f>
        <v/>
      </c>
      <c r="B1032" s="121" t="s">
        <v>8413</v>
      </c>
      <c r="C1032" s="120" t="s">
        <v>7142</v>
      </c>
      <c r="D1032" s="120" t="s">
        <v>7123</v>
      </c>
      <c r="E1032" s="120" t="str">
        <f>CONCATENATE(SUM('Раздел 2'!S34:S34),"=",SUM('Раздел 2'!V34:AD34))</f>
        <v>0=0</v>
      </c>
      <c r="F1032" s="198"/>
    </row>
    <row r="1033" spans="1:6" ht="15" customHeight="1" x14ac:dyDescent="0.25">
      <c r="A1033" s="151" t="str">
        <f>IF((SUM('Раздел 2'!S35:S35)=SUM('Раздел 2'!V35:AD35)),"","Неверно!")</f>
        <v/>
      </c>
      <c r="B1033" s="121" t="s">
        <v>8413</v>
      </c>
      <c r="C1033" s="120" t="s">
        <v>7143</v>
      </c>
      <c r="D1033" s="120" t="s">
        <v>7123</v>
      </c>
      <c r="E1033" s="120" t="str">
        <f>CONCATENATE(SUM('Раздел 2'!S35:S35),"=",SUM('Раздел 2'!V35:AD35))</f>
        <v>0=0</v>
      </c>
      <c r="F1033" s="198"/>
    </row>
    <row r="1034" spans="1:6" ht="15" customHeight="1" x14ac:dyDescent="0.25">
      <c r="A1034" s="151" t="str">
        <f>IF((SUM('Раздел 2'!S36:S36)=SUM('Раздел 2'!V36:AD36)),"","Неверно!")</f>
        <v/>
      </c>
      <c r="B1034" s="121" t="s">
        <v>8413</v>
      </c>
      <c r="C1034" s="120" t="s">
        <v>7144</v>
      </c>
      <c r="D1034" s="120" t="s">
        <v>7123</v>
      </c>
      <c r="E1034" s="120" t="str">
        <f>CONCATENATE(SUM('Раздел 2'!S36:S36),"=",SUM('Раздел 2'!V36:AD36))</f>
        <v>0=0</v>
      </c>
      <c r="F1034" s="198"/>
    </row>
    <row r="1035" spans="1:6" ht="15" customHeight="1" x14ac:dyDescent="0.25">
      <c r="A1035" s="151" t="str">
        <f>IF((SUM('Раздел 2'!S10:S10)=SUM('Раздел 2'!V10:AD10)),"","Неверно!")</f>
        <v/>
      </c>
      <c r="B1035" s="121" t="s">
        <v>8413</v>
      </c>
      <c r="C1035" s="120" t="s">
        <v>7145</v>
      </c>
      <c r="D1035" s="120" t="s">
        <v>7123</v>
      </c>
      <c r="E1035" s="120" t="str">
        <f>CONCATENATE(SUM('Раздел 2'!S10:S10),"=",SUM('Раздел 2'!V10:AD10))</f>
        <v>0=0</v>
      </c>
      <c r="F1035" s="198"/>
    </row>
    <row r="1036" spans="1:6" ht="15" customHeight="1" x14ac:dyDescent="0.25">
      <c r="A1036" s="151" t="str">
        <f>IF((SUM('Раздел 2'!S37:S37)=SUM('Раздел 2'!V37:AD37)),"","Неверно!")</f>
        <v/>
      </c>
      <c r="B1036" s="121" t="s">
        <v>8413</v>
      </c>
      <c r="C1036" s="120" t="s">
        <v>7146</v>
      </c>
      <c r="D1036" s="120" t="s">
        <v>7123</v>
      </c>
      <c r="E1036" s="120" t="str">
        <f>CONCATENATE(SUM('Раздел 2'!S37:S37),"=",SUM('Раздел 2'!V37:AD37))</f>
        <v>0=0</v>
      </c>
      <c r="F1036" s="198"/>
    </row>
    <row r="1037" spans="1:6" ht="15" customHeight="1" x14ac:dyDescent="0.25">
      <c r="A1037" s="151" t="str">
        <f>IF((SUM('Раздел 2'!S38:S38)=SUM('Раздел 2'!V38:AD38)),"","Неверно!")</f>
        <v/>
      </c>
      <c r="B1037" s="121" t="s">
        <v>8413</v>
      </c>
      <c r="C1037" s="120" t="s">
        <v>7147</v>
      </c>
      <c r="D1037" s="120" t="s">
        <v>7123</v>
      </c>
      <c r="E1037" s="120" t="str">
        <f>CONCATENATE(SUM('Раздел 2'!S38:S38),"=",SUM('Раздел 2'!V38:AD38))</f>
        <v>0=0</v>
      </c>
      <c r="F1037" s="198"/>
    </row>
    <row r="1038" spans="1:6" ht="15" customHeight="1" x14ac:dyDescent="0.25">
      <c r="A1038" s="151" t="str">
        <f>IF((SUM('Раздел 2'!S39:S39)=SUM('Раздел 2'!V39:AD39)),"","Неверно!")</f>
        <v/>
      </c>
      <c r="B1038" s="121" t="s">
        <v>8413</v>
      </c>
      <c r="C1038" s="120" t="s">
        <v>7148</v>
      </c>
      <c r="D1038" s="120" t="s">
        <v>7123</v>
      </c>
      <c r="E1038" s="120" t="str">
        <f>CONCATENATE(SUM('Раздел 2'!S39:S39),"=",SUM('Раздел 2'!V39:AD39))</f>
        <v>0=0</v>
      </c>
      <c r="F1038" s="198"/>
    </row>
    <row r="1039" spans="1:6" ht="15" customHeight="1" x14ac:dyDescent="0.25">
      <c r="A1039" s="151" t="str">
        <f>IF((SUM('Раздел 2'!S40:S40)=SUM('Раздел 2'!V40:AD40)),"","Неверно!")</f>
        <v/>
      </c>
      <c r="B1039" s="121" t="s">
        <v>8413</v>
      </c>
      <c r="C1039" s="120" t="s">
        <v>7149</v>
      </c>
      <c r="D1039" s="120" t="s">
        <v>7123</v>
      </c>
      <c r="E1039" s="120" t="str">
        <f>CONCATENATE(SUM('Раздел 2'!S40:S40),"=",SUM('Раздел 2'!V40:AD40))</f>
        <v>0=0</v>
      </c>
      <c r="F1039" s="198"/>
    </row>
    <row r="1040" spans="1:6" ht="15" customHeight="1" x14ac:dyDescent="0.25">
      <c r="A1040" s="151" t="str">
        <f>IF((SUM('Раздел 2'!S41:S41)=SUM('Раздел 2'!V41:AD41)),"","Неверно!")</f>
        <v/>
      </c>
      <c r="B1040" s="121" t="s">
        <v>8413</v>
      </c>
      <c r="C1040" s="120" t="s">
        <v>7150</v>
      </c>
      <c r="D1040" s="120" t="s">
        <v>7123</v>
      </c>
      <c r="E1040" s="120" t="str">
        <f>CONCATENATE(SUM('Раздел 2'!S41:S41),"=",SUM('Раздел 2'!V41:AD41))</f>
        <v>0=0</v>
      </c>
      <c r="F1040" s="198"/>
    </row>
    <row r="1041" spans="1:6" ht="15" customHeight="1" x14ac:dyDescent="0.25">
      <c r="A1041" s="151" t="str">
        <f>IF((SUM('Раздел 2'!S42:S42)=SUM('Раздел 2'!V42:AD42)),"","Неверно!")</f>
        <v/>
      </c>
      <c r="B1041" s="121" t="s">
        <v>8413</v>
      </c>
      <c r="C1041" s="120" t="s">
        <v>7151</v>
      </c>
      <c r="D1041" s="120" t="s">
        <v>7123</v>
      </c>
      <c r="E1041" s="120" t="str">
        <f>CONCATENATE(SUM('Раздел 2'!S42:S42),"=",SUM('Раздел 2'!V42:AD42))</f>
        <v>0=0</v>
      </c>
      <c r="F1041" s="198"/>
    </row>
    <row r="1042" spans="1:6" ht="15" customHeight="1" x14ac:dyDescent="0.25">
      <c r="A1042" s="151" t="str">
        <f>IF((SUM('Раздел 2'!S43:S43)=SUM('Раздел 2'!V43:AD43)),"","Неверно!")</f>
        <v/>
      </c>
      <c r="B1042" s="121" t="s">
        <v>8413</v>
      </c>
      <c r="C1042" s="120" t="s">
        <v>7152</v>
      </c>
      <c r="D1042" s="120" t="s">
        <v>7123</v>
      </c>
      <c r="E1042" s="120" t="str">
        <f>CONCATENATE(SUM('Раздел 2'!S43:S43),"=",SUM('Раздел 2'!V43:AD43))</f>
        <v>0=0</v>
      </c>
      <c r="F1042" s="198"/>
    </row>
    <row r="1043" spans="1:6" ht="15" customHeight="1" x14ac:dyDescent="0.25">
      <c r="A1043" s="151" t="str">
        <f>IF((SUM('Раздел 2'!S44:S44)=SUM('Раздел 2'!V44:AD44)),"","Неверно!")</f>
        <v/>
      </c>
      <c r="B1043" s="121" t="s">
        <v>8413</v>
      </c>
      <c r="C1043" s="120" t="s">
        <v>7153</v>
      </c>
      <c r="D1043" s="120" t="s">
        <v>7123</v>
      </c>
      <c r="E1043" s="120" t="str">
        <f>CONCATENATE(SUM('Раздел 2'!S44:S44),"=",SUM('Раздел 2'!V44:AD44))</f>
        <v>0=0</v>
      </c>
      <c r="F1043" s="198"/>
    </row>
    <row r="1044" spans="1:6" ht="15" customHeight="1" x14ac:dyDescent="0.25">
      <c r="A1044" s="151" t="str">
        <f>IF((SUM('Раздел 2'!S45:S45)=SUM('Раздел 2'!V45:AD45)),"","Неверно!")</f>
        <v/>
      </c>
      <c r="B1044" s="121" t="s">
        <v>8413</v>
      </c>
      <c r="C1044" s="120" t="s">
        <v>7154</v>
      </c>
      <c r="D1044" s="120" t="s">
        <v>7123</v>
      </c>
      <c r="E1044" s="120" t="str">
        <f>CONCATENATE(SUM('Раздел 2'!S45:S45),"=",SUM('Раздел 2'!V45:AD45))</f>
        <v>0=0</v>
      </c>
      <c r="F1044" s="198"/>
    </row>
    <row r="1045" spans="1:6" ht="15" customHeight="1" x14ac:dyDescent="0.25">
      <c r="A1045" s="151" t="str">
        <f>IF((SUM('Раздел 2'!S46:S46)=SUM('Раздел 2'!V46:AD46)),"","Неверно!")</f>
        <v/>
      </c>
      <c r="B1045" s="121" t="s">
        <v>8413</v>
      </c>
      <c r="C1045" s="120" t="s">
        <v>7155</v>
      </c>
      <c r="D1045" s="120" t="s">
        <v>7123</v>
      </c>
      <c r="E1045" s="120" t="str">
        <f>CONCATENATE(SUM('Раздел 2'!S46:S46),"=",SUM('Раздел 2'!V46:AD46))</f>
        <v>0=0</v>
      </c>
      <c r="F1045" s="198"/>
    </row>
    <row r="1046" spans="1:6" ht="15" customHeight="1" x14ac:dyDescent="0.25">
      <c r="A1046" s="151" t="str">
        <f>IF((SUM('Раздел 2'!S11:S11)=SUM('Раздел 2'!V11:AD11)),"","Неверно!")</f>
        <v/>
      </c>
      <c r="B1046" s="121" t="s">
        <v>8413</v>
      </c>
      <c r="C1046" s="120" t="s">
        <v>7156</v>
      </c>
      <c r="D1046" s="120" t="s">
        <v>7123</v>
      </c>
      <c r="E1046" s="120" t="str">
        <f>CONCATENATE(SUM('Раздел 2'!S11:S11),"=",SUM('Раздел 2'!V11:AD11))</f>
        <v>0=0</v>
      </c>
      <c r="F1046" s="198"/>
    </row>
    <row r="1047" spans="1:6" ht="15" customHeight="1" x14ac:dyDescent="0.25">
      <c r="A1047" s="151" t="str">
        <f>IF((SUM('Раздел 2'!S47:S47)=SUM('Раздел 2'!V47:AD47)),"","Неверно!")</f>
        <v/>
      </c>
      <c r="B1047" s="121" t="s">
        <v>8413</v>
      </c>
      <c r="C1047" s="120" t="s">
        <v>7157</v>
      </c>
      <c r="D1047" s="120" t="s">
        <v>7123</v>
      </c>
      <c r="E1047" s="120" t="str">
        <f>CONCATENATE(SUM('Раздел 2'!S47:S47),"=",SUM('Раздел 2'!V47:AD47))</f>
        <v>0=0</v>
      </c>
      <c r="F1047" s="198"/>
    </row>
    <row r="1048" spans="1:6" ht="15" customHeight="1" x14ac:dyDescent="0.25">
      <c r="A1048" s="151" t="str">
        <f>IF((SUM('Раздел 2'!S48:S48)=SUM('Раздел 2'!V48:AD48)),"","Неверно!")</f>
        <v/>
      </c>
      <c r="B1048" s="121" t="s">
        <v>8413</v>
      </c>
      <c r="C1048" s="120" t="s">
        <v>7158</v>
      </c>
      <c r="D1048" s="120" t="s">
        <v>7123</v>
      </c>
      <c r="E1048" s="120" t="str">
        <f>CONCATENATE(SUM('Раздел 2'!S48:S48),"=",SUM('Раздел 2'!V48:AD48))</f>
        <v>0=0</v>
      </c>
      <c r="F1048" s="198"/>
    </row>
    <row r="1049" spans="1:6" ht="15" customHeight="1" x14ac:dyDescent="0.25">
      <c r="A1049" s="151" t="str">
        <f>IF((SUM('Раздел 2'!S49:S49)=SUM('Раздел 2'!V49:AD49)),"","Неверно!")</f>
        <v/>
      </c>
      <c r="B1049" s="121" t="s">
        <v>8413</v>
      </c>
      <c r="C1049" s="120" t="s">
        <v>7159</v>
      </c>
      <c r="D1049" s="120" t="s">
        <v>7123</v>
      </c>
      <c r="E1049" s="120" t="str">
        <f>CONCATENATE(SUM('Раздел 2'!S49:S49),"=",SUM('Раздел 2'!V49:AD49))</f>
        <v>0=0</v>
      </c>
      <c r="F1049" s="198"/>
    </row>
    <row r="1050" spans="1:6" ht="15" customHeight="1" x14ac:dyDescent="0.25">
      <c r="A1050" s="151" t="str">
        <f>IF((SUM('Раздел 2'!S50:S50)=SUM('Раздел 2'!V50:AD50)),"","Неверно!")</f>
        <v/>
      </c>
      <c r="B1050" s="121" t="s">
        <v>8413</v>
      </c>
      <c r="C1050" s="120" t="s">
        <v>7160</v>
      </c>
      <c r="D1050" s="120" t="s">
        <v>7123</v>
      </c>
      <c r="E1050" s="120" t="str">
        <f>CONCATENATE(SUM('Раздел 2'!S50:S50),"=",SUM('Раздел 2'!V50:AD50))</f>
        <v>0=0</v>
      </c>
      <c r="F1050" s="198"/>
    </row>
    <row r="1051" spans="1:6" ht="15" customHeight="1" x14ac:dyDescent="0.25">
      <c r="A1051" s="151" t="str">
        <f>IF((SUM('Раздел 2'!S51:S51)=SUM('Раздел 2'!V51:AD51)),"","Неверно!")</f>
        <v/>
      </c>
      <c r="B1051" s="121" t="s">
        <v>8413</v>
      </c>
      <c r="C1051" s="120" t="s">
        <v>7161</v>
      </c>
      <c r="D1051" s="120" t="s">
        <v>7123</v>
      </c>
      <c r="E1051" s="120" t="str">
        <f>CONCATENATE(SUM('Раздел 2'!S51:S51),"=",SUM('Раздел 2'!V51:AD51))</f>
        <v>0=0</v>
      </c>
      <c r="F1051" s="198"/>
    </row>
    <row r="1052" spans="1:6" ht="15" customHeight="1" x14ac:dyDescent="0.25">
      <c r="A1052" s="151" t="str">
        <f>IF((SUM('Раздел 2'!S52:S52)=SUM('Раздел 2'!V52:AD52)),"","Неверно!")</f>
        <v/>
      </c>
      <c r="B1052" s="121" t="s">
        <v>8413</v>
      </c>
      <c r="C1052" s="120" t="s">
        <v>7162</v>
      </c>
      <c r="D1052" s="120" t="s">
        <v>7123</v>
      </c>
      <c r="E1052" s="120" t="str">
        <f>CONCATENATE(SUM('Раздел 2'!S52:S52),"=",SUM('Раздел 2'!V52:AD52))</f>
        <v>0=0</v>
      </c>
      <c r="F1052" s="198"/>
    </row>
    <row r="1053" spans="1:6" ht="15" customHeight="1" x14ac:dyDescent="0.25">
      <c r="A1053" s="151" t="str">
        <f>IF((SUM('Раздел 2'!S53:S53)=SUM('Раздел 2'!V53:AD53)),"","Неверно!")</f>
        <v/>
      </c>
      <c r="B1053" s="121" t="s">
        <v>8413</v>
      </c>
      <c r="C1053" s="120" t="s">
        <v>7163</v>
      </c>
      <c r="D1053" s="120" t="s">
        <v>7123</v>
      </c>
      <c r="E1053" s="120" t="str">
        <f>CONCATENATE(SUM('Раздел 2'!S53:S53),"=",SUM('Раздел 2'!V53:AD53))</f>
        <v>0=0</v>
      </c>
      <c r="F1053" s="198"/>
    </row>
    <row r="1054" spans="1:6" ht="15" customHeight="1" x14ac:dyDescent="0.25">
      <c r="A1054" s="151" t="str">
        <f>IF((SUM('Раздел 2'!S54:S54)=SUM('Раздел 2'!V54:AD54)),"","Неверно!")</f>
        <v/>
      </c>
      <c r="B1054" s="121" t="s">
        <v>8413</v>
      </c>
      <c r="C1054" s="120" t="s">
        <v>7164</v>
      </c>
      <c r="D1054" s="120" t="s">
        <v>7123</v>
      </c>
      <c r="E1054" s="120" t="str">
        <f>CONCATENATE(SUM('Раздел 2'!S54:S54),"=",SUM('Раздел 2'!V54:AD54))</f>
        <v>0=0</v>
      </c>
      <c r="F1054" s="198"/>
    </row>
    <row r="1055" spans="1:6" ht="15" customHeight="1" x14ac:dyDescent="0.25">
      <c r="A1055" s="151" t="str">
        <f>IF((SUM('Раздел 2'!S55:S55)=SUM('Раздел 2'!V55:AD55)),"","Неверно!")</f>
        <v/>
      </c>
      <c r="B1055" s="121" t="s">
        <v>8413</v>
      </c>
      <c r="C1055" s="120" t="s">
        <v>7165</v>
      </c>
      <c r="D1055" s="120" t="s">
        <v>7123</v>
      </c>
      <c r="E1055" s="120" t="str">
        <f>CONCATENATE(SUM('Раздел 2'!S55:S55),"=",SUM('Раздел 2'!V55:AD55))</f>
        <v>0=0</v>
      </c>
      <c r="F1055" s="198"/>
    </row>
    <row r="1056" spans="1:6" ht="15" customHeight="1" x14ac:dyDescent="0.25">
      <c r="A1056" s="151" t="str">
        <f>IF((SUM('Раздел 2'!S56:S56)=SUM('Раздел 2'!V56:AD56)),"","Неверно!")</f>
        <v/>
      </c>
      <c r="B1056" s="121" t="s">
        <v>8413</v>
      </c>
      <c r="C1056" s="120" t="s">
        <v>7166</v>
      </c>
      <c r="D1056" s="120" t="s">
        <v>7123</v>
      </c>
      <c r="E1056" s="120" t="str">
        <f>CONCATENATE(SUM('Раздел 2'!S56:S56),"=",SUM('Раздел 2'!V56:AD56))</f>
        <v>0=0</v>
      </c>
      <c r="F1056" s="198"/>
    </row>
    <row r="1057" spans="1:6" ht="15" customHeight="1" x14ac:dyDescent="0.25">
      <c r="A1057" s="151" t="str">
        <f>IF((SUM('Раздел 2'!S12:S12)=SUM('Раздел 2'!V12:AD12)),"","Неверно!")</f>
        <v/>
      </c>
      <c r="B1057" s="121" t="s">
        <v>8413</v>
      </c>
      <c r="C1057" s="120" t="s">
        <v>7167</v>
      </c>
      <c r="D1057" s="120" t="s">
        <v>7123</v>
      </c>
      <c r="E1057" s="120" t="str">
        <f>CONCATENATE(SUM('Раздел 2'!S12:S12),"=",SUM('Раздел 2'!V12:AD12))</f>
        <v>0=0</v>
      </c>
      <c r="F1057" s="198"/>
    </row>
    <row r="1058" spans="1:6" ht="15" customHeight="1" x14ac:dyDescent="0.25">
      <c r="A1058" s="151" t="str">
        <f>IF((SUM('Раздел 2'!S57:S57)=SUM('Раздел 2'!V57:AD57)),"","Неверно!")</f>
        <v/>
      </c>
      <c r="B1058" s="121" t="s">
        <v>8413</v>
      </c>
      <c r="C1058" s="120" t="s">
        <v>7168</v>
      </c>
      <c r="D1058" s="120" t="s">
        <v>7123</v>
      </c>
      <c r="E1058" s="120" t="str">
        <f>CONCATENATE(SUM('Раздел 2'!S57:S57),"=",SUM('Раздел 2'!V57:AD57))</f>
        <v>0=0</v>
      </c>
      <c r="F1058" s="198"/>
    </row>
    <row r="1059" spans="1:6" ht="15" customHeight="1" x14ac:dyDescent="0.25">
      <c r="A1059" s="151" t="str">
        <f>IF((SUM('Раздел 2'!S58:S58)=SUM('Раздел 2'!V58:AD58)),"","Неверно!")</f>
        <v/>
      </c>
      <c r="B1059" s="121" t="s">
        <v>8413</v>
      </c>
      <c r="C1059" s="120" t="s">
        <v>7169</v>
      </c>
      <c r="D1059" s="120" t="s">
        <v>7123</v>
      </c>
      <c r="E1059" s="120" t="str">
        <f>CONCATENATE(SUM('Раздел 2'!S58:S58),"=",SUM('Раздел 2'!V58:AD58))</f>
        <v>0=0</v>
      </c>
      <c r="F1059" s="198"/>
    </row>
    <row r="1060" spans="1:6" ht="15" customHeight="1" x14ac:dyDescent="0.25">
      <c r="A1060" s="151" t="str">
        <f>IF((SUM('Раздел 2'!S59:S59)=SUM('Раздел 2'!V59:AD59)),"","Неверно!")</f>
        <v/>
      </c>
      <c r="B1060" s="121" t="s">
        <v>8413</v>
      </c>
      <c r="C1060" s="120" t="s">
        <v>7170</v>
      </c>
      <c r="D1060" s="120" t="s">
        <v>7123</v>
      </c>
      <c r="E1060" s="120" t="str">
        <f>CONCATENATE(SUM('Раздел 2'!S59:S59),"=",SUM('Раздел 2'!V59:AD59))</f>
        <v>0=0</v>
      </c>
      <c r="F1060" s="198"/>
    </row>
    <row r="1061" spans="1:6" ht="15" customHeight="1" x14ac:dyDescent="0.25">
      <c r="A1061" s="151" t="str">
        <f>IF((SUM('Раздел 2'!S60:S60)=SUM('Раздел 2'!V60:AD60)),"","Неверно!")</f>
        <v/>
      </c>
      <c r="B1061" s="121" t="s">
        <v>8413</v>
      </c>
      <c r="C1061" s="120" t="s">
        <v>7171</v>
      </c>
      <c r="D1061" s="120" t="s">
        <v>7123</v>
      </c>
      <c r="E1061" s="120" t="str">
        <f>CONCATENATE(SUM('Раздел 2'!S60:S60),"=",SUM('Раздел 2'!V60:AD60))</f>
        <v>0=0</v>
      </c>
      <c r="F1061" s="198"/>
    </row>
    <row r="1062" spans="1:6" ht="15" customHeight="1" x14ac:dyDescent="0.25">
      <c r="A1062" s="151" t="str">
        <f>IF((SUM('Раздел 2'!S61:S61)=SUM('Раздел 2'!V61:AD61)),"","Неверно!")</f>
        <v/>
      </c>
      <c r="B1062" s="121" t="s">
        <v>8413</v>
      </c>
      <c r="C1062" s="120" t="s">
        <v>7172</v>
      </c>
      <c r="D1062" s="120" t="s">
        <v>7123</v>
      </c>
      <c r="E1062" s="120" t="str">
        <f>CONCATENATE(SUM('Раздел 2'!S61:S61),"=",SUM('Раздел 2'!V61:AD61))</f>
        <v>0=0</v>
      </c>
      <c r="F1062" s="198"/>
    </row>
    <row r="1063" spans="1:6" ht="15" customHeight="1" x14ac:dyDescent="0.25">
      <c r="A1063" s="151" t="str">
        <f>IF((SUM('Раздел 2'!S62:S62)=SUM('Раздел 2'!V62:AD62)),"","Неверно!")</f>
        <v/>
      </c>
      <c r="B1063" s="121" t="s">
        <v>8413</v>
      </c>
      <c r="C1063" s="120" t="s">
        <v>7173</v>
      </c>
      <c r="D1063" s="120" t="s">
        <v>7123</v>
      </c>
      <c r="E1063" s="120" t="str">
        <f>CONCATENATE(SUM('Раздел 2'!S62:S62),"=",SUM('Раздел 2'!V62:AD62))</f>
        <v>0=0</v>
      </c>
      <c r="F1063" s="198"/>
    </row>
    <row r="1064" spans="1:6" ht="15" customHeight="1" x14ac:dyDescent="0.25">
      <c r="A1064" s="151" t="str">
        <f>IF((SUM('Раздел 2'!S63:S63)=SUM('Раздел 2'!V63:AD63)),"","Неверно!")</f>
        <v/>
      </c>
      <c r="B1064" s="121" t="s">
        <v>8413</v>
      </c>
      <c r="C1064" s="120" t="s">
        <v>7174</v>
      </c>
      <c r="D1064" s="120" t="s">
        <v>7123</v>
      </c>
      <c r="E1064" s="120" t="str">
        <f>CONCATENATE(SUM('Раздел 2'!S63:S63),"=",SUM('Раздел 2'!V63:AD63))</f>
        <v>0=0</v>
      </c>
      <c r="F1064" s="198"/>
    </row>
    <row r="1065" spans="1:6" ht="15" customHeight="1" x14ac:dyDescent="0.25">
      <c r="A1065" s="151" t="str">
        <f>IF((SUM('Раздел 2'!S64:S64)=SUM('Раздел 2'!V64:AD64)),"","Неверно!")</f>
        <v/>
      </c>
      <c r="B1065" s="121" t="s">
        <v>8413</v>
      </c>
      <c r="C1065" s="120" t="s">
        <v>7175</v>
      </c>
      <c r="D1065" s="120" t="s">
        <v>7123</v>
      </c>
      <c r="E1065" s="120" t="str">
        <f>CONCATENATE(SUM('Раздел 2'!S64:S64),"=",SUM('Раздел 2'!V64:AD64))</f>
        <v>0=0</v>
      </c>
      <c r="F1065" s="198"/>
    </row>
    <row r="1066" spans="1:6" ht="15" customHeight="1" x14ac:dyDescent="0.25">
      <c r="A1066" s="151" t="str">
        <f>IF((SUM('Раздел 2'!S65:S65)=SUM('Раздел 2'!V65:AD65)),"","Неверно!")</f>
        <v/>
      </c>
      <c r="B1066" s="121" t="s">
        <v>8413</v>
      </c>
      <c r="C1066" s="120" t="s">
        <v>7176</v>
      </c>
      <c r="D1066" s="120" t="s">
        <v>7123</v>
      </c>
      <c r="E1066" s="120" t="str">
        <f>CONCATENATE(SUM('Раздел 2'!S65:S65),"=",SUM('Раздел 2'!V65:AD65))</f>
        <v>0=0</v>
      </c>
      <c r="F1066" s="198"/>
    </row>
    <row r="1067" spans="1:6" ht="15" customHeight="1" x14ac:dyDescent="0.25">
      <c r="A1067" s="151" t="str">
        <f>IF((SUM('Раздел 2'!S66:S66)=SUM('Раздел 2'!V66:AD66)),"","Неверно!")</f>
        <v/>
      </c>
      <c r="B1067" s="121" t="s">
        <v>8413</v>
      </c>
      <c r="C1067" s="120" t="s">
        <v>7177</v>
      </c>
      <c r="D1067" s="120" t="s">
        <v>7123</v>
      </c>
      <c r="E1067" s="120" t="str">
        <f>CONCATENATE(SUM('Раздел 2'!S66:S66),"=",SUM('Раздел 2'!V66:AD66))</f>
        <v>0=0</v>
      </c>
      <c r="F1067" s="198"/>
    </row>
    <row r="1068" spans="1:6" ht="15" customHeight="1" x14ac:dyDescent="0.25">
      <c r="A1068" s="151" t="str">
        <f>IF((SUM('Раздел 2'!S13:S13)=SUM('Раздел 2'!V13:AD13)),"","Неверно!")</f>
        <v/>
      </c>
      <c r="B1068" s="121" t="s">
        <v>8413</v>
      </c>
      <c r="C1068" s="120" t="s">
        <v>7178</v>
      </c>
      <c r="D1068" s="120" t="s">
        <v>7123</v>
      </c>
      <c r="E1068" s="120" t="str">
        <f>CONCATENATE(SUM('Раздел 2'!S13:S13),"=",SUM('Раздел 2'!V13:AD13))</f>
        <v>0=0</v>
      </c>
      <c r="F1068" s="198"/>
    </row>
    <row r="1069" spans="1:6" ht="15" customHeight="1" x14ac:dyDescent="0.25">
      <c r="A1069" s="151" t="str">
        <f>IF((SUM('Раздел 2'!S67:S67)=SUM('Раздел 2'!V67:AD67)),"","Неверно!")</f>
        <v/>
      </c>
      <c r="B1069" s="121" t="s">
        <v>8413</v>
      </c>
      <c r="C1069" s="120" t="s">
        <v>7179</v>
      </c>
      <c r="D1069" s="120" t="s">
        <v>7123</v>
      </c>
      <c r="E1069" s="120" t="str">
        <f>CONCATENATE(SUM('Раздел 2'!S67:S67),"=",SUM('Раздел 2'!V67:AD67))</f>
        <v>0=0</v>
      </c>
      <c r="F1069" s="198"/>
    </row>
    <row r="1070" spans="1:6" ht="15" customHeight="1" x14ac:dyDescent="0.25">
      <c r="A1070" s="151" t="str">
        <f>IF((SUM('Раздел 2'!S68:S68)=SUM('Раздел 2'!V68:AD68)),"","Неверно!")</f>
        <v/>
      </c>
      <c r="B1070" s="121" t="s">
        <v>8413</v>
      </c>
      <c r="C1070" s="120" t="s">
        <v>7180</v>
      </c>
      <c r="D1070" s="120" t="s">
        <v>7123</v>
      </c>
      <c r="E1070" s="120" t="str">
        <f>CONCATENATE(SUM('Раздел 2'!S68:S68),"=",SUM('Раздел 2'!V68:AD68))</f>
        <v>0=0</v>
      </c>
      <c r="F1070" s="198"/>
    </row>
    <row r="1071" spans="1:6" ht="15" customHeight="1" x14ac:dyDescent="0.25">
      <c r="A1071" s="151" t="str">
        <f>IF((SUM('Раздел 2'!S69:S69)=SUM('Раздел 2'!V69:AD69)),"","Неверно!")</f>
        <v/>
      </c>
      <c r="B1071" s="121" t="s">
        <v>8413</v>
      </c>
      <c r="C1071" s="120" t="s">
        <v>7181</v>
      </c>
      <c r="D1071" s="120" t="s">
        <v>7123</v>
      </c>
      <c r="E1071" s="120" t="str">
        <f>CONCATENATE(SUM('Раздел 2'!S69:S69),"=",SUM('Раздел 2'!V69:AD69))</f>
        <v>0=0</v>
      </c>
      <c r="F1071" s="198"/>
    </row>
    <row r="1072" spans="1:6" ht="15" customHeight="1" x14ac:dyDescent="0.25">
      <c r="A1072" s="151" t="str">
        <f>IF((SUM('Раздел 2'!S70:S70)=SUM('Раздел 2'!V70:AD70)),"","Неверно!")</f>
        <v/>
      </c>
      <c r="B1072" s="121" t="s">
        <v>8413</v>
      </c>
      <c r="C1072" s="120" t="s">
        <v>7182</v>
      </c>
      <c r="D1072" s="120" t="s">
        <v>7123</v>
      </c>
      <c r="E1072" s="120" t="str">
        <f>CONCATENATE(SUM('Раздел 2'!S70:S70),"=",SUM('Раздел 2'!V70:AD70))</f>
        <v>0=0</v>
      </c>
      <c r="F1072" s="198"/>
    </row>
    <row r="1073" spans="1:6" ht="15" customHeight="1" x14ac:dyDescent="0.25">
      <c r="A1073" s="151" t="str">
        <f>IF((SUM('Раздел 2'!S71:S71)=SUM('Раздел 2'!V71:AD71)),"","Неверно!")</f>
        <v/>
      </c>
      <c r="B1073" s="121" t="s">
        <v>8413</v>
      </c>
      <c r="C1073" s="120" t="s">
        <v>7183</v>
      </c>
      <c r="D1073" s="120" t="s">
        <v>7123</v>
      </c>
      <c r="E1073" s="120" t="str">
        <f>CONCATENATE(SUM('Раздел 2'!S71:S71),"=",SUM('Раздел 2'!V71:AD71))</f>
        <v>0=0</v>
      </c>
      <c r="F1073" s="198"/>
    </row>
    <row r="1074" spans="1:6" ht="15" customHeight="1" x14ac:dyDescent="0.25">
      <c r="A1074" s="151" t="str">
        <f>IF((SUM('Раздел 2'!S72:S72)=SUM('Раздел 2'!V72:AD72)),"","Неверно!")</f>
        <v/>
      </c>
      <c r="B1074" s="121" t="s">
        <v>8413</v>
      </c>
      <c r="C1074" s="120" t="s">
        <v>7184</v>
      </c>
      <c r="D1074" s="120" t="s">
        <v>7123</v>
      </c>
      <c r="E1074" s="120" t="str">
        <f>CONCATENATE(SUM('Раздел 2'!S72:S72),"=",SUM('Раздел 2'!V72:AD72))</f>
        <v>0=0</v>
      </c>
      <c r="F1074" s="198"/>
    </row>
    <row r="1075" spans="1:6" ht="15" customHeight="1" x14ac:dyDescent="0.25">
      <c r="A1075" s="151" t="str">
        <f>IF((SUM('Раздел 2'!S73:S73)=SUM('Раздел 2'!V73:AD73)),"","Неверно!")</f>
        <v/>
      </c>
      <c r="B1075" s="121" t="s">
        <v>8413</v>
      </c>
      <c r="C1075" s="120" t="s">
        <v>7185</v>
      </c>
      <c r="D1075" s="120" t="s">
        <v>7123</v>
      </c>
      <c r="E1075" s="120" t="str">
        <f>CONCATENATE(SUM('Раздел 2'!S73:S73),"=",SUM('Раздел 2'!V73:AD73))</f>
        <v>0=0</v>
      </c>
      <c r="F1075" s="198"/>
    </row>
    <row r="1076" spans="1:6" ht="15" customHeight="1" x14ac:dyDescent="0.25">
      <c r="A1076" s="151" t="str">
        <f>IF((SUM('Раздел 2'!S74:S74)=SUM('Раздел 2'!V74:AD74)),"","Неверно!")</f>
        <v/>
      </c>
      <c r="B1076" s="121" t="s">
        <v>8413</v>
      </c>
      <c r="C1076" s="120" t="s">
        <v>7186</v>
      </c>
      <c r="D1076" s="120" t="s">
        <v>7123</v>
      </c>
      <c r="E1076" s="120" t="str">
        <f>CONCATENATE(SUM('Раздел 2'!S74:S74),"=",SUM('Раздел 2'!V74:AD74))</f>
        <v>0=0</v>
      </c>
      <c r="F1076" s="198"/>
    </row>
    <row r="1077" spans="1:6" ht="15" customHeight="1" x14ac:dyDescent="0.25">
      <c r="A1077" s="151" t="str">
        <f>IF((SUM('Раздел 2'!S75:S75)=SUM('Раздел 2'!V75:AD75)),"","Неверно!")</f>
        <v/>
      </c>
      <c r="B1077" s="121" t="s">
        <v>8413</v>
      </c>
      <c r="C1077" s="120" t="s">
        <v>7187</v>
      </c>
      <c r="D1077" s="120" t="s">
        <v>7123</v>
      </c>
      <c r="E1077" s="120" t="str">
        <f>CONCATENATE(SUM('Раздел 2'!S75:S75),"=",SUM('Раздел 2'!V75:AD75))</f>
        <v>0=0</v>
      </c>
      <c r="F1077" s="198"/>
    </row>
    <row r="1078" spans="1:6" ht="15" customHeight="1" x14ac:dyDescent="0.25">
      <c r="A1078" s="151" t="str">
        <f>IF((SUM('Раздел 2'!S76:S76)=SUM('Раздел 2'!V76:AD76)),"","Неверно!")</f>
        <v/>
      </c>
      <c r="B1078" s="121" t="s">
        <v>8413</v>
      </c>
      <c r="C1078" s="120" t="s">
        <v>7188</v>
      </c>
      <c r="D1078" s="120" t="s">
        <v>7123</v>
      </c>
      <c r="E1078" s="120" t="str">
        <f>CONCATENATE(SUM('Раздел 2'!S76:S76),"=",SUM('Раздел 2'!V76:AD76))</f>
        <v>0=0</v>
      </c>
      <c r="F1078" s="198"/>
    </row>
    <row r="1079" spans="1:6" ht="15" customHeight="1" x14ac:dyDescent="0.25">
      <c r="A1079" s="151" t="str">
        <f>IF((SUM('Раздел 2'!S14:S14)=SUM('Раздел 2'!V14:AD14)),"","Неверно!")</f>
        <v/>
      </c>
      <c r="B1079" s="121" t="s">
        <v>8413</v>
      </c>
      <c r="C1079" s="120" t="s">
        <v>7189</v>
      </c>
      <c r="D1079" s="120" t="s">
        <v>7123</v>
      </c>
      <c r="E1079" s="120" t="str">
        <f>CONCATENATE(SUM('Раздел 2'!S14:S14),"=",SUM('Раздел 2'!V14:AD14))</f>
        <v>0=0</v>
      </c>
      <c r="F1079" s="198"/>
    </row>
    <row r="1080" spans="1:6" ht="15" customHeight="1" x14ac:dyDescent="0.25">
      <c r="A1080" s="151" t="str">
        <f>IF((SUM('Раздел 2'!S77:S77)=SUM('Раздел 2'!V77:AD77)),"","Неверно!")</f>
        <v/>
      </c>
      <c r="B1080" s="121" t="s">
        <v>8413</v>
      </c>
      <c r="C1080" s="120" t="s">
        <v>7190</v>
      </c>
      <c r="D1080" s="120" t="s">
        <v>7123</v>
      </c>
      <c r="E1080" s="120" t="str">
        <f>CONCATENATE(SUM('Раздел 2'!S77:S77),"=",SUM('Раздел 2'!V77:AD77))</f>
        <v>0=0</v>
      </c>
      <c r="F1080" s="198"/>
    </row>
    <row r="1081" spans="1:6" ht="15" customHeight="1" x14ac:dyDescent="0.25">
      <c r="A1081" s="151" t="str">
        <f>IF((SUM('Раздел 2'!S78:S78)=SUM('Раздел 2'!V78:AD78)),"","Неверно!")</f>
        <v/>
      </c>
      <c r="B1081" s="121" t="s">
        <v>8413</v>
      </c>
      <c r="C1081" s="120" t="s">
        <v>7191</v>
      </c>
      <c r="D1081" s="120" t="s">
        <v>7123</v>
      </c>
      <c r="E1081" s="120" t="str">
        <f>CONCATENATE(SUM('Раздел 2'!S78:S78),"=",SUM('Раздел 2'!V78:AD78))</f>
        <v>0=0</v>
      </c>
      <c r="F1081" s="198"/>
    </row>
    <row r="1082" spans="1:6" ht="15" customHeight="1" x14ac:dyDescent="0.25">
      <c r="A1082" s="151" t="str">
        <f>IF((SUM('Раздел 2'!S79:S79)=SUM('Раздел 2'!V79:AD79)),"","Неверно!")</f>
        <v/>
      </c>
      <c r="B1082" s="121" t="s">
        <v>8413</v>
      </c>
      <c r="C1082" s="120" t="s">
        <v>7192</v>
      </c>
      <c r="D1082" s="120" t="s">
        <v>7123</v>
      </c>
      <c r="E1082" s="120" t="str">
        <f>CONCATENATE(SUM('Раздел 2'!S79:S79),"=",SUM('Раздел 2'!V79:AD79))</f>
        <v>0=0</v>
      </c>
      <c r="F1082" s="198"/>
    </row>
    <row r="1083" spans="1:6" ht="15" customHeight="1" x14ac:dyDescent="0.25">
      <c r="A1083" s="151" t="str">
        <f>IF((SUM('Раздел 2'!S80:S80)=SUM('Раздел 2'!V80:AD80)),"","Неверно!")</f>
        <v/>
      </c>
      <c r="B1083" s="121" t="s">
        <v>8413</v>
      </c>
      <c r="C1083" s="120" t="s">
        <v>7193</v>
      </c>
      <c r="D1083" s="120" t="s">
        <v>7123</v>
      </c>
      <c r="E1083" s="120" t="str">
        <f>CONCATENATE(SUM('Раздел 2'!S80:S80),"=",SUM('Раздел 2'!V80:AD80))</f>
        <v>0=0</v>
      </c>
      <c r="F1083" s="198"/>
    </row>
    <row r="1084" spans="1:6" ht="15" customHeight="1" x14ac:dyDescent="0.25">
      <c r="A1084" s="151" t="str">
        <f>IF((SUM('Раздел 2'!S81:S81)=SUM('Раздел 2'!V81:AD81)),"","Неверно!")</f>
        <v/>
      </c>
      <c r="B1084" s="121" t="s">
        <v>8413</v>
      </c>
      <c r="C1084" s="120" t="s">
        <v>7194</v>
      </c>
      <c r="D1084" s="120" t="s">
        <v>7123</v>
      </c>
      <c r="E1084" s="120" t="str">
        <f>CONCATENATE(SUM('Раздел 2'!S81:S81),"=",SUM('Раздел 2'!V81:AD81))</f>
        <v>0=0</v>
      </c>
      <c r="F1084" s="198"/>
    </row>
    <row r="1085" spans="1:6" ht="15" customHeight="1" x14ac:dyDescent="0.25">
      <c r="A1085" s="151" t="str">
        <f>IF((SUM('Раздел 2'!S82:S82)=SUM('Раздел 2'!V82:AD82)),"","Неверно!")</f>
        <v/>
      </c>
      <c r="B1085" s="121" t="s">
        <v>8413</v>
      </c>
      <c r="C1085" s="120" t="s">
        <v>7195</v>
      </c>
      <c r="D1085" s="120" t="s">
        <v>7123</v>
      </c>
      <c r="E1085" s="120" t="str">
        <f>CONCATENATE(SUM('Раздел 2'!S82:S82),"=",SUM('Раздел 2'!V82:AD82))</f>
        <v>0=0</v>
      </c>
      <c r="F1085" s="198"/>
    </row>
    <row r="1086" spans="1:6" ht="15" customHeight="1" x14ac:dyDescent="0.25">
      <c r="A1086" s="151" t="str">
        <f>IF((SUM('Раздел 2'!S83:S83)=SUM('Раздел 2'!V83:AD83)),"","Неверно!")</f>
        <v/>
      </c>
      <c r="B1086" s="121" t="s">
        <v>8413</v>
      </c>
      <c r="C1086" s="120" t="s">
        <v>7196</v>
      </c>
      <c r="D1086" s="120" t="s">
        <v>7123</v>
      </c>
      <c r="E1086" s="120" t="str">
        <f>CONCATENATE(SUM('Раздел 2'!S83:S83),"=",SUM('Раздел 2'!V83:AD83))</f>
        <v>0=0</v>
      </c>
      <c r="F1086" s="198"/>
    </row>
    <row r="1087" spans="1:6" ht="15" customHeight="1" x14ac:dyDescent="0.25">
      <c r="A1087" s="151" t="str">
        <f>IF((SUM('Раздел 2'!S84:S84)=SUM('Раздел 2'!V84:AD84)),"","Неверно!")</f>
        <v/>
      </c>
      <c r="B1087" s="121" t="s">
        <v>8413</v>
      </c>
      <c r="C1087" s="120" t="s">
        <v>7197</v>
      </c>
      <c r="D1087" s="120" t="s">
        <v>7123</v>
      </c>
      <c r="E1087" s="120" t="str">
        <f>CONCATENATE(SUM('Раздел 2'!S84:S84),"=",SUM('Раздел 2'!V84:AD84))</f>
        <v>0=0</v>
      </c>
      <c r="F1087" s="198"/>
    </row>
    <row r="1088" spans="1:6" ht="15" customHeight="1" x14ac:dyDescent="0.25">
      <c r="A1088" s="151" t="str">
        <f>IF((SUM('Раздел 2'!S85:S85)=SUM('Раздел 2'!V85:AD85)),"","Неверно!")</f>
        <v/>
      </c>
      <c r="B1088" s="121" t="s">
        <v>8413</v>
      </c>
      <c r="C1088" s="120" t="s">
        <v>7198</v>
      </c>
      <c r="D1088" s="120" t="s">
        <v>7123</v>
      </c>
      <c r="E1088" s="120" t="str">
        <f>CONCATENATE(SUM('Раздел 2'!S85:S85),"=",SUM('Раздел 2'!V85:AD85))</f>
        <v>0=0</v>
      </c>
      <c r="F1088" s="198"/>
    </row>
    <row r="1089" spans="1:6" ht="15" customHeight="1" x14ac:dyDescent="0.25">
      <c r="A1089" s="151" t="str">
        <f>IF((SUM('Раздел 2'!S86:S86)=SUM('Раздел 2'!V86:AD86)),"","Неверно!")</f>
        <v/>
      </c>
      <c r="B1089" s="121" t="s">
        <v>8413</v>
      </c>
      <c r="C1089" s="120" t="s">
        <v>7199</v>
      </c>
      <c r="D1089" s="120" t="s">
        <v>7123</v>
      </c>
      <c r="E1089" s="120" t="str">
        <f>CONCATENATE(SUM('Раздел 2'!S86:S86),"=",SUM('Раздел 2'!V86:AD86))</f>
        <v>0=0</v>
      </c>
      <c r="F1089" s="198"/>
    </row>
    <row r="1090" spans="1:6" ht="15" customHeight="1" x14ac:dyDescent="0.25">
      <c r="A1090" s="151" t="str">
        <f>IF((SUM('Раздел 2'!S15:S15)=SUM('Раздел 2'!V15:AD15)),"","Неверно!")</f>
        <v/>
      </c>
      <c r="B1090" s="121" t="s">
        <v>8413</v>
      </c>
      <c r="C1090" s="120" t="s">
        <v>7200</v>
      </c>
      <c r="D1090" s="120" t="s">
        <v>7123</v>
      </c>
      <c r="E1090" s="120" t="str">
        <f>CONCATENATE(SUM('Раздел 2'!S15:S15),"=",SUM('Раздел 2'!V15:AD15))</f>
        <v>0=0</v>
      </c>
      <c r="F1090" s="198"/>
    </row>
    <row r="1091" spans="1:6" ht="15" customHeight="1" x14ac:dyDescent="0.25">
      <c r="A1091" s="151" t="str">
        <f>IF((SUM('Раздел 2'!S87:S87)=SUM('Раздел 2'!V87:AD87)),"","Неверно!")</f>
        <v/>
      </c>
      <c r="B1091" s="121" t="s">
        <v>8413</v>
      </c>
      <c r="C1091" s="120" t="s">
        <v>7201</v>
      </c>
      <c r="D1091" s="120" t="s">
        <v>7123</v>
      </c>
      <c r="E1091" s="120" t="str">
        <f>CONCATENATE(SUM('Раздел 2'!S87:S87),"=",SUM('Раздел 2'!V87:AD87))</f>
        <v>0=0</v>
      </c>
      <c r="F1091" s="198"/>
    </row>
    <row r="1092" spans="1:6" ht="15" customHeight="1" x14ac:dyDescent="0.25">
      <c r="A1092" s="151" t="str">
        <f>IF((SUM('Раздел 2'!S88:S88)=SUM('Раздел 2'!V88:AD88)),"","Неверно!")</f>
        <v/>
      </c>
      <c r="B1092" s="121" t="s">
        <v>8413</v>
      </c>
      <c r="C1092" s="120" t="s">
        <v>7202</v>
      </c>
      <c r="D1092" s="120" t="s">
        <v>7123</v>
      </c>
      <c r="E1092" s="120" t="str">
        <f>CONCATENATE(SUM('Раздел 2'!S88:S88),"=",SUM('Раздел 2'!V88:AD88))</f>
        <v>0=0</v>
      </c>
      <c r="F1092" s="198"/>
    </row>
    <row r="1093" spans="1:6" ht="15" customHeight="1" x14ac:dyDescent="0.25">
      <c r="A1093" s="151" t="str">
        <f>IF((SUM('Раздел 2'!S89:S89)=SUM('Раздел 2'!V89:AD89)),"","Неверно!")</f>
        <v/>
      </c>
      <c r="B1093" s="121" t="s">
        <v>8413</v>
      </c>
      <c r="C1093" s="120" t="s">
        <v>7203</v>
      </c>
      <c r="D1093" s="120" t="s">
        <v>7123</v>
      </c>
      <c r="E1093" s="120" t="str">
        <f>CONCATENATE(SUM('Раздел 2'!S89:S89),"=",SUM('Раздел 2'!V89:AD89))</f>
        <v>0=0</v>
      </c>
      <c r="F1093" s="198"/>
    </row>
    <row r="1094" spans="1:6" ht="15" customHeight="1" x14ac:dyDescent="0.25">
      <c r="A1094" s="151" t="str">
        <f>IF((SUM('Раздел 2'!S90:S90)=SUM('Раздел 2'!V90:AD90)),"","Неверно!")</f>
        <v/>
      </c>
      <c r="B1094" s="121" t="s">
        <v>8413</v>
      </c>
      <c r="C1094" s="120" t="s">
        <v>7204</v>
      </c>
      <c r="D1094" s="120" t="s">
        <v>7123</v>
      </c>
      <c r="E1094" s="120" t="str">
        <f>CONCATENATE(SUM('Раздел 2'!S90:S90),"=",SUM('Раздел 2'!V90:AD90))</f>
        <v>0=0</v>
      </c>
      <c r="F1094" s="198"/>
    </row>
    <row r="1095" spans="1:6" ht="15" customHeight="1" x14ac:dyDescent="0.25">
      <c r="A1095" s="151" t="str">
        <f>IF((SUM('Раздел 2'!S91:S91)=SUM('Раздел 2'!V91:AD91)),"","Неверно!")</f>
        <v/>
      </c>
      <c r="B1095" s="121" t="s">
        <v>8413</v>
      </c>
      <c r="C1095" s="120" t="s">
        <v>7205</v>
      </c>
      <c r="D1095" s="120" t="s">
        <v>7123</v>
      </c>
      <c r="E1095" s="120" t="str">
        <f>CONCATENATE(SUM('Раздел 2'!S91:S91),"=",SUM('Раздел 2'!V91:AD91))</f>
        <v>0=0</v>
      </c>
      <c r="F1095" s="198"/>
    </row>
    <row r="1096" spans="1:6" ht="15" customHeight="1" x14ac:dyDescent="0.25">
      <c r="A1096" s="151" t="str">
        <f>IF((SUM('Раздел 2'!S92:S92)=SUM('Раздел 2'!V92:AD92)),"","Неверно!")</f>
        <v/>
      </c>
      <c r="B1096" s="121" t="s">
        <v>8413</v>
      </c>
      <c r="C1096" s="120" t="s">
        <v>7206</v>
      </c>
      <c r="D1096" s="120" t="s">
        <v>7123</v>
      </c>
      <c r="E1096" s="120" t="str">
        <f>CONCATENATE(SUM('Раздел 2'!S92:S92),"=",SUM('Раздел 2'!V92:AD92))</f>
        <v>0=0</v>
      </c>
      <c r="F1096" s="198"/>
    </row>
    <row r="1097" spans="1:6" ht="15" customHeight="1" x14ac:dyDescent="0.25">
      <c r="A1097" s="151" t="str">
        <f>IF((SUM('Раздел 2'!S93:S93)=SUM('Раздел 2'!V93:AD93)),"","Неверно!")</f>
        <v/>
      </c>
      <c r="B1097" s="121" t="s">
        <v>8413</v>
      </c>
      <c r="C1097" s="120" t="s">
        <v>7207</v>
      </c>
      <c r="D1097" s="120" t="s">
        <v>7123</v>
      </c>
      <c r="E1097" s="120" t="str">
        <f>CONCATENATE(SUM('Раздел 2'!S93:S93),"=",SUM('Раздел 2'!V93:AD93))</f>
        <v>0=0</v>
      </c>
      <c r="F1097" s="198"/>
    </row>
    <row r="1098" spans="1:6" ht="15" customHeight="1" x14ac:dyDescent="0.25">
      <c r="A1098" s="151" t="str">
        <f>IF((SUM('Раздел 2'!S94:S94)=SUM('Раздел 2'!V94:AD94)),"","Неверно!")</f>
        <v/>
      </c>
      <c r="B1098" s="121" t="s">
        <v>8413</v>
      </c>
      <c r="C1098" s="120" t="s">
        <v>7208</v>
      </c>
      <c r="D1098" s="120" t="s">
        <v>7123</v>
      </c>
      <c r="E1098" s="120" t="str">
        <f>CONCATENATE(SUM('Раздел 2'!S94:S94),"=",SUM('Раздел 2'!V94:AD94))</f>
        <v>0=0</v>
      </c>
      <c r="F1098" s="198"/>
    </row>
    <row r="1099" spans="1:6" ht="15" customHeight="1" x14ac:dyDescent="0.25">
      <c r="A1099" s="151" t="str">
        <f>IF((SUM('Раздел 2'!S95:S95)=SUM('Раздел 2'!V95:AD95)),"","Неверно!")</f>
        <v/>
      </c>
      <c r="B1099" s="121" t="s">
        <v>8413</v>
      </c>
      <c r="C1099" s="120" t="s">
        <v>7209</v>
      </c>
      <c r="D1099" s="120" t="s">
        <v>7123</v>
      </c>
      <c r="E1099" s="120" t="str">
        <f>CONCATENATE(SUM('Раздел 2'!S95:S95),"=",SUM('Раздел 2'!V95:AD95))</f>
        <v>0=0</v>
      </c>
      <c r="F1099" s="198"/>
    </row>
    <row r="1100" spans="1:6" ht="15" customHeight="1" x14ac:dyDescent="0.25">
      <c r="A1100" s="151" t="str">
        <f>IF((SUM('Раздел 2'!S96:S96)=SUM('Раздел 2'!V96:AD96)),"","Неверно!")</f>
        <v/>
      </c>
      <c r="B1100" s="121" t="s">
        <v>8413</v>
      </c>
      <c r="C1100" s="120" t="s">
        <v>7210</v>
      </c>
      <c r="D1100" s="120" t="s">
        <v>7123</v>
      </c>
      <c r="E1100" s="120" t="str">
        <f>CONCATENATE(SUM('Раздел 2'!S96:S96),"=",SUM('Раздел 2'!V96:AD96))</f>
        <v>0=0</v>
      </c>
      <c r="F1100" s="198"/>
    </row>
    <row r="1101" spans="1:6" ht="15" customHeight="1" x14ac:dyDescent="0.25">
      <c r="A1101" s="151" t="str">
        <f>IF((SUM('Раздел 2'!S16:S16)=SUM('Раздел 2'!V16:AD16)),"","Неверно!")</f>
        <v/>
      </c>
      <c r="B1101" s="121" t="s">
        <v>8413</v>
      </c>
      <c r="C1101" s="120" t="s">
        <v>7212</v>
      </c>
      <c r="D1101" s="120" t="s">
        <v>7123</v>
      </c>
      <c r="E1101" s="120" t="str">
        <f>CONCATENATE(SUM('Раздел 2'!S16:S16),"=",SUM('Раздел 2'!V16:AD16))</f>
        <v>0=0</v>
      </c>
      <c r="F1101" s="198"/>
    </row>
    <row r="1102" spans="1:6" ht="15" customHeight="1" x14ac:dyDescent="0.25">
      <c r="A1102" s="151" t="str">
        <f>IF((SUM('Раздел 2'!S97:S97)=SUM('Раздел 2'!V97:AD97)),"","Неверно!")</f>
        <v/>
      </c>
      <c r="B1102" s="121" t="s">
        <v>8413</v>
      </c>
      <c r="C1102" s="120" t="s">
        <v>7213</v>
      </c>
      <c r="D1102" s="120" t="s">
        <v>7123</v>
      </c>
      <c r="E1102" s="120" t="str">
        <f>CONCATENATE(SUM('Раздел 2'!S97:S97),"=",SUM('Раздел 2'!V97:AD97))</f>
        <v>0=0</v>
      </c>
      <c r="F1102" s="198"/>
    </row>
    <row r="1103" spans="1:6" ht="15" customHeight="1" x14ac:dyDescent="0.25">
      <c r="A1103" s="151" t="str">
        <f>IF((SUM('Раздел 2'!S98:S98)=SUM('Раздел 2'!V98:AD98)),"","Неверно!")</f>
        <v/>
      </c>
      <c r="B1103" s="121" t="s">
        <v>8413</v>
      </c>
      <c r="C1103" s="120" t="s">
        <v>7214</v>
      </c>
      <c r="D1103" s="120" t="s">
        <v>7123</v>
      </c>
      <c r="E1103" s="120" t="str">
        <f>CONCATENATE(SUM('Раздел 2'!S98:S98),"=",SUM('Раздел 2'!V98:AD98))</f>
        <v>0=0</v>
      </c>
      <c r="F1103" s="198"/>
    </row>
    <row r="1104" spans="1:6" ht="15" customHeight="1" x14ac:dyDescent="0.25">
      <c r="A1104" s="151" t="str">
        <f>IF((SUM('Раздел 2'!S99:S99)=SUM('Раздел 2'!V99:AD99)),"","Неверно!")</f>
        <v/>
      </c>
      <c r="B1104" s="121" t="s">
        <v>8413</v>
      </c>
      <c r="C1104" s="120" t="s">
        <v>7215</v>
      </c>
      <c r="D1104" s="120" t="s">
        <v>7123</v>
      </c>
      <c r="E1104" s="120" t="str">
        <f>CONCATENATE(SUM('Раздел 2'!S99:S99),"=",SUM('Раздел 2'!V99:AD99))</f>
        <v>0=0</v>
      </c>
      <c r="F1104" s="198"/>
    </row>
    <row r="1105" spans="1:6" ht="15" customHeight="1" x14ac:dyDescent="0.25">
      <c r="A1105" s="151" t="str">
        <f>IF((SUM('Раздел 2'!S100:S100)=SUM('Раздел 2'!V100:AD100)),"","Неверно!")</f>
        <v/>
      </c>
      <c r="B1105" s="121" t="s">
        <v>8413</v>
      </c>
      <c r="C1105" s="120" t="s">
        <v>7216</v>
      </c>
      <c r="D1105" s="120" t="s">
        <v>7123</v>
      </c>
      <c r="E1105" s="120" t="str">
        <f>CONCATENATE(SUM('Раздел 2'!S100:S100),"=",SUM('Раздел 2'!V100:AD100))</f>
        <v>0=0</v>
      </c>
      <c r="F1105" s="198"/>
    </row>
    <row r="1106" spans="1:6" ht="15" customHeight="1" x14ac:dyDescent="0.25">
      <c r="A1106" s="151" t="str">
        <f>IF((SUM('Раздел 2'!S101:S101)=SUM('Раздел 2'!V101:AD101)),"","Неверно!")</f>
        <v/>
      </c>
      <c r="B1106" s="121" t="s">
        <v>8413</v>
      </c>
      <c r="C1106" s="120" t="s">
        <v>7217</v>
      </c>
      <c r="D1106" s="120" t="s">
        <v>7123</v>
      </c>
      <c r="E1106" s="120" t="str">
        <f>CONCATENATE(SUM('Раздел 2'!S101:S101),"=",SUM('Раздел 2'!V101:AD101))</f>
        <v>0=0</v>
      </c>
      <c r="F1106" s="198"/>
    </row>
    <row r="1107" spans="1:6" ht="15" customHeight="1" x14ac:dyDescent="0.25">
      <c r="A1107" s="151" t="str">
        <f>IF((SUM('Раздел 2'!S102:S102)=SUM('Раздел 2'!V102:AD102)),"","Неверно!")</f>
        <v/>
      </c>
      <c r="B1107" s="121" t="s">
        <v>8413</v>
      </c>
      <c r="C1107" s="120" t="s">
        <v>7218</v>
      </c>
      <c r="D1107" s="120" t="s">
        <v>7123</v>
      </c>
      <c r="E1107" s="120" t="str">
        <f>CONCATENATE(SUM('Раздел 2'!S102:S102),"=",SUM('Раздел 2'!V102:AD102))</f>
        <v>0=0</v>
      </c>
      <c r="F1107" s="198"/>
    </row>
    <row r="1108" spans="1:6" ht="15" customHeight="1" x14ac:dyDescent="0.25">
      <c r="A1108" s="151" t="str">
        <f>IF((SUM('Раздел 2'!S103:S103)=SUM('Раздел 2'!V103:AD103)),"","Неверно!")</f>
        <v/>
      </c>
      <c r="B1108" s="121" t="s">
        <v>8413</v>
      </c>
      <c r="C1108" s="120" t="s">
        <v>7219</v>
      </c>
      <c r="D1108" s="120" t="s">
        <v>7123</v>
      </c>
      <c r="E1108" s="120" t="str">
        <f>CONCATENATE(SUM('Раздел 2'!S103:S103),"=",SUM('Раздел 2'!V103:AD103))</f>
        <v>0=0</v>
      </c>
      <c r="F1108" s="198"/>
    </row>
    <row r="1109" spans="1:6" ht="15" customHeight="1" x14ac:dyDescent="0.25">
      <c r="A1109" s="151" t="str">
        <f>IF((SUM('Раздел 2'!S104:S104)=SUM('Раздел 2'!V104:AD104)),"","Неверно!")</f>
        <v/>
      </c>
      <c r="B1109" s="121" t="s">
        <v>8413</v>
      </c>
      <c r="C1109" s="120" t="s">
        <v>7220</v>
      </c>
      <c r="D1109" s="120" t="s">
        <v>7123</v>
      </c>
      <c r="E1109" s="120" t="str">
        <f>CONCATENATE(SUM('Раздел 2'!S104:S104),"=",SUM('Раздел 2'!V104:AD104))</f>
        <v>0=0</v>
      </c>
      <c r="F1109" s="198"/>
    </row>
    <row r="1110" spans="1:6" ht="15" customHeight="1" x14ac:dyDescent="0.25">
      <c r="A1110" s="151" t="str">
        <f>IF((SUM('Раздел 2'!S105:S105)=SUM('Раздел 2'!V105:AD105)),"","Неверно!")</f>
        <v/>
      </c>
      <c r="B1110" s="121" t="s">
        <v>8413</v>
      </c>
      <c r="C1110" s="120" t="s">
        <v>7580</v>
      </c>
      <c r="D1110" s="120" t="s">
        <v>7123</v>
      </c>
      <c r="E1110" s="120" t="str">
        <f>CONCATENATE(SUM('Раздел 2'!S105:S105),"=",SUM('Раздел 2'!V105:AD105))</f>
        <v>0=0</v>
      </c>
      <c r="F1110" s="198"/>
    </row>
    <row r="1111" spans="1:6" ht="15" customHeight="1" x14ac:dyDescent="0.25">
      <c r="A1111" s="151" t="str">
        <f>IF((SUM('Раздел 2'!S106:S106)=SUM('Раздел 2'!V106:AD106)),"","Неверно!")</f>
        <v/>
      </c>
      <c r="B1111" s="121" t="s">
        <v>8413</v>
      </c>
      <c r="C1111" s="120" t="s">
        <v>7581</v>
      </c>
      <c r="D1111" s="120" t="s">
        <v>7123</v>
      </c>
      <c r="E1111" s="120" t="str">
        <f>CONCATENATE(SUM('Раздел 2'!S106:S106),"=",SUM('Раздел 2'!V106:AD106))</f>
        <v>0=0</v>
      </c>
      <c r="F1111" s="198"/>
    </row>
    <row r="1112" spans="1:6" ht="15" customHeight="1" x14ac:dyDescent="0.25">
      <c r="A1112" s="151" t="str">
        <f>IF((SUM('Раздел 3'!D8:D8)&gt;=SUM('Раздел 3'!Y8:Z8)),"","Неверно!")</f>
        <v/>
      </c>
      <c r="B1112" s="121" t="s">
        <v>8419</v>
      </c>
      <c r="C1112" s="120" t="s">
        <v>8420</v>
      </c>
      <c r="D1112" s="120" t="s">
        <v>8421</v>
      </c>
      <c r="E1112" s="120" t="str">
        <f>CONCATENATE(SUM('Раздел 3'!D8:D8),"&gt;=",SUM('Раздел 3'!Y8:Z8))</f>
        <v>0&gt;=0</v>
      </c>
      <c r="F1112" s="198"/>
    </row>
    <row r="1113" spans="1:6" ht="15" customHeight="1" x14ac:dyDescent="0.25">
      <c r="A1113" s="151" t="str">
        <f>IF((SUM('Раздел 3'!D17:D17)&gt;=SUM('Раздел 3'!Y17:Z17)),"","Неверно!")</f>
        <v/>
      </c>
      <c r="B1113" s="121" t="s">
        <v>8419</v>
      </c>
      <c r="C1113" s="120" t="s">
        <v>8422</v>
      </c>
      <c r="D1113" s="120" t="s">
        <v>8421</v>
      </c>
      <c r="E1113" s="120" t="str">
        <f>CONCATENATE(SUM('Раздел 3'!D17:D17),"&gt;=",SUM('Раздел 3'!Y17:Z17))</f>
        <v>0&gt;=0</v>
      </c>
      <c r="F1113" s="198"/>
    </row>
    <row r="1114" spans="1:6" ht="15" customHeight="1" x14ac:dyDescent="0.25">
      <c r="A1114" s="151" t="str">
        <f>IF((SUM('Раздел 3'!D107:D107)&gt;=SUM('Раздел 3'!Y107:Z107)),"","Неверно!")</f>
        <v/>
      </c>
      <c r="B1114" s="121" t="s">
        <v>8419</v>
      </c>
      <c r="C1114" s="120" t="s">
        <v>8423</v>
      </c>
      <c r="D1114" s="120" t="s">
        <v>8421</v>
      </c>
      <c r="E1114" s="120" t="str">
        <f>CONCATENATE(SUM('Раздел 3'!D107:D107),"&gt;=",SUM('Раздел 3'!Y107:Z107))</f>
        <v>0&gt;=0</v>
      </c>
      <c r="F1114" s="198"/>
    </row>
    <row r="1115" spans="1:6" ht="15" customHeight="1" x14ac:dyDescent="0.25">
      <c r="A1115" s="151" t="str">
        <f>IF((SUM('Раздел 3'!D108:D108)&gt;=SUM('Раздел 3'!Y108:Z108)),"","Неверно!")</f>
        <v/>
      </c>
      <c r="B1115" s="121" t="s">
        <v>8419</v>
      </c>
      <c r="C1115" s="120" t="s">
        <v>8424</v>
      </c>
      <c r="D1115" s="120" t="s">
        <v>8421</v>
      </c>
      <c r="E1115" s="120" t="str">
        <f>CONCATENATE(SUM('Раздел 3'!D108:D108),"&gt;=",SUM('Раздел 3'!Y108:Z108))</f>
        <v>0&gt;=0</v>
      </c>
      <c r="F1115" s="198"/>
    </row>
    <row r="1116" spans="1:6" ht="15" customHeight="1" x14ac:dyDescent="0.25">
      <c r="A1116" s="151" t="str">
        <f>IF((SUM('Раздел 3'!D109:D109)&gt;=SUM('Раздел 3'!Y109:Z109)),"","Неверно!")</f>
        <v/>
      </c>
      <c r="B1116" s="121" t="s">
        <v>8419</v>
      </c>
      <c r="C1116" s="120" t="s">
        <v>8425</v>
      </c>
      <c r="D1116" s="120" t="s">
        <v>8421</v>
      </c>
      <c r="E1116" s="120" t="str">
        <f>CONCATENATE(SUM('Раздел 3'!D109:D109),"&gt;=",SUM('Раздел 3'!Y109:Z109))</f>
        <v>0&gt;=0</v>
      </c>
      <c r="F1116" s="198"/>
    </row>
    <row r="1117" spans="1:6" ht="15" customHeight="1" x14ac:dyDescent="0.25">
      <c r="A1117" s="151" t="str">
        <f>IF((SUM('Раздел 3'!D110:D110)&gt;=SUM('Раздел 3'!Y110:Z110)),"","Неверно!")</f>
        <v/>
      </c>
      <c r="B1117" s="121" t="s">
        <v>8419</v>
      </c>
      <c r="C1117" s="120" t="s">
        <v>8426</v>
      </c>
      <c r="D1117" s="120" t="s">
        <v>8421</v>
      </c>
      <c r="E1117" s="120" t="str">
        <f>CONCATENATE(SUM('Раздел 3'!D110:D110),"&gt;=",SUM('Раздел 3'!Y110:Z110))</f>
        <v>0&gt;=0</v>
      </c>
      <c r="F1117" s="198"/>
    </row>
    <row r="1118" spans="1:6" ht="15" customHeight="1" x14ac:dyDescent="0.25">
      <c r="A1118" s="151" t="str">
        <f>IF((SUM('Раздел 3'!D111:D111)&gt;=SUM('Раздел 3'!Y111:Z111)),"","Неверно!")</f>
        <v/>
      </c>
      <c r="B1118" s="121" t="s">
        <v>8419</v>
      </c>
      <c r="C1118" s="120" t="s">
        <v>8427</v>
      </c>
      <c r="D1118" s="120" t="s">
        <v>8421</v>
      </c>
      <c r="E1118" s="120" t="str">
        <f>CONCATENATE(SUM('Раздел 3'!D111:D111),"&gt;=",SUM('Раздел 3'!Y111:Z111))</f>
        <v>0&gt;=0</v>
      </c>
      <c r="F1118" s="198"/>
    </row>
    <row r="1119" spans="1:6" ht="15" customHeight="1" x14ac:dyDescent="0.25">
      <c r="A1119" s="151" t="str">
        <f>IF((SUM('Раздел 3'!D112:D112)&gt;=SUM('Раздел 3'!Y112:Z112)),"","Неверно!")</f>
        <v/>
      </c>
      <c r="B1119" s="121" t="s">
        <v>8419</v>
      </c>
      <c r="C1119" s="120" t="s">
        <v>8428</v>
      </c>
      <c r="D1119" s="120" t="s">
        <v>8421</v>
      </c>
      <c r="E1119" s="120" t="str">
        <f>CONCATENATE(SUM('Раздел 3'!D112:D112),"&gt;=",SUM('Раздел 3'!Y112:Z112))</f>
        <v>0&gt;=0</v>
      </c>
      <c r="F1119" s="198"/>
    </row>
    <row r="1120" spans="1:6" ht="15" customHeight="1" x14ac:dyDescent="0.25">
      <c r="A1120" s="151" t="str">
        <f>IF((SUM('Раздел 3'!D113:D113)&gt;=SUM('Раздел 3'!Y113:Z113)),"","Неверно!")</f>
        <v/>
      </c>
      <c r="B1120" s="121" t="s">
        <v>8419</v>
      </c>
      <c r="C1120" s="120" t="s">
        <v>8429</v>
      </c>
      <c r="D1120" s="120" t="s">
        <v>8421</v>
      </c>
      <c r="E1120" s="120" t="str">
        <f>CONCATENATE(SUM('Раздел 3'!D113:D113),"&gt;=",SUM('Раздел 3'!Y113:Z113))</f>
        <v>0&gt;=0</v>
      </c>
      <c r="F1120" s="198"/>
    </row>
    <row r="1121" spans="1:6" ht="15" customHeight="1" x14ac:dyDescent="0.25">
      <c r="A1121" s="151" t="str">
        <f>IF((SUM('Раздел 3'!D18:D18)&gt;=SUM('Раздел 3'!Y18:Z18)),"","Неверно!")</f>
        <v/>
      </c>
      <c r="B1121" s="121" t="s">
        <v>8419</v>
      </c>
      <c r="C1121" s="120" t="s">
        <v>8430</v>
      </c>
      <c r="D1121" s="120" t="s">
        <v>8421</v>
      </c>
      <c r="E1121" s="120" t="str">
        <f>CONCATENATE(SUM('Раздел 3'!D18:D18),"&gt;=",SUM('Раздел 3'!Y18:Z18))</f>
        <v>0&gt;=0</v>
      </c>
      <c r="F1121" s="198"/>
    </row>
    <row r="1122" spans="1:6" ht="15" customHeight="1" x14ac:dyDescent="0.25">
      <c r="A1122" s="151" t="str">
        <f>IF((SUM('Раздел 3'!D19:D19)&gt;=SUM('Раздел 3'!Y19:Z19)),"","Неверно!")</f>
        <v/>
      </c>
      <c r="B1122" s="121" t="s">
        <v>8419</v>
      </c>
      <c r="C1122" s="120" t="s">
        <v>8431</v>
      </c>
      <c r="D1122" s="120" t="s">
        <v>8421</v>
      </c>
      <c r="E1122" s="120" t="str">
        <f>CONCATENATE(SUM('Раздел 3'!D19:D19),"&gt;=",SUM('Раздел 3'!Y19:Z19))</f>
        <v>0&gt;=0</v>
      </c>
      <c r="F1122" s="198"/>
    </row>
    <row r="1123" spans="1:6" ht="15" customHeight="1" x14ac:dyDescent="0.25">
      <c r="A1123" s="151" t="str">
        <f>IF((SUM('Раздел 3'!D20:D20)&gt;=SUM('Раздел 3'!Y20:Z20)),"","Неверно!")</f>
        <v/>
      </c>
      <c r="B1123" s="121" t="s">
        <v>8419</v>
      </c>
      <c r="C1123" s="120" t="s">
        <v>8432</v>
      </c>
      <c r="D1123" s="120" t="s">
        <v>8421</v>
      </c>
      <c r="E1123" s="120" t="str">
        <f>CONCATENATE(SUM('Раздел 3'!D20:D20),"&gt;=",SUM('Раздел 3'!Y20:Z20))</f>
        <v>0&gt;=0</v>
      </c>
      <c r="F1123" s="198"/>
    </row>
    <row r="1124" spans="1:6" ht="15" customHeight="1" x14ac:dyDescent="0.25">
      <c r="A1124" s="151" t="str">
        <f>IF((SUM('Раздел 3'!D21:D21)&gt;=SUM('Раздел 3'!Y21:Z21)),"","Неверно!")</f>
        <v/>
      </c>
      <c r="B1124" s="121" t="s">
        <v>8419</v>
      </c>
      <c r="C1124" s="120" t="s">
        <v>8433</v>
      </c>
      <c r="D1124" s="120" t="s">
        <v>8421</v>
      </c>
      <c r="E1124" s="120" t="str">
        <f>CONCATENATE(SUM('Раздел 3'!D21:D21),"&gt;=",SUM('Раздел 3'!Y21:Z21))</f>
        <v>0&gt;=0</v>
      </c>
      <c r="F1124" s="198"/>
    </row>
    <row r="1125" spans="1:6" ht="15" customHeight="1" x14ac:dyDescent="0.25">
      <c r="A1125" s="151" t="str">
        <f>IF((SUM('Раздел 3'!D22:D22)&gt;=SUM('Раздел 3'!Y22:Z22)),"","Неверно!")</f>
        <v/>
      </c>
      <c r="B1125" s="121" t="s">
        <v>8419</v>
      </c>
      <c r="C1125" s="120" t="s">
        <v>8434</v>
      </c>
      <c r="D1125" s="120" t="s">
        <v>8421</v>
      </c>
      <c r="E1125" s="120" t="str">
        <f>CONCATENATE(SUM('Раздел 3'!D22:D22),"&gt;=",SUM('Раздел 3'!Y22:Z22))</f>
        <v>0&gt;=0</v>
      </c>
      <c r="F1125" s="198"/>
    </row>
    <row r="1126" spans="1:6" ht="15" customHeight="1" x14ac:dyDescent="0.25">
      <c r="A1126" s="151" t="str">
        <f>IF((SUM('Раздел 3'!D23:D23)&gt;=SUM('Раздел 3'!Y23:Z23)),"","Неверно!")</f>
        <v/>
      </c>
      <c r="B1126" s="121" t="s">
        <v>8419</v>
      </c>
      <c r="C1126" s="120" t="s">
        <v>8435</v>
      </c>
      <c r="D1126" s="120" t="s">
        <v>8421</v>
      </c>
      <c r="E1126" s="120" t="str">
        <f>CONCATENATE(SUM('Раздел 3'!D23:D23),"&gt;=",SUM('Раздел 3'!Y23:Z23))</f>
        <v>0&gt;=0</v>
      </c>
      <c r="F1126" s="198"/>
    </row>
    <row r="1127" spans="1:6" ht="15" customHeight="1" x14ac:dyDescent="0.25">
      <c r="A1127" s="151" t="str">
        <f>IF((SUM('Раздел 3'!D24:D24)&gt;=SUM('Раздел 3'!Y24:Z24)),"","Неверно!")</f>
        <v/>
      </c>
      <c r="B1127" s="121" t="s">
        <v>8419</v>
      </c>
      <c r="C1127" s="120" t="s">
        <v>8436</v>
      </c>
      <c r="D1127" s="120" t="s">
        <v>8421</v>
      </c>
      <c r="E1127" s="120" t="str">
        <f>CONCATENATE(SUM('Раздел 3'!D24:D24),"&gt;=",SUM('Раздел 3'!Y24:Z24))</f>
        <v>0&gt;=0</v>
      </c>
      <c r="F1127" s="198"/>
    </row>
    <row r="1128" spans="1:6" ht="15" customHeight="1" x14ac:dyDescent="0.25">
      <c r="A1128" s="151" t="str">
        <f>IF((SUM('Раздел 3'!D25:D25)&gt;=SUM('Раздел 3'!Y25:Z25)),"","Неверно!")</f>
        <v/>
      </c>
      <c r="B1128" s="121" t="s">
        <v>8419</v>
      </c>
      <c r="C1128" s="120" t="s">
        <v>8437</v>
      </c>
      <c r="D1128" s="120" t="s">
        <v>8421</v>
      </c>
      <c r="E1128" s="120" t="str">
        <f>CONCATENATE(SUM('Раздел 3'!D25:D25),"&gt;=",SUM('Раздел 3'!Y25:Z25))</f>
        <v>0&gt;=0</v>
      </c>
      <c r="F1128" s="198"/>
    </row>
    <row r="1129" spans="1:6" ht="15" customHeight="1" x14ac:dyDescent="0.25">
      <c r="A1129" s="151" t="str">
        <f>IF((SUM('Раздел 3'!D26:D26)&gt;=SUM('Раздел 3'!Y26:Z26)),"","Неверно!")</f>
        <v/>
      </c>
      <c r="B1129" s="121" t="s">
        <v>8419</v>
      </c>
      <c r="C1129" s="120" t="s">
        <v>8438</v>
      </c>
      <c r="D1129" s="120" t="s">
        <v>8421</v>
      </c>
      <c r="E1129" s="120" t="str">
        <f>CONCATENATE(SUM('Раздел 3'!D26:D26),"&gt;=",SUM('Раздел 3'!Y26:Z26))</f>
        <v>0&gt;=0</v>
      </c>
      <c r="F1129" s="198"/>
    </row>
    <row r="1130" spans="1:6" ht="15" customHeight="1" x14ac:dyDescent="0.25">
      <c r="A1130" s="151" t="str">
        <f>IF((SUM('Раздел 3'!D9:D9)&gt;=SUM('Раздел 3'!Y9:Z9)),"","Неверно!")</f>
        <v/>
      </c>
      <c r="B1130" s="121" t="s">
        <v>8419</v>
      </c>
      <c r="C1130" s="120" t="s">
        <v>8439</v>
      </c>
      <c r="D1130" s="120" t="s">
        <v>8421</v>
      </c>
      <c r="E1130" s="120" t="str">
        <f>CONCATENATE(SUM('Раздел 3'!D9:D9),"&gt;=",SUM('Раздел 3'!Y9:Z9))</f>
        <v>0&gt;=0</v>
      </c>
      <c r="F1130" s="198"/>
    </row>
    <row r="1131" spans="1:6" ht="15" customHeight="1" x14ac:dyDescent="0.25">
      <c r="A1131" s="151" t="str">
        <f>IF((SUM('Раздел 3'!D27:D27)&gt;=SUM('Раздел 3'!Y27:Z27)),"","Неверно!")</f>
        <v/>
      </c>
      <c r="B1131" s="121" t="s">
        <v>8419</v>
      </c>
      <c r="C1131" s="120" t="s">
        <v>8440</v>
      </c>
      <c r="D1131" s="120" t="s">
        <v>8421</v>
      </c>
      <c r="E1131" s="120" t="str">
        <f>CONCATENATE(SUM('Раздел 3'!D27:D27),"&gt;=",SUM('Раздел 3'!Y27:Z27))</f>
        <v>0&gt;=0</v>
      </c>
      <c r="F1131" s="198"/>
    </row>
    <row r="1132" spans="1:6" ht="15" customHeight="1" x14ac:dyDescent="0.25">
      <c r="A1132" s="151" t="str">
        <f>IF((SUM('Раздел 3'!D28:D28)&gt;=SUM('Раздел 3'!Y28:Z28)),"","Неверно!")</f>
        <v/>
      </c>
      <c r="B1132" s="121" t="s">
        <v>8419</v>
      </c>
      <c r="C1132" s="120" t="s">
        <v>8441</v>
      </c>
      <c r="D1132" s="120" t="s">
        <v>8421</v>
      </c>
      <c r="E1132" s="120" t="str">
        <f>CONCATENATE(SUM('Раздел 3'!D28:D28),"&gt;=",SUM('Раздел 3'!Y28:Z28))</f>
        <v>0&gt;=0</v>
      </c>
      <c r="F1132" s="198"/>
    </row>
    <row r="1133" spans="1:6" ht="15" customHeight="1" x14ac:dyDescent="0.25">
      <c r="A1133" s="151" t="str">
        <f>IF((SUM('Раздел 3'!D29:D29)&gt;=SUM('Раздел 3'!Y29:Z29)),"","Неверно!")</f>
        <v/>
      </c>
      <c r="B1133" s="121" t="s">
        <v>8419</v>
      </c>
      <c r="C1133" s="120" t="s">
        <v>8442</v>
      </c>
      <c r="D1133" s="120" t="s">
        <v>8421</v>
      </c>
      <c r="E1133" s="120" t="str">
        <f>CONCATENATE(SUM('Раздел 3'!D29:D29),"&gt;=",SUM('Раздел 3'!Y29:Z29))</f>
        <v>0&gt;=0</v>
      </c>
      <c r="F1133" s="198"/>
    </row>
    <row r="1134" spans="1:6" ht="15" customHeight="1" x14ac:dyDescent="0.25">
      <c r="A1134" s="151" t="str">
        <f>IF((SUM('Раздел 3'!D30:D30)&gt;=SUM('Раздел 3'!Y30:Z30)),"","Неверно!")</f>
        <v/>
      </c>
      <c r="B1134" s="121" t="s">
        <v>8419</v>
      </c>
      <c r="C1134" s="120" t="s">
        <v>8443</v>
      </c>
      <c r="D1134" s="120" t="s">
        <v>8421</v>
      </c>
      <c r="E1134" s="120" t="str">
        <f>CONCATENATE(SUM('Раздел 3'!D30:D30),"&gt;=",SUM('Раздел 3'!Y30:Z30))</f>
        <v>0&gt;=0</v>
      </c>
      <c r="F1134" s="198"/>
    </row>
    <row r="1135" spans="1:6" ht="15" customHeight="1" x14ac:dyDescent="0.25">
      <c r="A1135" s="151" t="str">
        <f>IF((SUM('Раздел 3'!D31:D31)&gt;=SUM('Раздел 3'!Y31:Z31)),"","Неверно!")</f>
        <v/>
      </c>
      <c r="B1135" s="121" t="s">
        <v>8419</v>
      </c>
      <c r="C1135" s="120" t="s">
        <v>8444</v>
      </c>
      <c r="D1135" s="120" t="s">
        <v>8421</v>
      </c>
      <c r="E1135" s="120" t="str">
        <f>CONCATENATE(SUM('Раздел 3'!D31:D31),"&gt;=",SUM('Раздел 3'!Y31:Z31))</f>
        <v>0&gt;=0</v>
      </c>
      <c r="F1135" s="198"/>
    </row>
    <row r="1136" spans="1:6" ht="15" customHeight="1" x14ac:dyDescent="0.25">
      <c r="A1136" s="151" t="str">
        <f>IF((SUM('Раздел 3'!D32:D32)&gt;=SUM('Раздел 3'!Y32:Z32)),"","Неверно!")</f>
        <v/>
      </c>
      <c r="B1136" s="121" t="s">
        <v>8419</v>
      </c>
      <c r="C1136" s="120" t="s">
        <v>8445</v>
      </c>
      <c r="D1136" s="120" t="s">
        <v>8421</v>
      </c>
      <c r="E1136" s="120" t="str">
        <f>CONCATENATE(SUM('Раздел 3'!D32:D32),"&gt;=",SUM('Раздел 3'!Y32:Z32))</f>
        <v>0&gt;=0</v>
      </c>
      <c r="F1136" s="198"/>
    </row>
    <row r="1137" spans="1:6" ht="15" customHeight="1" x14ac:dyDescent="0.25">
      <c r="A1137" s="151" t="str">
        <f>IF((SUM('Раздел 3'!D33:D33)&gt;=SUM('Раздел 3'!Y33:Z33)),"","Неверно!")</f>
        <v/>
      </c>
      <c r="B1137" s="121" t="s">
        <v>8419</v>
      </c>
      <c r="C1137" s="120" t="s">
        <v>8446</v>
      </c>
      <c r="D1137" s="120" t="s">
        <v>8421</v>
      </c>
      <c r="E1137" s="120" t="str">
        <f>CONCATENATE(SUM('Раздел 3'!D33:D33),"&gt;=",SUM('Раздел 3'!Y33:Z33))</f>
        <v>0&gt;=0</v>
      </c>
      <c r="F1137" s="198"/>
    </row>
    <row r="1138" spans="1:6" ht="15" customHeight="1" x14ac:dyDescent="0.25">
      <c r="A1138" s="151" t="str">
        <f>IF((SUM('Раздел 3'!D34:D34)&gt;=SUM('Раздел 3'!Y34:Z34)),"","Неверно!")</f>
        <v/>
      </c>
      <c r="B1138" s="121" t="s">
        <v>8419</v>
      </c>
      <c r="C1138" s="120" t="s">
        <v>8447</v>
      </c>
      <c r="D1138" s="120" t="s">
        <v>8421</v>
      </c>
      <c r="E1138" s="120" t="str">
        <f>CONCATENATE(SUM('Раздел 3'!D34:D34),"&gt;=",SUM('Раздел 3'!Y34:Z34))</f>
        <v>0&gt;=0</v>
      </c>
      <c r="F1138" s="198"/>
    </row>
    <row r="1139" spans="1:6" ht="15" customHeight="1" x14ac:dyDescent="0.25">
      <c r="A1139" s="151" t="str">
        <f>IF((SUM('Раздел 3'!D35:D35)&gt;=SUM('Раздел 3'!Y35:Z35)),"","Неверно!")</f>
        <v/>
      </c>
      <c r="B1139" s="121" t="s">
        <v>8419</v>
      </c>
      <c r="C1139" s="120" t="s">
        <v>8448</v>
      </c>
      <c r="D1139" s="120" t="s">
        <v>8421</v>
      </c>
      <c r="E1139" s="120" t="str">
        <f>CONCATENATE(SUM('Раздел 3'!D35:D35),"&gt;=",SUM('Раздел 3'!Y35:Z35))</f>
        <v>0&gt;=0</v>
      </c>
      <c r="F1139" s="198"/>
    </row>
    <row r="1140" spans="1:6" ht="15" customHeight="1" x14ac:dyDescent="0.25">
      <c r="A1140" s="151" t="str">
        <f>IF((SUM('Раздел 3'!D36:D36)&gt;=SUM('Раздел 3'!Y36:Z36)),"","Неверно!")</f>
        <v/>
      </c>
      <c r="B1140" s="121" t="s">
        <v>8419</v>
      </c>
      <c r="C1140" s="120" t="s">
        <v>8449</v>
      </c>
      <c r="D1140" s="120" t="s">
        <v>8421</v>
      </c>
      <c r="E1140" s="120" t="str">
        <f>CONCATENATE(SUM('Раздел 3'!D36:D36),"&gt;=",SUM('Раздел 3'!Y36:Z36))</f>
        <v>0&gt;=0</v>
      </c>
      <c r="F1140" s="198"/>
    </row>
    <row r="1141" spans="1:6" ht="15" customHeight="1" x14ac:dyDescent="0.25">
      <c r="A1141" s="151" t="str">
        <f>IF((SUM('Раздел 3'!D10:D10)&gt;=SUM('Раздел 3'!Y10:Z10)),"","Неверно!")</f>
        <v/>
      </c>
      <c r="B1141" s="121" t="s">
        <v>8419</v>
      </c>
      <c r="C1141" s="120" t="s">
        <v>8450</v>
      </c>
      <c r="D1141" s="120" t="s">
        <v>8421</v>
      </c>
      <c r="E1141" s="120" t="str">
        <f>CONCATENATE(SUM('Раздел 3'!D10:D10),"&gt;=",SUM('Раздел 3'!Y10:Z10))</f>
        <v>0&gt;=0</v>
      </c>
      <c r="F1141" s="198"/>
    </row>
    <row r="1142" spans="1:6" ht="15" customHeight="1" x14ac:dyDescent="0.25">
      <c r="A1142" s="151" t="str">
        <f>IF((SUM('Раздел 3'!D37:D37)&gt;=SUM('Раздел 3'!Y37:Z37)),"","Неверно!")</f>
        <v/>
      </c>
      <c r="B1142" s="121" t="s">
        <v>8419</v>
      </c>
      <c r="C1142" s="120" t="s">
        <v>8451</v>
      </c>
      <c r="D1142" s="120" t="s">
        <v>8421</v>
      </c>
      <c r="E1142" s="120" t="str">
        <f>CONCATENATE(SUM('Раздел 3'!D37:D37),"&gt;=",SUM('Раздел 3'!Y37:Z37))</f>
        <v>0&gt;=0</v>
      </c>
      <c r="F1142" s="198"/>
    </row>
    <row r="1143" spans="1:6" ht="15" customHeight="1" x14ac:dyDescent="0.25">
      <c r="A1143" s="151" t="str">
        <f>IF((SUM('Раздел 3'!D38:D38)&gt;=SUM('Раздел 3'!Y38:Z38)),"","Неверно!")</f>
        <v/>
      </c>
      <c r="B1143" s="121" t="s">
        <v>8419</v>
      </c>
      <c r="C1143" s="120" t="s">
        <v>8452</v>
      </c>
      <c r="D1143" s="120" t="s">
        <v>8421</v>
      </c>
      <c r="E1143" s="120" t="str">
        <f>CONCATENATE(SUM('Раздел 3'!D38:D38),"&gt;=",SUM('Раздел 3'!Y38:Z38))</f>
        <v>0&gt;=0</v>
      </c>
      <c r="F1143" s="198"/>
    </row>
    <row r="1144" spans="1:6" ht="15" customHeight="1" x14ac:dyDescent="0.25">
      <c r="A1144" s="151" t="str">
        <f>IF((SUM('Раздел 3'!D39:D39)&gt;=SUM('Раздел 3'!Y39:Z39)),"","Неверно!")</f>
        <v/>
      </c>
      <c r="B1144" s="121" t="s">
        <v>8419</v>
      </c>
      <c r="C1144" s="120" t="s">
        <v>8453</v>
      </c>
      <c r="D1144" s="120" t="s">
        <v>8421</v>
      </c>
      <c r="E1144" s="120" t="str">
        <f>CONCATENATE(SUM('Раздел 3'!D39:D39),"&gt;=",SUM('Раздел 3'!Y39:Z39))</f>
        <v>0&gt;=0</v>
      </c>
      <c r="F1144" s="198"/>
    </row>
    <row r="1145" spans="1:6" ht="15" customHeight="1" x14ac:dyDescent="0.25">
      <c r="A1145" s="151" t="str">
        <f>IF((SUM('Раздел 3'!D40:D40)&gt;=SUM('Раздел 3'!Y40:Z40)),"","Неверно!")</f>
        <v/>
      </c>
      <c r="B1145" s="121" t="s">
        <v>8419</v>
      </c>
      <c r="C1145" s="120" t="s">
        <v>8454</v>
      </c>
      <c r="D1145" s="120" t="s">
        <v>8421</v>
      </c>
      <c r="E1145" s="120" t="str">
        <f>CONCATENATE(SUM('Раздел 3'!D40:D40),"&gt;=",SUM('Раздел 3'!Y40:Z40))</f>
        <v>0&gt;=0</v>
      </c>
      <c r="F1145" s="198"/>
    </row>
    <row r="1146" spans="1:6" ht="15" customHeight="1" x14ac:dyDescent="0.25">
      <c r="A1146" s="151" t="str">
        <f>IF((SUM('Раздел 3'!D41:D41)&gt;=SUM('Раздел 3'!Y41:Z41)),"","Неверно!")</f>
        <v/>
      </c>
      <c r="B1146" s="121" t="s">
        <v>8419</v>
      </c>
      <c r="C1146" s="120" t="s">
        <v>8455</v>
      </c>
      <c r="D1146" s="120" t="s">
        <v>8421</v>
      </c>
      <c r="E1146" s="120" t="str">
        <f>CONCATENATE(SUM('Раздел 3'!D41:D41),"&gt;=",SUM('Раздел 3'!Y41:Z41))</f>
        <v>0&gt;=0</v>
      </c>
      <c r="F1146" s="198"/>
    </row>
    <row r="1147" spans="1:6" ht="15" customHeight="1" x14ac:dyDescent="0.25">
      <c r="A1147" s="151" t="str">
        <f>IF((SUM('Раздел 3'!D42:D42)&gt;=SUM('Раздел 3'!Y42:Z42)),"","Неверно!")</f>
        <v/>
      </c>
      <c r="B1147" s="121" t="s">
        <v>8419</v>
      </c>
      <c r="C1147" s="120" t="s">
        <v>8456</v>
      </c>
      <c r="D1147" s="120" t="s">
        <v>8421</v>
      </c>
      <c r="E1147" s="120" t="str">
        <f>CONCATENATE(SUM('Раздел 3'!D42:D42),"&gt;=",SUM('Раздел 3'!Y42:Z42))</f>
        <v>0&gt;=0</v>
      </c>
      <c r="F1147" s="198"/>
    </row>
    <row r="1148" spans="1:6" ht="15" customHeight="1" x14ac:dyDescent="0.25">
      <c r="A1148" s="151" t="str">
        <f>IF((SUM('Раздел 3'!D43:D43)&gt;=SUM('Раздел 3'!Y43:Z43)),"","Неверно!")</f>
        <v/>
      </c>
      <c r="B1148" s="121" t="s">
        <v>8419</v>
      </c>
      <c r="C1148" s="120" t="s">
        <v>8457</v>
      </c>
      <c r="D1148" s="120" t="s">
        <v>8421</v>
      </c>
      <c r="E1148" s="120" t="str">
        <f>CONCATENATE(SUM('Раздел 3'!D43:D43),"&gt;=",SUM('Раздел 3'!Y43:Z43))</f>
        <v>0&gt;=0</v>
      </c>
      <c r="F1148" s="198"/>
    </row>
    <row r="1149" spans="1:6" ht="15" customHeight="1" x14ac:dyDescent="0.25">
      <c r="A1149" s="151" t="str">
        <f>IF((SUM('Раздел 3'!D44:D44)&gt;=SUM('Раздел 3'!Y44:Z44)),"","Неверно!")</f>
        <v/>
      </c>
      <c r="B1149" s="121" t="s">
        <v>8419</v>
      </c>
      <c r="C1149" s="120" t="s">
        <v>8458</v>
      </c>
      <c r="D1149" s="120" t="s">
        <v>8421</v>
      </c>
      <c r="E1149" s="120" t="str">
        <f>CONCATENATE(SUM('Раздел 3'!D44:D44),"&gt;=",SUM('Раздел 3'!Y44:Z44))</f>
        <v>0&gt;=0</v>
      </c>
      <c r="F1149" s="198"/>
    </row>
    <row r="1150" spans="1:6" ht="15" customHeight="1" x14ac:dyDescent="0.25">
      <c r="A1150" s="151" t="str">
        <f>IF((SUM('Раздел 3'!D45:D45)&gt;=SUM('Раздел 3'!Y45:Z45)),"","Неверно!")</f>
        <v/>
      </c>
      <c r="B1150" s="121" t="s">
        <v>8419</v>
      </c>
      <c r="C1150" s="120" t="s">
        <v>8459</v>
      </c>
      <c r="D1150" s="120" t="s">
        <v>8421</v>
      </c>
      <c r="E1150" s="120" t="str">
        <f>CONCATENATE(SUM('Раздел 3'!D45:D45),"&gt;=",SUM('Раздел 3'!Y45:Z45))</f>
        <v>0&gt;=0</v>
      </c>
      <c r="F1150" s="198"/>
    </row>
    <row r="1151" spans="1:6" ht="15" customHeight="1" x14ac:dyDescent="0.25">
      <c r="A1151" s="151" t="str">
        <f>IF((SUM('Раздел 3'!D46:D46)&gt;=SUM('Раздел 3'!Y46:Z46)),"","Неверно!")</f>
        <v/>
      </c>
      <c r="B1151" s="121" t="s">
        <v>8419</v>
      </c>
      <c r="C1151" s="120" t="s">
        <v>8460</v>
      </c>
      <c r="D1151" s="120" t="s">
        <v>8421</v>
      </c>
      <c r="E1151" s="120" t="str">
        <f>CONCATENATE(SUM('Раздел 3'!D46:D46),"&gt;=",SUM('Раздел 3'!Y46:Z46))</f>
        <v>0&gt;=0</v>
      </c>
      <c r="F1151" s="198"/>
    </row>
    <row r="1152" spans="1:6" ht="15" customHeight="1" x14ac:dyDescent="0.25">
      <c r="A1152" s="151" t="str">
        <f>IF((SUM('Раздел 3'!D11:D11)&gt;=SUM('Раздел 3'!Y11:Z11)),"","Неверно!")</f>
        <v/>
      </c>
      <c r="B1152" s="121" t="s">
        <v>8419</v>
      </c>
      <c r="C1152" s="120" t="s">
        <v>8461</v>
      </c>
      <c r="D1152" s="120" t="s">
        <v>8421</v>
      </c>
      <c r="E1152" s="120" t="str">
        <f>CONCATENATE(SUM('Раздел 3'!D11:D11),"&gt;=",SUM('Раздел 3'!Y11:Z11))</f>
        <v>0&gt;=0</v>
      </c>
      <c r="F1152" s="198"/>
    </row>
    <row r="1153" spans="1:6" ht="15" customHeight="1" x14ac:dyDescent="0.25">
      <c r="A1153" s="151" t="str">
        <f>IF((SUM('Раздел 3'!D47:D47)&gt;=SUM('Раздел 3'!Y47:Z47)),"","Неверно!")</f>
        <v/>
      </c>
      <c r="B1153" s="121" t="s">
        <v>8419</v>
      </c>
      <c r="C1153" s="120" t="s">
        <v>8462</v>
      </c>
      <c r="D1153" s="120" t="s">
        <v>8421</v>
      </c>
      <c r="E1153" s="120" t="str">
        <f>CONCATENATE(SUM('Раздел 3'!D47:D47),"&gt;=",SUM('Раздел 3'!Y47:Z47))</f>
        <v>0&gt;=0</v>
      </c>
      <c r="F1153" s="198"/>
    </row>
    <row r="1154" spans="1:6" ht="15" customHeight="1" x14ac:dyDescent="0.25">
      <c r="A1154" s="151" t="str">
        <f>IF((SUM('Раздел 3'!D48:D48)&gt;=SUM('Раздел 3'!Y48:Z48)),"","Неверно!")</f>
        <v/>
      </c>
      <c r="B1154" s="121" t="s">
        <v>8419</v>
      </c>
      <c r="C1154" s="120" t="s">
        <v>8463</v>
      </c>
      <c r="D1154" s="120" t="s">
        <v>8421</v>
      </c>
      <c r="E1154" s="120" t="str">
        <f>CONCATENATE(SUM('Раздел 3'!D48:D48),"&gt;=",SUM('Раздел 3'!Y48:Z48))</f>
        <v>0&gt;=0</v>
      </c>
      <c r="F1154" s="198"/>
    </row>
    <row r="1155" spans="1:6" ht="15" customHeight="1" x14ac:dyDescent="0.25">
      <c r="A1155" s="151" t="str">
        <f>IF((SUM('Раздел 3'!D49:D49)&gt;=SUM('Раздел 3'!Y49:Z49)),"","Неверно!")</f>
        <v/>
      </c>
      <c r="B1155" s="121" t="s">
        <v>8419</v>
      </c>
      <c r="C1155" s="120" t="s">
        <v>8464</v>
      </c>
      <c r="D1155" s="120" t="s">
        <v>8421</v>
      </c>
      <c r="E1155" s="120" t="str">
        <f>CONCATENATE(SUM('Раздел 3'!D49:D49),"&gt;=",SUM('Раздел 3'!Y49:Z49))</f>
        <v>0&gt;=0</v>
      </c>
      <c r="F1155" s="198"/>
    </row>
    <row r="1156" spans="1:6" ht="15" customHeight="1" x14ac:dyDescent="0.25">
      <c r="A1156" s="151" t="str">
        <f>IF((SUM('Раздел 3'!D50:D50)&gt;=SUM('Раздел 3'!Y50:Z50)),"","Неверно!")</f>
        <v/>
      </c>
      <c r="B1156" s="121" t="s">
        <v>8419</v>
      </c>
      <c r="C1156" s="120" t="s">
        <v>8465</v>
      </c>
      <c r="D1156" s="120" t="s">
        <v>8421</v>
      </c>
      <c r="E1156" s="120" t="str">
        <f>CONCATENATE(SUM('Раздел 3'!D50:D50),"&gt;=",SUM('Раздел 3'!Y50:Z50))</f>
        <v>0&gt;=0</v>
      </c>
      <c r="F1156" s="198"/>
    </row>
    <row r="1157" spans="1:6" ht="15" customHeight="1" x14ac:dyDescent="0.25">
      <c r="A1157" s="151" t="str">
        <f>IF((SUM('Раздел 3'!D51:D51)&gt;=SUM('Раздел 3'!Y51:Z51)),"","Неверно!")</f>
        <v/>
      </c>
      <c r="B1157" s="121" t="s">
        <v>8419</v>
      </c>
      <c r="C1157" s="120" t="s">
        <v>8466</v>
      </c>
      <c r="D1157" s="120" t="s">
        <v>8421</v>
      </c>
      <c r="E1157" s="120" t="str">
        <f>CONCATENATE(SUM('Раздел 3'!D51:D51),"&gt;=",SUM('Раздел 3'!Y51:Z51))</f>
        <v>0&gt;=0</v>
      </c>
      <c r="F1157" s="198"/>
    </row>
    <row r="1158" spans="1:6" ht="15" customHeight="1" x14ac:dyDescent="0.25">
      <c r="A1158" s="151" t="str">
        <f>IF((SUM('Раздел 3'!D52:D52)&gt;=SUM('Раздел 3'!Y52:Z52)),"","Неверно!")</f>
        <v/>
      </c>
      <c r="B1158" s="121" t="s">
        <v>8419</v>
      </c>
      <c r="C1158" s="120" t="s">
        <v>8467</v>
      </c>
      <c r="D1158" s="120" t="s">
        <v>8421</v>
      </c>
      <c r="E1158" s="120" t="str">
        <f>CONCATENATE(SUM('Раздел 3'!D52:D52),"&gt;=",SUM('Раздел 3'!Y52:Z52))</f>
        <v>0&gt;=0</v>
      </c>
      <c r="F1158" s="198"/>
    </row>
    <row r="1159" spans="1:6" ht="15" customHeight="1" x14ac:dyDescent="0.25">
      <c r="A1159" s="151" t="str">
        <f>IF((SUM('Раздел 3'!D53:D53)&gt;=SUM('Раздел 3'!Y53:Z53)),"","Неверно!")</f>
        <v/>
      </c>
      <c r="B1159" s="121" t="s">
        <v>8419</v>
      </c>
      <c r="C1159" s="120" t="s">
        <v>8468</v>
      </c>
      <c r="D1159" s="120" t="s">
        <v>8421</v>
      </c>
      <c r="E1159" s="120" t="str">
        <f>CONCATENATE(SUM('Раздел 3'!D53:D53),"&gt;=",SUM('Раздел 3'!Y53:Z53))</f>
        <v>0&gt;=0</v>
      </c>
      <c r="F1159" s="198"/>
    </row>
    <row r="1160" spans="1:6" ht="15" customHeight="1" x14ac:dyDescent="0.25">
      <c r="A1160" s="151" t="str">
        <f>IF((SUM('Раздел 3'!D54:D54)&gt;=SUM('Раздел 3'!Y54:Z54)),"","Неверно!")</f>
        <v/>
      </c>
      <c r="B1160" s="121" t="s">
        <v>8419</v>
      </c>
      <c r="C1160" s="120" t="s">
        <v>8469</v>
      </c>
      <c r="D1160" s="120" t="s">
        <v>8421</v>
      </c>
      <c r="E1160" s="120" t="str">
        <f>CONCATENATE(SUM('Раздел 3'!D54:D54),"&gt;=",SUM('Раздел 3'!Y54:Z54))</f>
        <v>0&gt;=0</v>
      </c>
      <c r="F1160" s="198"/>
    </row>
    <row r="1161" spans="1:6" ht="15" customHeight="1" x14ac:dyDescent="0.25">
      <c r="A1161" s="151" t="str">
        <f>IF((SUM('Раздел 3'!D55:D55)&gt;=SUM('Раздел 3'!Y55:Z55)),"","Неверно!")</f>
        <v/>
      </c>
      <c r="B1161" s="121" t="s">
        <v>8419</v>
      </c>
      <c r="C1161" s="120" t="s">
        <v>8470</v>
      </c>
      <c r="D1161" s="120" t="s">
        <v>8421</v>
      </c>
      <c r="E1161" s="120" t="str">
        <f>CONCATENATE(SUM('Раздел 3'!D55:D55),"&gt;=",SUM('Раздел 3'!Y55:Z55))</f>
        <v>0&gt;=0</v>
      </c>
      <c r="F1161" s="198"/>
    </row>
    <row r="1162" spans="1:6" ht="15" customHeight="1" x14ac:dyDescent="0.25">
      <c r="A1162" s="151" t="str">
        <f>IF((SUM('Раздел 3'!D56:D56)&gt;=SUM('Раздел 3'!Y56:Z56)),"","Неверно!")</f>
        <v/>
      </c>
      <c r="B1162" s="121" t="s">
        <v>8419</v>
      </c>
      <c r="C1162" s="120" t="s">
        <v>8471</v>
      </c>
      <c r="D1162" s="120" t="s">
        <v>8421</v>
      </c>
      <c r="E1162" s="120" t="str">
        <f>CONCATENATE(SUM('Раздел 3'!D56:D56),"&gt;=",SUM('Раздел 3'!Y56:Z56))</f>
        <v>0&gt;=0</v>
      </c>
      <c r="F1162" s="198"/>
    </row>
    <row r="1163" spans="1:6" ht="15" customHeight="1" x14ac:dyDescent="0.25">
      <c r="A1163" s="151" t="str">
        <f>IF((SUM('Раздел 3'!D12:D12)&gt;=SUM('Раздел 3'!Y12:Z12)),"","Неверно!")</f>
        <v/>
      </c>
      <c r="B1163" s="121" t="s">
        <v>8419</v>
      </c>
      <c r="C1163" s="120" t="s">
        <v>8472</v>
      </c>
      <c r="D1163" s="120" t="s">
        <v>8421</v>
      </c>
      <c r="E1163" s="120" t="str">
        <f>CONCATENATE(SUM('Раздел 3'!D12:D12),"&gt;=",SUM('Раздел 3'!Y12:Z12))</f>
        <v>0&gt;=0</v>
      </c>
      <c r="F1163" s="198"/>
    </row>
    <row r="1164" spans="1:6" ht="15" customHeight="1" x14ac:dyDescent="0.25">
      <c r="A1164" s="151" t="str">
        <f>IF((SUM('Раздел 3'!D57:D57)&gt;=SUM('Раздел 3'!Y57:Z57)),"","Неверно!")</f>
        <v/>
      </c>
      <c r="B1164" s="121" t="s">
        <v>8419</v>
      </c>
      <c r="C1164" s="120" t="s">
        <v>8473</v>
      </c>
      <c r="D1164" s="120" t="s">
        <v>8421</v>
      </c>
      <c r="E1164" s="120" t="str">
        <f>CONCATENATE(SUM('Раздел 3'!D57:D57),"&gt;=",SUM('Раздел 3'!Y57:Z57))</f>
        <v>0&gt;=0</v>
      </c>
      <c r="F1164" s="198"/>
    </row>
    <row r="1165" spans="1:6" ht="15" customHeight="1" x14ac:dyDescent="0.25">
      <c r="A1165" s="151" t="str">
        <f>IF((SUM('Раздел 3'!D58:D58)&gt;=SUM('Раздел 3'!Y58:Z58)),"","Неверно!")</f>
        <v/>
      </c>
      <c r="B1165" s="121" t="s">
        <v>8419</v>
      </c>
      <c r="C1165" s="120" t="s">
        <v>8474</v>
      </c>
      <c r="D1165" s="120" t="s">
        <v>8421</v>
      </c>
      <c r="E1165" s="120" t="str">
        <f>CONCATENATE(SUM('Раздел 3'!D58:D58),"&gt;=",SUM('Раздел 3'!Y58:Z58))</f>
        <v>0&gt;=0</v>
      </c>
      <c r="F1165" s="198"/>
    </row>
    <row r="1166" spans="1:6" ht="15" customHeight="1" x14ac:dyDescent="0.25">
      <c r="A1166" s="151" t="str">
        <f>IF((SUM('Раздел 3'!D59:D59)&gt;=SUM('Раздел 3'!Y59:Z59)),"","Неверно!")</f>
        <v/>
      </c>
      <c r="B1166" s="121" t="s">
        <v>8419</v>
      </c>
      <c r="C1166" s="120" t="s">
        <v>8475</v>
      </c>
      <c r="D1166" s="120" t="s">
        <v>8421</v>
      </c>
      <c r="E1166" s="120" t="str">
        <f>CONCATENATE(SUM('Раздел 3'!D59:D59),"&gt;=",SUM('Раздел 3'!Y59:Z59))</f>
        <v>0&gt;=0</v>
      </c>
      <c r="F1166" s="198"/>
    </row>
    <row r="1167" spans="1:6" ht="15" customHeight="1" x14ac:dyDescent="0.25">
      <c r="A1167" s="151" t="str">
        <f>IF((SUM('Раздел 3'!D60:D60)&gt;=SUM('Раздел 3'!Y60:Z60)),"","Неверно!")</f>
        <v/>
      </c>
      <c r="B1167" s="121" t="s">
        <v>8419</v>
      </c>
      <c r="C1167" s="120" t="s">
        <v>8476</v>
      </c>
      <c r="D1167" s="120" t="s">
        <v>8421</v>
      </c>
      <c r="E1167" s="120" t="str">
        <f>CONCATENATE(SUM('Раздел 3'!D60:D60),"&gt;=",SUM('Раздел 3'!Y60:Z60))</f>
        <v>0&gt;=0</v>
      </c>
      <c r="F1167" s="198"/>
    </row>
    <row r="1168" spans="1:6" ht="15" customHeight="1" x14ac:dyDescent="0.25">
      <c r="A1168" s="151" t="str">
        <f>IF((SUM('Раздел 3'!D61:D61)&gt;=SUM('Раздел 3'!Y61:Z61)),"","Неверно!")</f>
        <v/>
      </c>
      <c r="B1168" s="121" t="s">
        <v>8419</v>
      </c>
      <c r="C1168" s="120" t="s">
        <v>8477</v>
      </c>
      <c r="D1168" s="120" t="s">
        <v>8421</v>
      </c>
      <c r="E1168" s="120" t="str">
        <f>CONCATENATE(SUM('Раздел 3'!D61:D61),"&gt;=",SUM('Раздел 3'!Y61:Z61))</f>
        <v>0&gt;=0</v>
      </c>
      <c r="F1168" s="198"/>
    </row>
    <row r="1169" spans="1:6" ht="15" customHeight="1" x14ac:dyDescent="0.25">
      <c r="A1169" s="151" t="str">
        <f>IF((SUM('Раздел 3'!D62:D62)&gt;=SUM('Раздел 3'!Y62:Z62)),"","Неверно!")</f>
        <v/>
      </c>
      <c r="B1169" s="121" t="s">
        <v>8419</v>
      </c>
      <c r="C1169" s="120" t="s">
        <v>8478</v>
      </c>
      <c r="D1169" s="120" t="s">
        <v>8421</v>
      </c>
      <c r="E1169" s="120" t="str">
        <f>CONCATENATE(SUM('Раздел 3'!D62:D62),"&gt;=",SUM('Раздел 3'!Y62:Z62))</f>
        <v>0&gt;=0</v>
      </c>
      <c r="F1169" s="198"/>
    </row>
    <row r="1170" spans="1:6" ht="15" customHeight="1" x14ac:dyDescent="0.25">
      <c r="A1170" s="151" t="str">
        <f>IF((SUM('Раздел 3'!D63:D63)&gt;=SUM('Раздел 3'!Y63:Z63)),"","Неверно!")</f>
        <v/>
      </c>
      <c r="B1170" s="121" t="s">
        <v>8419</v>
      </c>
      <c r="C1170" s="120" t="s">
        <v>8479</v>
      </c>
      <c r="D1170" s="120" t="s">
        <v>8421</v>
      </c>
      <c r="E1170" s="120" t="str">
        <f>CONCATENATE(SUM('Раздел 3'!D63:D63),"&gt;=",SUM('Раздел 3'!Y63:Z63))</f>
        <v>0&gt;=0</v>
      </c>
      <c r="F1170" s="198"/>
    </row>
    <row r="1171" spans="1:6" ht="15" customHeight="1" x14ac:dyDescent="0.25">
      <c r="A1171" s="151" t="str">
        <f>IF((SUM('Раздел 3'!D64:D64)&gt;=SUM('Раздел 3'!Y64:Z64)),"","Неверно!")</f>
        <v/>
      </c>
      <c r="B1171" s="121" t="s">
        <v>8419</v>
      </c>
      <c r="C1171" s="120" t="s">
        <v>8480</v>
      </c>
      <c r="D1171" s="120" t="s">
        <v>8421</v>
      </c>
      <c r="E1171" s="120" t="str">
        <f>CONCATENATE(SUM('Раздел 3'!D64:D64),"&gt;=",SUM('Раздел 3'!Y64:Z64))</f>
        <v>0&gt;=0</v>
      </c>
      <c r="F1171" s="198"/>
    </row>
    <row r="1172" spans="1:6" ht="15" customHeight="1" x14ac:dyDescent="0.25">
      <c r="A1172" s="151" t="str">
        <f>IF((SUM('Раздел 3'!D65:D65)&gt;=SUM('Раздел 3'!Y65:Z65)),"","Неверно!")</f>
        <v/>
      </c>
      <c r="B1172" s="121" t="s">
        <v>8419</v>
      </c>
      <c r="C1172" s="120" t="s">
        <v>8481</v>
      </c>
      <c r="D1172" s="120" t="s">
        <v>8421</v>
      </c>
      <c r="E1172" s="120" t="str">
        <f>CONCATENATE(SUM('Раздел 3'!D65:D65),"&gt;=",SUM('Раздел 3'!Y65:Z65))</f>
        <v>0&gt;=0</v>
      </c>
      <c r="F1172" s="198"/>
    </row>
    <row r="1173" spans="1:6" ht="15" customHeight="1" x14ac:dyDescent="0.25">
      <c r="A1173" s="151" t="str">
        <f>IF((SUM('Раздел 3'!D66:D66)&gt;=SUM('Раздел 3'!Y66:Z66)),"","Неверно!")</f>
        <v/>
      </c>
      <c r="B1173" s="121" t="s">
        <v>8419</v>
      </c>
      <c r="C1173" s="120" t="s">
        <v>8482</v>
      </c>
      <c r="D1173" s="120" t="s">
        <v>8421</v>
      </c>
      <c r="E1173" s="120" t="str">
        <f>CONCATENATE(SUM('Раздел 3'!D66:D66),"&gt;=",SUM('Раздел 3'!Y66:Z66))</f>
        <v>0&gt;=0</v>
      </c>
      <c r="F1173" s="198"/>
    </row>
    <row r="1174" spans="1:6" ht="15" customHeight="1" x14ac:dyDescent="0.25">
      <c r="A1174" s="151" t="str">
        <f>IF((SUM('Раздел 3'!D13:D13)&gt;=SUM('Раздел 3'!Y13:Z13)),"","Неверно!")</f>
        <v/>
      </c>
      <c r="B1174" s="121" t="s">
        <v>8419</v>
      </c>
      <c r="C1174" s="120" t="s">
        <v>8483</v>
      </c>
      <c r="D1174" s="120" t="s">
        <v>8421</v>
      </c>
      <c r="E1174" s="120" t="str">
        <f>CONCATENATE(SUM('Раздел 3'!D13:D13),"&gt;=",SUM('Раздел 3'!Y13:Z13))</f>
        <v>0&gt;=0</v>
      </c>
      <c r="F1174" s="198"/>
    </row>
    <row r="1175" spans="1:6" ht="15" customHeight="1" x14ac:dyDescent="0.25">
      <c r="A1175" s="151" t="str">
        <f>IF((SUM('Раздел 3'!D67:D67)&gt;=SUM('Раздел 3'!Y67:Z67)),"","Неверно!")</f>
        <v/>
      </c>
      <c r="B1175" s="121" t="s">
        <v>8419</v>
      </c>
      <c r="C1175" s="120" t="s">
        <v>8484</v>
      </c>
      <c r="D1175" s="120" t="s">
        <v>8421</v>
      </c>
      <c r="E1175" s="120" t="str">
        <f>CONCATENATE(SUM('Раздел 3'!D67:D67),"&gt;=",SUM('Раздел 3'!Y67:Z67))</f>
        <v>0&gt;=0</v>
      </c>
      <c r="F1175" s="198"/>
    </row>
    <row r="1176" spans="1:6" ht="15" customHeight="1" x14ac:dyDescent="0.25">
      <c r="A1176" s="151" t="str">
        <f>IF((SUM('Раздел 3'!D68:D68)&gt;=SUM('Раздел 3'!Y68:Z68)),"","Неверно!")</f>
        <v/>
      </c>
      <c r="B1176" s="121" t="s">
        <v>8419</v>
      </c>
      <c r="C1176" s="120" t="s">
        <v>8485</v>
      </c>
      <c r="D1176" s="120" t="s">
        <v>8421</v>
      </c>
      <c r="E1176" s="120" t="str">
        <f>CONCATENATE(SUM('Раздел 3'!D68:D68),"&gt;=",SUM('Раздел 3'!Y68:Z68))</f>
        <v>0&gt;=0</v>
      </c>
      <c r="F1176" s="198"/>
    </row>
    <row r="1177" spans="1:6" ht="15" customHeight="1" x14ac:dyDescent="0.25">
      <c r="A1177" s="151" t="str">
        <f>IF((SUM('Раздел 3'!D69:D69)&gt;=SUM('Раздел 3'!Y69:Z69)),"","Неверно!")</f>
        <v/>
      </c>
      <c r="B1177" s="121" t="s">
        <v>8419</v>
      </c>
      <c r="C1177" s="120" t="s">
        <v>8486</v>
      </c>
      <c r="D1177" s="120" t="s">
        <v>8421</v>
      </c>
      <c r="E1177" s="120" t="str">
        <f>CONCATENATE(SUM('Раздел 3'!D69:D69),"&gt;=",SUM('Раздел 3'!Y69:Z69))</f>
        <v>0&gt;=0</v>
      </c>
      <c r="F1177" s="198"/>
    </row>
    <row r="1178" spans="1:6" ht="15" customHeight="1" x14ac:dyDescent="0.25">
      <c r="A1178" s="151" t="str">
        <f>IF((SUM('Раздел 3'!D70:D70)&gt;=SUM('Раздел 3'!Y70:Z70)),"","Неверно!")</f>
        <v/>
      </c>
      <c r="B1178" s="121" t="s">
        <v>8419</v>
      </c>
      <c r="C1178" s="120" t="s">
        <v>8487</v>
      </c>
      <c r="D1178" s="120" t="s">
        <v>8421</v>
      </c>
      <c r="E1178" s="120" t="str">
        <f>CONCATENATE(SUM('Раздел 3'!D70:D70),"&gt;=",SUM('Раздел 3'!Y70:Z70))</f>
        <v>0&gt;=0</v>
      </c>
      <c r="F1178" s="198"/>
    </row>
    <row r="1179" spans="1:6" ht="15" customHeight="1" x14ac:dyDescent="0.25">
      <c r="A1179" s="151" t="str">
        <f>IF((SUM('Раздел 3'!D71:D71)&gt;=SUM('Раздел 3'!Y71:Z71)),"","Неверно!")</f>
        <v/>
      </c>
      <c r="B1179" s="121" t="s">
        <v>8419</v>
      </c>
      <c r="C1179" s="120" t="s">
        <v>8488</v>
      </c>
      <c r="D1179" s="120" t="s">
        <v>8421</v>
      </c>
      <c r="E1179" s="120" t="str">
        <f>CONCATENATE(SUM('Раздел 3'!D71:D71),"&gt;=",SUM('Раздел 3'!Y71:Z71))</f>
        <v>0&gt;=0</v>
      </c>
      <c r="F1179" s="198"/>
    </row>
    <row r="1180" spans="1:6" ht="15" customHeight="1" x14ac:dyDescent="0.25">
      <c r="A1180" s="151" t="str">
        <f>IF((SUM('Раздел 3'!D72:D72)&gt;=SUM('Раздел 3'!Y72:Z72)),"","Неверно!")</f>
        <v/>
      </c>
      <c r="B1180" s="121" t="s">
        <v>8419</v>
      </c>
      <c r="C1180" s="120" t="s">
        <v>8489</v>
      </c>
      <c r="D1180" s="120" t="s">
        <v>8421</v>
      </c>
      <c r="E1180" s="120" t="str">
        <f>CONCATENATE(SUM('Раздел 3'!D72:D72),"&gt;=",SUM('Раздел 3'!Y72:Z72))</f>
        <v>0&gt;=0</v>
      </c>
      <c r="F1180" s="198"/>
    </row>
    <row r="1181" spans="1:6" ht="15" customHeight="1" x14ac:dyDescent="0.25">
      <c r="A1181" s="151" t="str">
        <f>IF((SUM('Раздел 3'!D73:D73)&gt;=SUM('Раздел 3'!Y73:Z73)),"","Неверно!")</f>
        <v/>
      </c>
      <c r="B1181" s="121" t="s">
        <v>8419</v>
      </c>
      <c r="C1181" s="120" t="s">
        <v>8490</v>
      </c>
      <c r="D1181" s="120" t="s">
        <v>8421</v>
      </c>
      <c r="E1181" s="120" t="str">
        <f>CONCATENATE(SUM('Раздел 3'!D73:D73),"&gt;=",SUM('Раздел 3'!Y73:Z73))</f>
        <v>0&gt;=0</v>
      </c>
      <c r="F1181" s="198"/>
    </row>
    <row r="1182" spans="1:6" ht="15" customHeight="1" x14ac:dyDescent="0.25">
      <c r="A1182" s="151" t="str">
        <f>IF((SUM('Раздел 3'!D74:D74)&gt;=SUM('Раздел 3'!Y74:Z74)),"","Неверно!")</f>
        <v/>
      </c>
      <c r="B1182" s="121" t="s">
        <v>8419</v>
      </c>
      <c r="C1182" s="120" t="s">
        <v>8491</v>
      </c>
      <c r="D1182" s="120" t="s">
        <v>8421</v>
      </c>
      <c r="E1182" s="120" t="str">
        <f>CONCATENATE(SUM('Раздел 3'!D74:D74),"&gt;=",SUM('Раздел 3'!Y74:Z74))</f>
        <v>0&gt;=0</v>
      </c>
      <c r="F1182" s="198"/>
    </row>
    <row r="1183" spans="1:6" ht="15" customHeight="1" x14ac:dyDescent="0.25">
      <c r="A1183" s="151" t="str">
        <f>IF((SUM('Раздел 3'!D75:D75)&gt;=SUM('Раздел 3'!Y75:Z75)),"","Неверно!")</f>
        <v/>
      </c>
      <c r="B1183" s="121" t="s">
        <v>8419</v>
      </c>
      <c r="C1183" s="120" t="s">
        <v>8492</v>
      </c>
      <c r="D1183" s="120" t="s">
        <v>8421</v>
      </c>
      <c r="E1183" s="120" t="str">
        <f>CONCATENATE(SUM('Раздел 3'!D75:D75),"&gt;=",SUM('Раздел 3'!Y75:Z75))</f>
        <v>0&gt;=0</v>
      </c>
      <c r="F1183" s="198"/>
    </row>
    <row r="1184" spans="1:6" ht="15" customHeight="1" x14ac:dyDescent="0.25">
      <c r="A1184" s="151" t="str">
        <f>IF((SUM('Раздел 3'!D76:D76)&gt;=SUM('Раздел 3'!Y76:Z76)),"","Неверно!")</f>
        <v/>
      </c>
      <c r="B1184" s="121" t="s">
        <v>8419</v>
      </c>
      <c r="C1184" s="120" t="s">
        <v>8493</v>
      </c>
      <c r="D1184" s="120" t="s">
        <v>8421</v>
      </c>
      <c r="E1184" s="120" t="str">
        <f>CONCATENATE(SUM('Раздел 3'!D76:D76),"&gt;=",SUM('Раздел 3'!Y76:Z76))</f>
        <v>0&gt;=0</v>
      </c>
      <c r="F1184" s="198"/>
    </row>
    <row r="1185" spans="1:6" ht="15" customHeight="1" x14ac:dyDescent="0.25">
      <c r="A1185" s="151" t="str">
        <f>IF((SUM('Раздел 3'!D14:D14)&gt;=SUM('Раздел 3'!Y14:Z14)),"","Неверно!")</f>
        <v/>
      </c>
      <c r="B1185" s="121" t="s">
        <v>8419</v>
      </c>
      <c r="C1185" s="120" t="s">
        <v>8494</v>
      </c>
      <c r="D1185" s="120" t="s">
        <v>8421</v>
      </c>
      <c r="E1185" s="120" t="str">
        <f>CONCATENATE(SUM('Раздел 3'!D14:D14),"&gt;=",SUM('Раздел 3'!Y14:Z14))</f>
        <v>0&gt;=0</v>
      </c>
      <c r="F1185" s="198"/>
    </row>
    <row r="1186" spans="1:6" ht="15" customHeight="1" x14ac:dyDescent="0.25">
      <c r="A1186" s="151" t="str">
        <f>IF((SUM('Раздел 3'!D77:D77)&gt;=SUM('Раздел 3'!Y77:Z77)),"","Неверно!")</f>
        <v/>
      </c>
      <c r="B1186" s="121" t="s">
        <v>8419</v>
      </c>
      <c r="C1186" s="120" t="s">
        <v>8495</v>
      </c>
      <c r="D1186" s="120" t="s">
        <v>8421</v>
      </c>
      <c r="E1186" s="120" t="str">
        <f>CONCATENATE(SUM('Раздел 3'!D77:D77),"&gt;=",SUM('Раздел 3'!Y77:Z77))</f>
        <v>0&gt;=0</v>
      </c>
      <c r="F1186" s="198"/>
    </row>
    <row r="1187" spans="1:6" ht="15" customHeight="1" x14ac:dyDescent="0.25">
      <c r="A1187" s="151" t="str">
        <f>IF((SUM('Раздел 3'!D78:D78)&gt;=SUM('Раздел 3'!Y78:Z78)),"","Неверно!")</f>
        <v/>
      </c>
      <c r="B1187" s="121" t="s">
        <v>8419</v>
      </c>
      <c r="C1187" s="120" t="s">
        <v>8496</v>
      </c>
      <c r="D1187" s="120" t="s">
        <v>8421</v>
      </c>
      <c r="E1187" s="120" t="str">
        <f>CONCATENATE(SUM('Раздел 3'!D78:D78),"&gt;=",SUM('Раздел 3'!Y78:Z78))</f>
        <v>0&gt;=0</v>
      </c>
      <c r="F1187" s="198"/>
    </row>
    <row r="1188" spans="1:6" ht="15" customHeight="1" x14ac:dyDescent="0.25">
      <c r="A1188" s="151" t="str">
        <f>IF((SUM('Раздел 3'!D79:D79)&gt;=SUM('Раздел 3'!Y79:Z79)),"","Неверно!")</f>
        <v/>
      </c>
      <c r="B1188" s="121" t="s">
        <v>8419</v>
      </c>
      <c r="C1188" s="120" t="s">
        <v>8497</v>
      </c>
      <c r="D1188" s="120" t="s">
        <v>8421</v>
      </c>
      <c r="E1188" s="120" t="str">
        <f>CONCATENATE(SUM('Раздел 3'!D79:D79),"&gt;=",SUM('Раздел 3'!Y79:Z79))</f>
        <v>0&gt;=0</v>
      </c>
      <c r="F1188" s="198"/>
    </row>
    <row r="1189" spans="1:6" ht="15" customHeight="1" x14ac:dyDescent="0.25">
      <c r="A1189" s="151" t="str">
        <f>IF((SUM('Раздел 3'!D80:D80)&gt;=SUM('Раздел 3'!Y80:Z80)),"","Неверно!")</f>
        <v/>
      </c>
      <c r="B1189" s="121" t="s">
        <v>8419</v>
      </c>
      <c r="C1189" s="120" t="s">
        <v>8498</v>
      </c>
      <c r="D1189" s="120" t="s">
        <v>8421</v>
      </c>
      <c r="E1189" s="120" t="str">
        <f>CONCATENATE(SUM('Раздел 3'!D80:D80),"&gt;=",SUM('Раздел 3'!Y80:Z80))</f>
        <v>0&gt;=0</v>
      </c>
      <c r="F1189" s="198"/>
    </row>
    <row r="1190" spans="1:6" ht="15" customHeight="1" x14ac:dyDescent="0.25">
      <c r="A1190" s="151" t="str">
        <f>IF((SUM('Раздел 3'!D81:D81)&gt;=SUM('Раздел 3'!Y81:Z81)),"","Неверно!")</f>
        <v/>
      </c>
      <c r="B1190" s="121" t="s">
        <v>8419</v>
      </c>
      <c r="C1190" s="120" t="s">
        <v>8499</v>
      </c>
      <c r="D1190" s="120" t="s">
        <v>8421</v>
      </c>
      <c r="E1190" s="120" t="str">
        <f>CONCATENATE(SUM('Раздел 3'!D81:D81),"&gt;=",SUM('Раздел 3'!Y81:Z81))</f>
        <v>0&gt;=0</v>
      </c>
      <c r="F1190" s="198"/>
    </row>
    <row r="1191" spans="1:6" ht="15" customHeight="1" x14ac:dyDescent="0.25">
      <c r="A1191" s="151" t="str">
        <f>IF((SUM('Раздел 3'!D82:D82)&gt;=SUM('Раздел 3'!Y82:Z82)),"","Неверно!")</f>
        <v/>
      </c>
      <c r="B1191" s="121" t="s">
        <v>8419</v>
      </c>
      <c r="C1191" s="120" t="s">
        <v>8500</v>
      </c>
      <c r="D1191" s="120" t="s">
        <v>8421</v>
      </c>
      <c r="E1191" s="120" t="str">
        <f>CONCATENATE(SUM('Раздел 3'!D82:D82),"&gt;=",SUM('Раздел 3'!Y82:Z82))</f>
        <v>0&gt;=0</v>
      </c>
      <c r="F1191" s="198"/>
    </row>
    <row r="1192" spans="1:6" ht="15" customHeight="1" x14ac:dyDescent="0.25">
      <c r="A1192" s="151" t="str">
        <f>IF((SUM('Раздел 3'!D83:D83)&gt;=SUM('Раздел 3'!Y83:Z83)),"","Неверно!")</f>
        <v/>
      </c>
      <c r="B1192" s="121" t="s">
        <v>8419</v>
      </c>
      <c r="C1192" s="120" t="s">
        <v>8501</v>
      </c>
      <c r="D1192" s="120" t="s">
        <v>8421</v>
      </c>
      <c r="E1192" s="120" t="str">
        <f>CONCATENATE(SUM('Раздел 3'!D83:D83),"&gt;=",SUM('Раздел 3'!Y83:Z83))</f>
        <v>0&gt;=0</v>
      </c>
      <c r="F1192" s="198"/>
    </row>
    <row r="1193" spans="1:6" ht="15" customHeight="1" x14ac:dyDescent="0.25">
      <c r="A1193" s="151" t="str">
        <f>IF((SUM('Раздел 3'!D84:D84)&gt;=SUM('Раздел 3'!Y84:Z84)),"","Неверно!")</f>
        <v/>
      </c>
      <c r="B1193" s="121" t="s">
        <v>8419</v>
      </c>
      <c r="C1193" s="120" t="s">
        <v>8502</v>
      </c>
      <c r="D1193" s="120" t="s">
        <v>8421</v>
      </c>
      <c r="E1193" s="120" t="str">
        <f>CONCATENATE(SUM('Раздел 3'!D84:D84),"&gt;=",SUM('Раздел 3'!Y84:Z84))</f>
        <v>0&gt;=0</v>
      </c>
      <c r="F1193" s="198"/>
    </row>
    <row r="1194" spans="1:6" ht="15" customHeight="1" x14ac:dyDescent="0.25">
      <c r="A1194" s="151" t="str">
        <f>IF((SUM('Раздел 3'!D85:D85)&gt;=SUM('Раздел 3'!Y85:Z85)),"","Неверно!")</f>
        <v/>
      </c>
      <c r="B1194" s="121" t="s">
        <v>8419</v>
      </c>
      <c r="C1194" s="120" t="s">
        <v>8503</v>
      </c>
      <c r="D1194" s="120" t="s">
        <v>8421</v>
      </c>
      <c r="E1194" s="120" t="str">
        <f>CONCATENATE(SUM('Раздел 3'!D85:D85),"&gt;=",SUM('Раздел 3'!Y85:Z85))</f>
        <v>0&gt;=0</v>
      </c>
      <c r="F1194" s="198"/>
    </row>
    <row r="1195" spans="1:6" ht="15" customHeight="1" x14ac:dyDescent="0.25">
      <c r="A1195" s="151" t="str">
        <f>IF((SUM('Раздел 3'!D86:D86)&gt;=SUM('Раздел 3'!Y86:Z86)),"","Неверно!")</f>
        <v/>
      </c>
      <c r="B1195" s="121" t="s">
        <v>8419</v>
      </c>
      <c r="C1195" s="120" t="s">
        <v>8504</v>
      </c>
      <c r="D1195" s="120" t="s">
        <v>8421</v>
      </c>
      <c r="E1195" s="120" t="str">
        <f>CONCATENATE(SUM('Раздел 3'!D86:D86),"&gt;=",SUM('Раздел 3'!Y86:Z86))</f>
        <v>0&gt;=0</v>
      </c>
      <c r="F1195" s="198"/>
    </row>
    <row r="1196" spans="1:6" ht="15" customHeight="1" x14ac:dyDescent="0.25">
      <c r="A1196" s="151" t="str">
        <f>IF((SUM('Раздел 3'!D15:D15)&gt;=SUM('Раздел 3'!Y15:Z15)),"","Неверно!")</f>
        <v/>
      </c>
      <c r="B1196" s="121" t="s">
        <v>8419</v>
      </c>
      <c r="C1196" s="120" t="s">
        <v>8505</v>
      </c>
      <c r="D1196" s="120" t="s">
        <v>8421</v>
      </c>
      <c r="E1196" s="120" t="str">
        <f>CONCATENATE(SUM('Раздел 3'!D15:D15),"&gt;=",SUM('Раздел 3'!Y15:Z15))</f>
        <v>0&gt;=0</v>
      </c>
      <c r="F1196" s="198"/>
    </row>
    <row r="1197" spans="1:6" ht="15" customHeight="1" x14ac:dyDescent="0.25">
      <c r="A1197" s="151" t="str">
        <f>IF((SUM('Раздел 3'!D87:D87)&gt;=SUM('Раздел 3'!Y87:Z87)),"","Неверно!")</f>
        <v/>
      </c>
      <c r="B1197" s="121" t="s">
        <v>8419</v>
      </c>
      <c r="C1197" s="120" t="s">
        <v>8506</v>
      </c>
      <c r="D1197" s="120" t="s">
        <v>8421</v>
      </c>
      <c r="E1197" s="120" t="str">
        <f>CONCATENATE(SUM('Раздел 3'!D87:D87),"&gt;=",SUM('Раздел 3'!Y87:Z87))</f>
        <v>0&gt;=0</v>
      </c>
      <c r="F1197" s="198"/>
    </row>
    <row r="1198" spans="1:6" ht="15" customHeight="1" x14ac:dyDescent="0.25">
      <c r="A1198" s="151" t="str">
        <f>IF((SUM('Раздел 3'!D88:D88)&gt;=SUM('Раздел 3'!Y88:Z88)),"","Неверно!")</f>
        <v/>
      </c>
      <c r="B1198" s="121" t="s">
        <v>8419</v>
      </c>
      <c r="C1198" s="120" t="s">
        <v>8507</v>
      </c>
      <c r="D1198" s="120" t="s">
        <v>8421</v>
      </c>
      <c r="E1198" s="120" t="str">
        <f>CONCATENATE(SUM('Раздел 3'!D88:D88),"&gt;=",SUM('Раздел 3'!Y88:Z88))</f>
        <v>0&gt;=0</v>
      </c>
      <c r="F1198" s="198"/>
    </row>
    <row r="1199" spans="1:6" ht="15" customHeight="1" x14ac:dyDescent="0.25">
      <c r="A1199" s="151" t="str">
        <f>IF((SUM('Раздел 3'!D89:D89)&gt;=SUM('Раздел 3'!Y89:Z89)),"","Неверно!")</f>
        <v/>
      </c>
      <c r="B1199" s="121" t="s">
        <v>8419</v>
      </c>
      <c r="C1199" s="120" t="s">
        <v>8508</v>
      </c>
      <c r="D1199" s="120" t="s">
        <v>8421</v>
      </c>
      <c r="E1199" s="120" t="str">
        <f>CONCATENATE(SUM('Раздел 3'!D89:D89),"&gt;=",SUM('Раздел 3'!Y89:Z89))</f>
        <v>0&gt;=0</v>
      </c>
      <c r="F1199" s="198"/>
    </row>
    <row r="1200" spans="1:6" ht="15" customHeight="1" x14ac:dyDescent="0.25">
      <c r="A1200" s="151" t="str">
        <f>IF((SUM('Раздел 3'!D90:D90)&gt;=SUM('Раздел 3'!Y90:Z90)),"","Неверно!")</f>
        <v/>
      </c>
      <c r="B1200" s="121" t="s">
        <v>8419</v>
      </c>
      <c r="C1200" s="120" t="s">
        <v>8509</v>
      </c>
      <c r="D1200" s="120" t="s">
        <v>8421</v>
      </c>
      <c r="E1200" s="120" t="str">
        <f>CONCATENATE(SUM('Раздел 3'!D90:D90),"&gt;=",SUM('Раздел 3'!Y90:Z90))</f>
        <v>0&gt;=0</v>
      </c>
      <c r="F1200" s="198"/>
    </row>
    <row r="1201" spans="1:6" ht="15" customHeight="1" x14ac:dyDescent="0.25">
      <c r="A1201" s="151" t="str">
        <f>IF((SUM('Раздел 3'!D91:D91)&gt;=SUM('Раздел 3'!Y91:Z91)),"","Неверно!")</f>
        <v/>
      </c>
      <c r="B1201" s="121" t="s">
        <v>8419</v>
      </c>
      <c r="C1201" s="120" t="s">
        <v>8510</v>
      </c>
      <c r="D1201" s="120" t="s">
        <v>8421</v>
      </c>
      <c r="E1201" s="120" t="str">
        <f>CONCATENATE(SUM('Раздел 3'!D91:D91),"&gt;=",SUM('Раздел 3'!Y91:Z91))</f>
        <v>0&gt;=0</v>
      </c>
      <c r="F1201" s="198"/>
    </row>
    <row r="1202" spans="1:6" ht="15" customHeight="1" x14ac:dyDescent="0.25">
      <c r="A1202" s="151" t="str">
        <f>IF((SUM('Раздел 3'!D92:D92)&gt;=SUM('Раздел 3'!Y92:Z92)),"","Неверно!")</f>
        <v/>
      </c>
      <c r="B1202" s="121" t="s">
        <v>8419</v>
      </c>
      <c r="C1202" s="120" t="s">
        <v>8511</v>
      </c>
      <c r="D1202" s="120" t="s">
        <v>8421</v>
      </c>
      <c r="E1202" s="120" t="str">
        <f>CONCATENATE(SUM('Раздел 3'!D92:D92),"&gt;=",SUM('Раздел 3'!Y92:Z92))</f>
        <v>0&gt;=0</v>
      </c>
      <c r="F1202" s="198"/>
    </row>
    <row r="1203" spans="1:6" ht="15" customHeight="1" x14ac:dyDescent="0.25">
      <c r="A1203" s="151" t="str">
        <f>IF((SUM('Раздел 3'!D93:D93)&gt;=SUM('Раздел 3'!Y93:Z93)),"","Неверно!")</f>
        <v/>
      </c>
      <c r="B1203" s="121" t="s">
        <v>8419</v>
      </c>
      <c r="C1203" s="120" t="s">
        <v>8512</v>
      </c>
      <c r="D1203" s="120" t="s">
        <v>8421</v>
      </c>
      <c r="E1203" s="120" t="str">
        <f>CONCATENATE(SUM('Раздел 3'!D93:D93),"&gt;=",SUM('Раздел 3'!Y93:Z93))</f>
        <v>0&gt;=0</v>
      </c>
      <c r="F1203" s="198"/>
    </row>
    <row r="1204" spans="1:6" ht="15" customHeight="1" x14ac:dyDescent="0.25">
      <c r="A1204" s="151" t="str">
        <f>IF((SUM('Раздел 3'!D94:D94)&gt;=SUM('Раздел 3'!Y94:Z94)),"","Неверно!")</f>
        <v/>
      </c>
      <c r="B1204" s="121" t="s">
        <v>8419</v>
      </c>
      <c r="C1204" s="120" t="s">
        <v>8513</v>
      </c>
      <c r="D1204" s="120" t="s">
        <v>8421</v>
      </c>
      <c r="E1204" s="120" t="str">
        <f>CONCATENATE(SUM('Раздел 3'!D94:D94),"&gt;=",SUM('Раздел 3'!Y94:Z94))</f>
        <v>0&gt;=0</v>
      </c>
      <c r="F1204" s="198"/>
    </row>
    <row r="1205" spans="1:6" ht="15" customHeight="1" x14ac:dyDescent="0.25">
      <c r="A1205" s="151" t="str">
        <f>IF((SUM('Раздел 3'!D95:D95)&gt;=SUM('Раздел 3'!Y95:Z95)),"","Неверно!")</f>
        <v/>
      </c>
      <c r="B1205" s="121" t="s">
        <v>8419</v>
      </c>
      <c r="C1205" s="120" t="s">
        <v>8514</v>
      </c>
      <c r="D1205" s="120" t="s">
        <v>8421</v>
      </c>
      <c r="E1205" s="120" t="str">
        <f>CONCATENATE(SUM('Раздел 3'!D95:D95),"&gt;=",SUM('Раздел 3'!Y95:Z95))</f>
        <v>0&gt;=0</v>
      </c>
      <c r="F1205" s="198"/>
    </row>
    <row r="1206" spans="1:6" ht="15" customHeight="1" x14ac:dyDescent="0.25">
      <c r="A1206" s="151" t="str">
        <f>IF((SUM('Раздел 3'!D96:D96)&gt;=SUM('Раздел 3'!Y96:Z96)),"","Неверно!")</f>
        <v/>
      </c>
      <c r="B1206" s="121" t="s">
        <v>8419</v>
      </c>
      <c r="C1206" s="120" t="s">
        <v>8515</v>
      </c>
      <c r="D1206" s="120" t="s">
        <v>8421</v>
      </c>
      <c r="E1206" s="120" t="str">
        <f>CONCATENATE(SUM('Раздел 3'!D96:D96),"&gt;=",SUM('Раздел 3'!Y96:Z96))</f>
        <v>0&gt;=0</v>
      </c>
      <c r="F1206" s="198"/>
    </row>
    <row r="1207" spans="1:6" ht="15" customHeight="1" x14ac:dyDescent="0.25">
      <c r="A1207" s="151" t="str">
        <f>IF((SUM('Раздел 3'!D16:D16)&gt;=SUM('Раздел 3'!Y16:Z16)),"","Неверно!")</f>
        <v/>
      </c>
      <c r="B1207" s="121" t="s">
        <v>8419</v>
      </c>
      <c r="C1207" s="120" t="s">
        <v>8516</v>
      </c>
      <c r="D1207" s="120" t="s">
        <v>8421</v>
      </c>
      <c r="E1207" s="120" t="str">
        <f>CONCATENATE(SUM('Раздел 3'!D16:D16),"&gt;=",SUM('Раздел 3'!Y16:Z16))</f>
        <v>0&gt;=0</v>
      </c>
      <c r="F1207" s="198"/>
    </row>
    <row r="1208" spans="1:6" ht="15" customHeight="1" x14ac:dyDescent="0.25">
      <c r="A1208" s="151" t="str">
        <f>IF((SUM('Раздел 3'!D97:D97)&gt;=SUM('Раздел 3'!Y97:Z97)),"","Неверно!")</f>
        <v/>
      </c>
      <c r="B1208" s="121" t="s">
        <v>8419</v>
      </c>
      <c r="C1208" s="120" t="s">
        <v>8517</v>
      </c>
      <c r="D1208" s="120" t="s">
        <v>8421</v>
      </c>
      <c r="E1208" s="120" t="str">
        <f>CONCATENATE(SUM('Раздел 3'!D97:D97),"&gt;=",SUM('Раздел 3'!Y97:Z97))</f>
        <v>0&gt;=0</v>
      </c>
      <c r="F1208" s="198"/>
    </row>
    <row r="1209" spans="1:6" ht="15" customHeight="1" x14ac:dyDescent="0.25">
      <c r="A1209" s="151" t="str">
        <f>IF((SUM('Раздел 3'!D98:D98)&gt;=SUM('Раздел 3'!Y98:Z98)),"","Неверно!")</f>
        <v/>
      </c>
      <c r="B1209" s="121" t="s">
        <v>8419</v>
      </c>
      <c r="C1209" s="120" t="s">
        <v>8518</v>
      </c>
      <c r="D1209" s="120" t="s">
        <v>8421</v>
      </c>
      <c r="E1209" s="120" t="str">
        <f>CONCATENATE(SUM('Раздел 3'!D98:D98),"&gt;=",SUM('Раздел 3'!Y98:Z98))</f>
        <v>0&gt;=0</v>
      </c>
      <c r="F1209" s="198"/>
    </row>
    <row r="1210" spans="1:6" ht="15" customHeight="1" x14ac:dyDescent="0.25">
      <c r="A1210" s="151" t="str">
        <f>IF((SUM('Раздел 3'!D99:D99)&gt;=SUM('Раздел 3'!Y99:Z99)),"","Неверно!")</f>
        <v/>
      </c>
      <c r="B1210" s="121" t="s">
        <v>8419</v>
      </c>
      <c r="C1210" s="120" t="s">
        <v>8519</v>
      </c>
      <c r="D1210" s="120" t="s">
        <v>8421</v>
      </c>
      <c r="E1210" s="120" t="str">
        <f>CONCATENATE(SUM('Раздел 3'!D99:D99),"&gt;=",SUM('Раздел 3'!Y99:Z99))</f>
        <v>0&gt;=0</v>
      </c>
      <c r="F1210" s="198"/>
    </row>
    <row r="1211" spans="1:6" ht="15" customHeight="1" x14ac:dyDescent="0.25">
      <c r="A1211" s="151" t="str">
        <f>IF((SUM('Раздел 3'!D100:D100)&gt;=SUM('Раздел 3'!Y100:Z100)),"","Неверно!")</f>
        <v/>
      </c>
      <c r="B1211" s="121" t="s">
        <v>8419</v>
      </c>
      <c r="C1211" s="120" t="s">
        <v>8520</v>
      </c>
      <c r="D1211" s="120" t="s">
        <v>8421</v>
      </c>
      <c r="E1211" s="120" t="str">
        <f>CONCATENATE(SUM('Раздел 3'!D100:D100),"&gt;=",SUM('Раздел 3'!Y100:Z100))</f>
        <v>0&gt;=0</v>
      </c>
      <c r="F1211" s="198"/>
    </row>
    <row r="1212" spans="1:6" ht="15" customHeight="1" x14ac:dyDescent="0.25">
      <c r="A1212" s="151" t="str">
        <f>IF((SUM('Раздел 3'!D101:D101)&gt;=SUM('Раздел 3'!Y101:Z101)),"","Неверно!")</f>
        <v/>
      </c>
      <c r="B1212" s="121" t="s">
        <v>8419</v>
      </c>
      <c r="C1212" s="120" t="s">
        <v>8521</v>
      </c>
      <c r="D1212" s="120" t="s">
        <v>8421</v>
      </c>
      <c r="E1212" s="120" t="str">
        <f>CONCATENATE(SUM('Раздел 3'!D101:D101),"&gt;=",SUM('Раздел 3'!Y101:Z101))</f>
        <v>0&gt;=0</v>
      </c>
      <c r="F1212" s="198"/>
    </row>
    <row r="1213" spans="1:6" ht="15" customHeight="1" x14ac:dyDescent="0.25">
      <c r="A1213" s="151" t="str">
        <f>IF((SUM('Раздел 3'!D102:D102)&gt;=SUM('Раздел 3'!Y102:Z102)),"","Неверно!")</f>
        <v/>
      </c>
      <c r="B1213" s="121" t="s">
        <v>8419</v>
      </c>
      <c r="C1213" s="120" t="s">
        <v>8522</v>
      </c>
      <c r="D1213" s="120" t="s">
        <v>8421</v>
      </c>
      <c r="E1213" s="120" t="str">
        <f>CONCATENATE(SUM('Раздел 3'!D102:D102),"&gt;=",SUM('Раздел 3'!Y102:Z102))</f>
        <v>0&gt;=0</v>
      </c>
      <c r="F1213" s="198"/>
    </row>
    <row r="1214" spans="1:6" ht="15" customHeight="1" x14ac:dyDescent="0.25">
      <c r="A1214" s="151" t="str">
        <f>IF((SUM('Раздел 3'!D103:D103)&gt;=SUM('Раздел 3'!Y103:Z103)),"","Неверно!")</f>
        <v/>
      </c>
      <c r="B1214" s="121" t="s">
        <v>8419</v>
      </c>
      <c r="C1214" s="120" t="s">
        <v>8523</v>
      </c>
      <c r="D1214" s="120" t="s">
        <v>8421</v>
      </c>
      <c r="E1214" s="120" t="str">
        <f>CONCATENATE(SUM('Раздел 3'!D103:D103),"&gt;=",SUM('Раздел 3'!Y103:Z103))</f>
        <v>0&gt;=0</v>
      </c>
      <c r="F1214" s="198"/>
    </row>
    <row r="1215" spans="1:6" ht="15" customHeight="1" x14ac:dyDescent="0.25">
      <c r="A1215" s="151" t="str">
        <f>IF((SUM('Раздел 3'!D104:D104)&gt;=SUM('Раздел 3'!Y104:Z104)),"","Неверно!")</f>
        <v/>
      </c>
      <c r="B1215" s="121" t="s">
        <v>8419</v>
      </c>
      <c r="C1215" s="120" t="s">
        <v>8524</v>
      </c>
      <c r="D1215" s="120" t="s">
        <v>8421</v>
      </c>
      <c r="E1215" s="120" t="str">
        <f>CONCATENATE(SUM('Раздел 3'!D104:D104),"&gt;=",SUM('Раздел 3'!Y104:Z104))</f>
        <v>0&gt;=0</v>
      </c>
      <c r="F1215" s="198"/>
    </row>
    <row r="1216" spans="1:6" ht="15" customHeight="1" x14ac:dyDescent="0.25">
      <c r="A1216" s="151" t="str">
        <f>IF((SUM('Раздел 3'!D105:D105)&gt;=SUM('Раздел 3'!Y105:Z105)),"","Неверно!")</f>
        <v/>
      </c>
      <c r="B1216" s="121" t="s">
        <v>8419</v>
      </c>
      <c r="C1216" s="120" t="s">
        <v>8525</v>
      </c>
      <c r="D1216" s="120" t="s">
        <v>8421</v>
      </c>
      <c r="E1216" s="120" t="str">
        <f>CONCATENATE(SUM('Раздел 3'!D105:D105),"&gt;=",SUM('Раздел 3'!Y105:Z105))</f>
        <v>0&gt;=0</v>
      </c>
      <c r="F1216" s="198"/>
    </row>
    <row r="1217" spans="1:6" ht="15" customHeight="1" x14ac:dyDescent="0.25">
      <c r="A1217" s="151" t="str">
        <f>IF((SUM('Раздел 3'!D106:D106)&gt;=SUM('Раздел 3'!Y106:Z106)),"","Неверно!")</f>
        <v/>
      </c>
      <c r="B1217" s="121" t="s">
        <v>8419</v>
      </c>
      <c r="C1217" s="120" t="s">
        <v>8526</v>
      </c>
      <c r="D1217" s="120" t="s">
        <v>8421</v>
      </c>
      <c r="E1217" s="120" t="str">
        <f>CONCATENATE(SUM('Раздел 3'!D106:D106),"&gt;=",SUM('Раздел 3'!Y106:Z106))</f>
        <v>0&gt;=0</v>
      </c>
      <c r="F1217" s="198"/>
    </row>
    <row r="1218" spans="1:6" ht="15" customHeight="1" x14ac:dyDescent="0.25">
      <c r="A1218" s="151" t="str">
        <f>IF((SUM('Раздел 3'!D107:AM107)=0),"","Неверно!")</f>
        <v/>
      </c>
      <c r="B1218" s="121" t="s">
        <v>8527</v>
      </c>
      <c r="C1218" s="120" t="s">
        <v>8528</v>
      </c>
      <c r="D1218" s="120" t="s">
        <v>9686</v>
      </c>
      <c r="E1218" s="120" t="str">
        <f>CONCATENATE(SUM('Раздел 3'!D107:AM107),"=",0)</f>
        <v>0=0</v>
      </c>
      <c r="F1218" s="198"/>
    </row>
    <row r="1219" spans="1:6" ht="15" customHeight="1" x14ac:dyDescent="0.25">
      <c r="A1219" s="151" t="str">
        <f>IF((SUM('Раздел 3'!D108:AM108)=0),"","Неверно!")</f>
        <v/>
      </c>
      <c r="B1219" s="121" t="s">
        <v>8527</v>
      </c>
      <c r="C1219" s="120" t="s">
        <v>8529</v>
      </c>
      <c r="D1219" s="120" t="s">
        <v>9686</v>
      </c>
      <c r="E1219" s="120" t="str">
        <f>CONCATENATE(SUM('Раздел 3'!D108:AM108),"=",0)</f>
        <v>0=0</v>
      </c>
      <c r="F1219" s="198"/>
    </row>
    <row r="1220" spans="1:6" ht="15" customHeight="1" x14ac:dyDescent="0.25">
      <c r="A1220" s="151" t="str">
        <f>IF((SUM('Раздел 3'!D109:AM109)=0),"","Неверно!")</f>
        <v/>
      </c>
      <c r="B1220" s="121" t="s">
        <v>8527</v>
      </c>
      <c r="C1220" s="120" t="s">
        <v>8530</v>
      </c>
      <c r="D1220" s="120" t="s">
        <v>9686</v>
      </c>
      <c r="E1220" s="120" t="str">
        <f>CONCATENATE(SUM('Раздел 3'!D109:AM109),"=",0)</f>
        <v>0=0</v>
      </c>
      <c r="F1220" s="198"/>
    </row>
    <row r="1221" spans="1:6" ht="15" customHeight="1" x14ac:dyDescent="0.25">
      <c r="A1221" s="151" t="str">
        <f>IF((SUM('Раздел 3'!D110:AM110)=0),"","Неверно!")</f>
        <v/>
      </c>
      <c r="B1221" s="121" t="s">
        <v>8527</v>
      </c>
      <c r="C1221" s="120" t="s">
        <v>8531</v>
      </c>
      <c r="D1221" s="120" t="s">
        <v>9686</v>
      </c>
      <c r="E1221" s="120" t="str">
        <f>CONCATENATE(SUM('Раздел 3'!D110:AM110),"=",0)</f>
        <v>0=0</v>
      </c>
      <c r="F1221" s="198"/>
    </row>
    <row r="1222" spans="1:6" ht="15" customHeight="1" x14ac:dyDescent="0.25">
      <c r="A1222" s="151" t="str">
        <f>IF((SUM('Раздел 3'!D111:AM111)=0),"","Неверно!")</f>
        <v/>
      </c>
      <c r="B1222" s="121" t="s">
        <v>8527</v>
      </c>
      <c r="C1222" s="120" t="s">
        <v>8532</v>
      </c>
      <c r="D1222" s="120" t="s">
        <v>9686</v>
      </c>
      <c r="E1222" s="120" t="str">
        <f>CONCATENATE(SUM('Раздел 3'!D111:AM111),"=",0)</f>
        <v>0=0</v>
      </c>
      <c r="F1222" s="198"/>
    </row>
    <row r="1223" spans="1:6" ht="15" customHeight="1" x14ac:dyDescent="0.25">
      <c r="A1223" s="151" t="str">
        <f>IF((SUM('Раздел 3'!D112:AM112)=0),"","Неверно!")</f>
        <v/>
      </c>
      <c r="B1223" s="121" t="s">
        <v>8527</v>
      </c>
      <c r="C1223" s="120" t="s">
        <v>8533</v>
      </c>
      <c r="D1223" s="120" t="s">
        <v>9686</v>
      </c>
      <c r="E1223" s="120" t="str">
        <f>CONCATENATE(SUM('Раздел 3'!D112:AM112),"=",0)</f>
        <v>0=0</v>
      </c>
      <c r="F1223" s="198"/>
    </row>
    <row r="1224" spans="1:6" ht="15" customHeight="1" x14ac:dyDescent="0.25">
      <c r="A1224" s="151" t="str">
        <f>IF((SUM('Раздел 3'!D113:AM113)=0),"","Неверно!")</f>
        <v/>
      </c>
      <c r="B1224" s="121" t="s">
        <v>8527</v>
      </c>
      <c r="C1224" s="120" t="s">
        <v>8534</v>
      </c>
      <c r="D1224" s="120" t="s">
        <v>9686</v>
      </c>
      <c r="E1224" s="120" t="str">
        <f>CONCATENATE(SUM('Раздел 3'!D113:AM113),"=",0)</f>
        <v>0=0</v>
      </c>
      <c r="F1224" s="198"/>
    </row>
    <row r="1225" spans="1:6" ht="15" customHeight="1" x14ac:dyDescent="0.25">
      <c r="A1225" s="151" t="str">
        <f>IF((SUM('Раздел 3'!D105:AM105)=0),"","Неверно!")</f>
        <v/>
      </c>
      <c r="B1225" s="121" t="s">
        <v>8527</v>
      </c>
      <c r="C1225" s="120" t="s">
        <v>8535</v>
      </c>
      <c r="D1225" s="120" t="s">
        <v>9686</v>
      </c>
      <c r="E1225" s="120" t="str">
        <f>CONCATENATE(SUM('Раздел 3'!D105:AM105),"=",0)</f>
        <v>0=0</v>
      </c>
      <c r="F1225" s="198"/>
    </row>
    <row r="1226" spans="1:6" ht="15" customHeight="1" x14ac:dyDescent="0.25">
      <c r="A1226" s="151" t="str">
        <f>IF((SUM('Раздел 3'!D106:AM106)=0),"","Неверно!")</f>
        <v/>
      </c>
      <c r="B1226" s="121" t="s">
        <v>8527</v>
      </c>
      <c r="C1226" s="120" t="s">
        <v>8536</v>
      </c>
      <c r="D1226" s="120" t="s">
        <v>9686</v>
      </c>
      <c r="E1226" s="120" t="str">
        <f>CONCATENATE(SUM('Раздел 3'!D106:AM106),"=",0)</f>
        <v>0=0</v>
      </c>
      <c r="F1226" s="198"/>
    </row>
    <row r="1227" spans="1:6" ht="15" customHeight="1" x14ac:dyDescent="0.25">
      <c r="A1227" s="151" t="str">
        <f>IF((SUM('Раздел 1'!N9:N9)&gt;=SUM('Раздел 1'!O9:O9)),"","Неверно!")</f>
        <v/>
      </c>
      <c r="B1227" s="121" t="s">
        <v>8537</v>
      </c>
      <c r="C1227" s="120" t="s">
        <v>904</v>
      </c>
      <c r="D1227" s="120" t="s">
        <v>291</v>
      </c>
      <c r="E1227" s="120" t="str">
        <f>CONCATENATE(SUM('Раздел 1'!N9:N9),"&gt;=",SUM('Раздел 1'!O9:O9))</f>
        <v>0&gt;=0</v>
      </c>
      <c r="F1227" s="198"/>
    </row>
    <row r="1228" spans="1:6" ht="15" customHeight="1" x14ac:dyDescent="0.25">
      <c r="A1228" s="151" t="str">
        <f>IF((SUM('Раздел 1'!N18:N18)&gt;=SUM('Раздел 1'!O18:O18)),"","Неверно!")</f>
        <v/>
      </c>
      <c r="B1228" s="121" t="s">
        <v>8537</v>
      </c>
      <c r="C1228" s="120" t="s">
        <v>905</v>
      </c>
      <c r="D1228" s="120" t="s">
        <v>291</v>
      </c>
      <c r="E1228" s="120" t="str">
        <f>CONCATENATE(SUM('Раздел 1'!N18:N18),"&gt;=",SUM('Раздел 1'!O18:O18))</f>
        <v>0&gt;=0</v>
      </c>
      <c r="F1228" s="198"/>
    </row>
    <row r="1229" spans="1:6" ht="15" customHeight="1" x14ac:dyDescent="0.25">
      <c r="A1229" s="151" t="str">
        <f>IF((SUM('Раздел 1'!N108:N108)&gt;=SUM('Раздел 1'!O108:O108)),"","Неверно!")</f>
        <v/>
      </c>
      <c r="B1229" s="121" t="s">
        <v>8537</v>
      </c>
      <c r="C1229" s="120" t="s">
        <v>7221</v>
      </c>
      <c r="D1229" s="120" t="s">
        <v>291</v>
      </c>
      <c r="E1229" s="120" t="str">
        <f>CONCATENATE(SUM('Раздел 1'!N108:N108),"&gt;=",SUM('Раздел 1'!O108:O108))</f>
        <v>0&gt;=0</v>
      </c>
      <c r="F1229" s="198"/>
    </row>
    <row r="1230" spans="1:6" ht="15" customHeight="1" x14ac:dyDescent="0.25">
      <c r="A1230" s="151" t="str">
        <f>IF((SUM('Раздел 1'!N109:N109)&gt;=SUM('Раздел 1'!O109:O109)),"","Неверно!")</f>
        <v/>
      </c>
      <c r="B1230" s="121" t="s">
        <v>8537</v>
      </c>
      <c r="C1230" s="120" t="s">
        <v>7222</v>
      </c>
      <c r="D1230" s="120" t="s">
        <v>291</v>
      </c>
      <c r="E1230" s="120" t="str">
        <f>CONCATENATE(SUM('Раздел 1'!N109:N109),"&gt;=",SUM('Раздел 1'!O109:O109))</f>
        <v>0&gt;=0</v>
      </c>
      <c r="F1230" s="198"/>
    </row>
    <row r="1231" spans="1:6" ht="15" customHeight="1" x14ac:dyDescent="0.25">
      <c r="A1231" s="151" t="str">
        <f>IF((SUM('Раздел 1'!N110:N110)&gt;=SUM('Раздел 1'!O110:O110)),"","Неверно!")</f>
        <v/>
      </c>
      <c r="B1231" s="121" t="s">
        <v>8537</v>
      </c>
      <c r="C1231" s="120" t="s">
        <v>7433</v>
      </c>
      <c r="D1231" s="120" t="s">
        <v>291</v>
      </c>
      <c r="E1231" s="120" t="str">
        <f>CONCATENATE(SUM('Раздел 1'!N110:N110),"&gt;=",SUM('Раздел 1'!O110:O110))</f>
        <v>0&gt;=0</v>
      </c>
      <c r="F1231" s="198"/>
    </row>
    <row r="1232" spans="1:6" ht="15" customHeight="1" x14ac:dyDescent="0.25">
      <c r="A1232" s="151" t="str">
        <f>IF((SUM('Раздел 1'!N111:N111)&gt;=SUM('Раздел 1'!O111:O111)),"","Неверно!")</f>
        <v/>
      </c>
      <c r="B1232" s="121" t="s">
        <v>8537</v>
      </c>
      <c r="C1232" s="120" t="s">
        <v>7434</v>
      </c>
      <c r="D1232" s="120" t="s">
        <v>291</v>
      </c>
      <c r="E1232" s="120" t="str">
        <f>CONCATENATE(SUM('Раздел 1'!N111:N111),"&gt;=",SUM('Раздел 1'!O111:O111))</f>
        <v>0&gt;=0</v>
      </c>
      <c r="F1232" s="198"/>
    </row>
    <row r="1233" spans="1:6" ht="15" customHeight="1" x14ac:dyDescent="0.25">
      <c r="A1233" s="151" t="str">
        <f>IF((SUM('Раздел 1'!N112:N112)&gt;=SUM('Раздел 1'!O112:O112)),"","Неверно!")</f>
        <v/>
      </c>
      <c r="B1233" s="121" t="s">
        <v>8537</v>
      </c>
      <c r="C1233" s="120" t="s">
        <v>7435</v>
      </c>
      <c r="D1233" s="120" t="s">
        <v>291</v>
      </c>
      <c r="E1233" s="120" t="str">
        <f>CONCATENATE(SUM('Раздел 1'!N112:N112),"&gt;=",SUM('Раздел 1'!O112:O112))</f>
        <v>0&gt;=0</v>
      </c>
      <c r="F1233" s="198"/>
    </row>
    <row r="1234" spans="1:6" ht="15" customHeight="1" x14ac:dyDescent="0.25">
      <c r="A1234" s="151" t="str">
        <f>IF((SUM('Раздел 1'!N113:N113)&gt;=SUM('Раздел 1'!O113:O113)),"","Неверно!")</f>
        <v/>
      </c>
      <c r="B1234" s="121" t="s">
        <v>8537</v>
      </c>
      <c r="C1234" s="120" t="s">
        <v>7436</v>
      </c>
      <c r="D1234" s="120" t="s">
        <v>291</v>
      </c>
      <c r="E1234" s="120" t="str">
        <f>CONCATENATE(SUM('Раздел 1'!N113:N113),"&gt;=",SUM('Раздел 1'!O113:O113))</f>
        <v>0&gt;=0</v>
      </c>
      <c r="F1234" s="198"/>
    </row>
    <row r="1235" spans="1:6" ht="15" customHeight="1" x14ac:dyDescent="0.25">
      <c r="A1235" s="151" t="str">
        <f>IF((SUM('Раздел 1'!N114:N114)&gt;=SUM('Раздел 1'!O114:O114)),"","Неверно!")</f>
        <v/>
      </c>
      <c r="B1235" s="121" t="s">
        <v>8537</v>
      </c>
      <c r="C1235" s="120" t="s">
        <v>7437</v>
      </c>
      <c r="D1235" s="120" t="s">
        <v>291</v>
      </c>
      <c r="E1235" s="120" t="str">
        <f>CONCATENATE(SUM('Раздел 1'!N114:N114),"&gt;=",SUM('Раздел 1'!O114:O114))</f>
        <v>0&gt;=0</v>
      </c>
      <c r="F1235" s="198"/>
    </row>
    <row r="1236" spans="1:6" ht="15" customHeight="1" x14ac:dyDescent="0.25">
      <c r="A1236" s="151" t="str">
        <f>IF((SUM('Раздел 1'!N115:N115)&gt;=SUM('Раздел 1'!O115:O115)),"","Неверно!")</f>
        <v/>
      </c>
      <c r="B1236" s="121" t="s">
        <v>8537</v>
      </c>
      <c r="C1236" s="120" t="s">
        <v>7572</v>
      </c>
      <c r="D1236" s="120" t="s">
        <v>291</v>
      </c>
      <c r="E1236" s="120" t="str">
        <f>CONCATENATE(SUM('Раздел 1'!N115:N115),"&gt;=",SUM('Раздел 1'!O115:O115))</f>
        <v>0&gt;=0</v>
      </c>
      <c r="F1236" s="198"/>
    </row>
    <row r="1237" spans="1:6" ht="15" customHeight="1" x14ac:dyDescent="0.25">
      <c r="A1237" s="151" t="str">
        <f>IF((SUM('Раздел 1'!N116:N116)&gt;=SUM('Раздел 1'!O116:O116)),"","Неверно!")</f>
        <v/>
      </c>
      <c r="B1237" s="121" t="s">
        <v>8537</v>
      </c>
      <c r="C1237" s="120" t="s">
        <v>7573</v>
      </c>
      <c r="D1237" s="120" t="s">
        <v>291</v>
      </c>
      <c r="E1237" s="120" t="str">
        <f>CONCATENATE(SUM('Раздел 1'!N116:N116),"&gt;=",SUM('Раздел 1'!O116:O116))</f>
        <v>0&gt;=0</v>
      </c>
      <c r="F1237" s="198"/>
    </row>
    <row r="1238" spans="1:6" ht="15" customHeight="1" x14ac:dyDescent="0.25">
      <c r="A1238" s="151" t="str">
        <f>IF((SUM('Раздел 1'!N117:N117)&gt;=SUM('Раздел 1'!O117:O117)),"","Неверно!")</f>
        <v/>
      </c>
      <c r="B1238" s="121" t="s">
        <v>8537</v>
      </c>
      <c r="C1238" s="120" t="s">
        <v>7574</v>
      </c>
      <c r="D1238" s="120" t="s">
        <v>291</v>
      </c>
      <c r="E1238" s="120" t="str">
        <f>CONCATENATE(SUM('Раздел 1'!N117:N117),"&gt;=",SUM('Раздел 1'!O117:O117))</f>
        <v>0&gt;=0</v>
      </c>
      <c r="F1238" s="198"/>
    </row>
    <row r="1239" spans="1:6" ht="15" customHeight="1" x14ac:dyDescent="0.25">
      <c r="A1239" s="151" t="str">
        <f>IF((SUM('Раздел 1'!N19:N19)&gt;=SUM('Раздел 1'!O19:O19)),"","Неверно!")</f>
        <v/>
      </c>
      <c r="B1239" s="121" t="s">
        <v>8537</v>
      </c>
      <c r="C1239" s="120" t="s">
        <v>906</v>
      </c>
      <c r="D1239" s="120" t="s">
        <v>291</v>
      </c>
      <c r="E1239" s="120" t="str">
        <f>CONCATENATE(SUM('Раздел 1'!N19:N19),"&gt;=",SUM('Раздел 1'!O19:O19))</f>
        <v>0&gt;=0</v>
      </c>
      <c r="F1239" s="198"/>
    </row>
    <row r="1240" spans="1:6" ht="15" customHeight="1" x14ac:dyDescent="0.25">
      <c r="A1240" s="151" t="str">
        <f>IF((SUM('Раздел 1'!N118:N118)&gt;=SUM('Раздел 1'!O118:O118)),"","Неверно!")</f>
        <v/>
      </c>
      <c r="B1240" s="121" t="s">
        <v>8537</v>
      </c>
      <c r="C1240" s="120" t="s">
        <v>7575</v>
      </c>
      <c r="D1240" s="120" t="s">
        <v>291</v>
      </c>
      <c r="E1240" s="120" t="str">
        <f>CONCATENATE(SUM('Раздел 1'!N118:N118),"&gt;=",SUM('Раздел 1'!O118:O118))</f>
        <v>0&gt;=0</v>
      </c>
      <c r="F1240" s="198"/>
    </row>
    <row r="1241" spans="1:6" ht="15" customHeight="1" x14ac:dyDescent="0.25">
      <c r="A1241" s="151" t="str">
        <f>IF((SUM('Раздел 1'!N119:N119)&gt;=SUM('Раздел 1'!O119:O119)),"","Неверно!")</f>
        <v/>
      </c>
      <c r="B1241" s="121" t="s">
        <v>8537</v>
      </c>
      <c r="C1241" s="120" t="s">
        <v>7576</v>
      </c>
      <c r="D1241" s="120" t="s">
        <v>291</v>
      </c>
      <c r="E1241" s="120" t="str">
        <f>CONCATENATE(SUM('Раздел 1'!N119:N119),"&gt;=",SUM('Раздел 1'!O119:O119))</f>
        <v>0&gt;=0</v>
      </c>
      <c r="F1241" s="198"/>
    </row>
    <row r="1242" spans="1:6" ht="15" customHeight="1" x14ac:dyDescent="0.25">
      <c r="A1242" s="151" t="str">
        <f>IF((SUM('Раздел 1'!N120:N120)&gt;=SUM('Раздел 1'!O120:O120)),"","Неверно!")</f>
        <v/>
      </c>
      <c r="B1242" s="121" t="s">
        <v>8537</v>
      </c>
      <c r="C1242" s="120" t="s">
        <v>7577</v>
      </c>
      <c r="D1242" s="120" t="s">
        <v>291</v>
      </c>
      <c r="E1242" s="120" t="str">
        <f>CONCATENATE(SUM('Раздел 1'!N120:N120),"&gt;=",SUM('Раздел 1'!O120:O120))</f>
        <v>0&gt;=0</v>
      </c>
      <c r="F1242" s="198"/>
    </row>
    <row r="1243" spans="1:6" ht="15" customHeight="1" x14ac:dyDescent="0.25">
      <c r="A1243" s="151" t="str">
        <f>IF((SUM('Раздел 1'!N121:N121)&gt;=SUM('Раздел 1'!O121:O121)),"","Неверно!")</f>
        <v/>
      </c>
      <c r="B1243" s="121" t="s">
        <v>8537</v>
      </c>
      <c r="C1243" s="120" t="s">
        <v>8538</v>
      </c>
      <c r="D1243" s="120" t="s">
        <v>291</v>
      </c>
      <c r="E1243" s="120" t="str">
        <f>CONCATENATE(SUM('Раздел 1'!N121:N121),"&gt;=",SUM('Раздел 1'!O121:O121))</f>
        <v>0&gt;=0</v>
      </c>
      <c r="F1243" s="198"/>
    </row>
    <row r="1244" spans="1:6" ht="15" customHeight="1" x14ac:dyDescent="0.25">
      <c r="A1244" s="151" t="str">
        <f>IF((SUM('Раздел 1'!N122:N122)&gt;=SUM('Раздел 1'!O122:O122)),"","Неверно!")</f>
        <v/>
      </c>
      <c r="B1244" s="121" t="s">
        <v>8537</v>
      </c>
      <c r="C1244" s="120" t="s">
        <v>8539</v>
      </c>
      <c r="D1244" s="120" t="s">
        <v>291</v>
      </c>
      <c r="E1244" s="120" t="str">
        <f>CONCATENATE(SUM('Раздел 1'!N122:N122),"&gt;=",SUM('Раздел 1'!O122:O122))</f>
        <v>0&gt;=0</v>
      </c>
      <c r="F1244" s="198"/>
    </row>
    <row r="1245" spans="1:6" ht="15" customHeight="1" x14ac:dyDescent="0.25">
      <c r="A1245" s="151" t="str">
        <f>IF((SUM('Раздел 1'!N123:N123)&gt;=SUM('Раздел 1'!O123:O123)),"","Неверно!")</f>
        <v/>
      </c>
      <c r="B1245" s="121" t="s">
        <v>8537</v>
      </c>
      <c r="C1245" s="120" t="s">
        <v>8540</v>
      </c>
      <c r="D1245" s="120" t="s">
        <v>291</v>
      </c>
      <c r="E1245" s="120" t="str">
        <f>CONCATENATE(SUM('Раздел 1'!N123:N123),"&gt;=",SUM('Раздел 1'!O123:O123))</f>
        <v>0&gt;=0</v>
      </c>
      <c r="F1245" s="198"/>
    </row>
    <row r="1246" spans="1:6" ht="15" customHeight="1" x14ac:dyDescent="0.25">
      <c r="A1246" s="151" t="str">
        <f>IF((SUM('Раздел 1'!N124:N124)&gt;=SUM('Раздел 1'!O124:O124)),"","Неверно!")</f>
        <v/>
      </c>
      <c r="B1246" s="121" t="s">
        <v>8537</v>
      </c>
      <c r="C1246" s="120" t="s">
        <v>8541</v>
      </c>
      <c r="D1246" s="120" t="s">
        <v>291</v>
      </c>
      <c r="E1246" s="120" t="str">
        <f>CONCATENATE(SUM('Раздел 1'!N124:N124),"&gt;=",SUM('Раздел 1'!O124:O124))</f>
        <v>0&gt;=0</v>
      </c>
      <c r="F1246" s="198"/>
    </row>
    <row r="1247" spans="1:6" ht="15" customHeight="1" x14ac:dyDescent="0.25">
      <c r="A1247" s="151" t="str">
        <f>IF((SUM('Раздел 1'!N20:N20)&gt;=SUM('Раздел 1'!O20:O20)),"","Неверно!")</f>
        <v/>
      </c>
      <c r="B1247" s="121" t="s">
        <v>8537</v>
      </c>
      <c r="C1247" s="120" t="s">
        <v>907</v>
      </c>
      <c r="D1247" s="120" t="s">
        <v>291</v>
      </c>
      <c r="E1247" s="120" t="str">
        <f>CONCATENATE(SUM('Раздел 1'!N20:N20),"&gt;=",SUM('Раздел 1'!O20:O20))</f>
        <v>0&gt;=0</v>
      </c>
      <c r="F1247" s="198"/>
    </row>
    <row r="1248" spans="1:6" ht="15" customHeight="1" x14ac:dyDescent="0.25">
      <c r="A1248" s="151" t="str">
        <f>IF((SUM('Раздел 1'!N21:N21)&gt;=SUM('Раздел 1'!O21:O21)),"","Неверно!")</f>
        <v/>
      </c>
      <c r="B1248" s="121" t="s">
        <v>8537</v>
      </c>
      <c r="C1248" s="120" t="s">
        <v>908</v>
      </c>
      <c r="D1248" s="120" t="s">
        <v>291</v>
      </c>
      <c r="E1248" s="120" t="str">
        <f>CONCATENATE(SUM('Раздел 1'!N21:N21),"&gt;=",SUM('Раздел 1'!O21:O21))</f>
        <v>0&gt;=0</v>
      </c>
      <c r="F1248" s="198"/>
    </row>
    <row r="1249" spans="1:6" ht="15" customHeight="1" x14ac:dyDescent="0.25">
      <c r="A1249" s="151" t="str">
        <f>IF((SUM('Раздел 1'!N22:N22)&gt;=SUM('Раздел 1'!O22:O22)),"","Неверно!")</f>
        <v/>
      </c>
      <c r="B1249" s="121" t="s">
        <v>8537</v>
      </c>
      <c r="C1249" s="120" t="s">
        <v>909</v>
      </c>
      <c r="D1249" s="120" t="s">
        <v>291</v>
      </c>
      <c r="E1249" s="120" t="str">
        <f>CONCATENATE(SUM('Раздел 1'!N22:N22),"&gt;=",SUM('Раздел 1'!O22:O22))</f>
        <v>0&gt;=0</v>
      </c>
      <c r="F1249" s="198"/>
    </row>
    <row r="1250" spans="1:6" ht="15" customHeight="1" x14ac:dyDescent="0.25">
      <c r="A1250" s="151" t="str">
        <f>IF((SUM('Раздел 1'!N23:N23)&gt;=SUM('Раздел 1'!O23:O23)),"","Неверно!")</f>
        <v/>
      </c>
      <c r="B1250" s="121" t="s">
        <v>8537</v>
      </c>
      <c r="C1250" s="120" t="s">
        <v>910</v>
      </c>
      <c r="D1250" s="120" t="s">
        <v>291</v>
      </c>
      <c r="E1250" s="120" t="str">
        <f>CONCATENATE(SUM('Раздел 1'!N23:N23),"&gt;=",SUM('Раздел 1'!O23:O23))</f>
        <v>0&gt;=0</v>
      </c>
      <c r="F1250" s="198"/>
    </row>
    <row r="1251" spans="1:6" ht="15" customHeight="1" x14ac:dyDescent="0.25">
      <c r="A1251" s="151" t="str">
        <f>IF((SUM('Раздел 1'!N24:N24)&gt;=SUM('Раздел 1'!O24:O24)),"","Неверно!")</f>
        <v/>
      </c>
      <c r="B1251" s="121" t="s">
        <v>8537</v>
      </c>
      <c r="C1251" s="120" t="s">
        <v>911</v>
      </c>
      <c r="D1251" s="120" t="s">
        <v>291</v>
      </c>
      <c r="E1251" s="120" t="str">
        <f>CONCATENATE(SUM('Раздел 1'!N24:N24),"&gt;=",SUM('Раздел 1'!O24:O24))</f>
        <v>0&gt;=0</v>
      </c>
      <c r="F1251" s="198"/>
    </row>
    <row r="1252" spans="1:6" ht="15" customHeight="1" x14ac:dyDescent="0.25">
      <c r="A1252" s="151" t="str">
        <f>IF((SUM('Раздел 1'!N25:N25)&gt;=SUM('Раздел 1'!O25:O25)),"","Неверно!")</f>
        <v/>
      </c>
      <c r="B1252" s="121" t="s">
        <v>8537</v>
      </c>
      <c r="C1252" s="120" t="s">
        <v>912</v>
      </c>
      <c r="D1252" s="120" t="s">
        <v>291</v>
      </c>
      <c r="E1252" s="120" t="str">
        <f>CONCATENATE(SUM('Раздел 1'!N25:N25),"&gt;=",SUM('Раздел 1'!O25:O25))</f>
        <v>0&gt;=0</v>
      </c>
      <c r="F1252" s="198"/>
    </row>
    <row r="1253" spans="1:6" ht="15" customHeight="1" x14ac:dyDescent="0.25">
      <c r="A1253" s="151" t="str">
        <f>IF((SUM('Раздел 1'!N26:N26)&gt;=SUM('Раздел 1'!O26:O26)),"","Неверно!")</f>
        <v/>
      </c>
      <c r="B1253" s="121" t="s">
        <v>8537</v>
      </c>
      <c r="C1253" s="120" t="s">
        <v>913</v>
      </c>
      <c r="D1253" s="120" t="s">
        <v>291</v>
      </c>
      <c r="E1253" s="120" t="str">
        <f>CONCATENATE(SUM('Раздел 1'!N26:N26),"&gt;=",SUM('Раздел 1'!O26:O26))</f>
        <v>0&gt;=0</v>
      </c>
      <c r="F1253" s="198"/>
    </row>
    <row r="1254" spans="1:6" ht="15" customHeight="1" x14ac:dyDescent="0.25">
      <c r="A1254" s="151" t="str">
        <f>IF((SUM('Раздел 1'!N27:N27)&gt;=SUM('Раздел 1'!O27:O27)),"","Неверно!")</f>
        <v/>
      </c>
      <c r="B1254" s="121" t="s">
        <v>8537</v>
      </c>
      <c r="C1254" s="120" t="s">
        <v>914</v>
      </c>
      <c r="D1254" s="120" t="s">
        <v>291</v>
      </c>
      <c r="E1254" s="120" t="str">
        <f>CONCATENATE(SUM('Раздел 1'!N27:N27),"&gt;=",SUM('Раздел 1'!O27:O27))</f>
        <v>0&gt;=0</v>
      </c>
      <c r="F1254" s="198"/>
    </row>
    <row r="1255" spans="1:6" ht="15" customHeight="1" x14ac:dyDescent="0.25">
      <c r="A1255" s="151" t="str">
        <f>IF((SUM('Раздел 1'!N10:N10)&gt;=SUM('Раздел 1'!O10:O10)),"","Неверно!")</f>
        <v/>
      </c>
      <c r="B1255" s="121" t="s">
        <v>8537</v>
      </c>
      <c r="C1255" s="120" t="s">
        <v>915</v>
      </c>
      <c r="D1255" s="120" t="s">
        <v>291</v>
      </c>
      <c r="E1255" s="120" t="str">
        <f>CONCATENATE(SUM('Раздел 1'!N10:N10),"&gt;=",SUM('Раздел 1'!O10:O10))</f>
        <v>0&gt;=0</v>
      </c>
      <c r="F1255" s="198"/>
    </row>
    <row r="1256" spans="1:6" ht="15" customHeight="1" x14ac:dyDescent="0.25">
      <c r="A1256" s="151" t="str">
        <f>IF((SUM('Раздел 1'!N28:N28)&gt;=SUM('Раздел 1'!O28:O28)),"","Неверно!")</f>
        <v/>
      </c>
      <c r="B1256" s="121" t="s">
        <v>8537</v>
      </c>
      <c r="C1256" s="120" t="s">
        <v>916</v>
      </c>
      <c r="D1256" s="120" t="s">
        <v>291</v>
      </c>
      <c r="E1256" s="120" t="str">
        <f>CONCATENATE(SUM('Раздел 1'!N28:N28),"&gt;=",SUM('Раздел 1'!O28:O28))</f>
        <v>0&gt;=0</v>
      </c>
      <c r="F1256" s="198"/>
    </row>
    <row r="1257" spans="1:6" ht="15" customHeight="1" x14ac:dyDescent="0.25">
      <c r="A1257" s="151" t="str">
        <f>IF((SUM('Раздел 1'!N29:N29)&gt;=SUM('Раздел 1'!O29:O29)),"","Неверно!")</f>
        <v/>
      </c>
      <c r="B1257" s="121" t="s">
        <v>8537</v>
      </c>
      <c r="C1257" s="120" t="s">
        <v>917</v>
      </c>
      <c r="D1257" s="120" t="s">
        <v>291</v>
      </c>
      <c r="E1257" s="120" t="str">
        <f>CONCATENATE(SUM('Раздел 1'!N29:N29),"&gt;=",SUM('Раздел 1'!O29:O29))</f>
        <v>0&gt;=0</v>
      </c>
      <c r="F1257" s="198"/>
    </row>
    <row r="1258" spans="1:6" ht="15" customHeight="1" x14ac:dyDescent="0.25">
      <c r="A1258" s="151" t="str">
        <f>IF((SUM('Раздел 1'!N30:N30)&gt;=SUM('Раздел 1'!O30:O30)),"","Неверно!")</f>
        <v/>
      </c>
      <c r="B1258" s="121" t="s">
        <v>8537</v>
      </c>
      <c r="C1258" s="120" t="s">
        <v>918</v>
      </c>
      <c r="D1258" s="120" t="s">
        <v>291</v>
      </c>
      <c r="E1258" s="120" t="str">
        <f>CONCATENATE(SUM('Раздел 1'!N30:N30),"&gt;=",SUM('Раздел 1'!O30:O30))</f>
        <v>0&gt;=0</v>
      </c>
      <c r="F1258" s="198"/>
    </row>
    <row r="1259" spans="1:6" ht="15" customHeight="1" x14ac:dyDescent="0.25">
      <c r="A1259" s="151" t="str">
        <f>IF((SUM('Раздел 1'!N31:N31)&gt;=SUM('Раздел 1'!O31:O31)),"","Неверно!")</f>
        <v/>
      </c>
      <c r="B1259" s="121" t="s">
        <v>8537</v>
      </c>
      <c r="C1259" s="120" t="s">
        <v>919</v>
      </c>
      <c r="D1259" s="120" t="s">
        <v>291</v>
      </c>
      <c r="E1259" s="120" t="str">
        <f>CONCATENATE(SUM('Раздел 1'!N31:N31),"&gt;=",SUM('Раздел 1'!O31:O31))</f>
        <v>0&gt;=0</v>
      </c>
      <c r="F1259" s="198"/>
    </row>
    <row r="1260" spans="1:6" ht="15" customHeight="1" x14ac:dyDescent="0.25">
      <c r="A1260" s="151" t="str">
        <f>IF((SUM('Раздел 1'!N32:N32)&gt;=SUM('Раздел 1'!O32:O32)),"","Неверно!")</f>
        <v/>
      </c>
      <c r="B1260" s="121" t="s">
        <v>8537</v>
      </c>
      <c r="C1260" s="120" t="s">
        <v>920</v>
      </c>
      <c r="D1260" s="120" t="s">
        <v>291</v>
      </c>
      <c r="E1260" s="120" t="str">
        <f>CONCATENATE(SUM('Раздел 1'!N32:N32),"&gt;=",SUM('Раздел 1'!O32:O32))</f>
        <v>0&gt;=0</v>
      </c>
      <c r="F1260" s="198"/>
    </row>
    <row r="1261" spans="1:6" ht="15" customHeight="1" x14ac:dyDescent="0.25">
      <c r="A1261" s="151" t="str">
        <f>IF((SUM('Раздел 1'!N33:N33)&gt;=SUM('Раздел 1'!O33:O33)),"","Неверно!")</f>
        <v/>
      </c>
      <c r="B1261" s="121" t="s">
        <v>8537</v>
      </c>
      <c r="C1261" s="120" t="s">
        <v>921</v>
      </c>
      <c r="D1261" s="120" t="s">
        <v>291</v>
      </c>
      <c r="E1261" s="120" t="str">
        <f>CONCATENATE(SUM('Раздел 1'!N33:N33),"&gt;=",SUM('Раздел 1'!O33:O33))</f>
        <v>0&gt;=0</v>
      </c>
      <c r="F1261" s="198"/>
    </row>
    <row r="1262" spans="1:6" ht="15" customHeight="1" x14ac:dyDescent="0.25">
      <c r="A1262" s="151" t="str">
        <f>IF((SUM('Раздел 1'!N34:N34)&gt;=SUM('Раздел 1'!O34:O34)),"","Неверно!")</f>
        <v/>
      </c>
      <c r="B1262" s="121" t="s">
        <v>8537</v>
      </c>
      <c r="C1262" s="120" t="s">
        <v>922</v>
      </c>
      <c r="D1262" s="120" t="s">
        <v>291</v>
      </c>
      <c r="E1262" s="120" t="str">
        <f>CONCATENATE(SUM('Раздел 1'!N34:N34),"&gt;=",SUM('Раздел 1'!O34:O34))</f>
        <v>0&gt;=0</v>
      </c>
      <c r="F1262" s="198"/>
    </row>
    <row r="1263" spans="1:6" ht="15" customHeight="1" x14ac:dyDescent="0.25">
      <c r="A1263" s="151" t="str">
        <f>IF((SUM('Раздел 1'!N35:N35)&gt;=SUM('Раздел 1'!O35:O35)),"","Неверно!")</f>
        <v/>
      </c>
      <c r="B1263" s="121" t="s">
        <v>8537</v>
      </c>
      <c r="C1263" s="120" t="s">
        <v>923</v>
      </c>
      <c r="D1263" s="120" t="s">
        <v>291</v>
      </c>
      <c r="E1263" s="120" t="str">
        <f>CONCATENATE(SUM('Раздел 1'!N35:N35),"&gt;=",SUM('Раздел 1'!O35:O35))</f>
        <v>0&gt;=0</v>
      </c>
      <c r="F1263" s="198"/>
    </row>
    <row r="1264" spans="1:6" ht="15" customHeight="1" x14ac:dyDescent="0.25">
      <c r="A1264" s="151" t="str">
        <f>IF((SUM('Раздел 1'!N36:N36)&gt;=SUM('Раздел 1'!O36:O36)),"","Неверно!")</f>
        <v/>
      </c>
      <c r="B1264" s="121" t="s">
        <v>8537</v>
      </c>
      <c r="C1264" s="120" t="s">
        <v>924</v>
      </c>
      <c r="D1264" s="120" t="s">
        <v>291</v>
      </c>
      <c r="E1264" s="120" t="str">
        <f>CONCATENATE(SUM('Раздел 1'!N36:N36),"&gt;=",SUM('Раздел 1'!O36:O36))</f>
        <v>0&gt;=0</v>
      </c>
      <c r="F1264" s="198"/>
    </row>
    <row r="1265" spans="1:6" ht="15" customHeight="1" x14ac:dyDescent="0.25">
      <c r="A1265" s="151" t="str">
        <f>IF((SUM('Раздел 1'!N37:N37)&gt;=SUM('Раздел 1'!O37:O37)),"","Неверно!")</f>
        <v/>
      </c>
      <c r="B1265" s="121" t="s">
        <v>8537</v>
      </c>
      <c r="C1265" s="120" t="s">
        <v>925</v>
      </c>
      <c r="D1265" s="120" t="s">
        <v>291</v>
      </c>
      <c r="E1265" s="120" t="str">
        <f>CONCATENATE(SUM('Раздел 1'!N37:N37),"&gt;=",SUM('Раздел 1'!O37:O37))</f>
        <v>0&gt;=0</v>
      </c>
      <c r="F1265" s="198"/>
    </row>
    <row r="1266" spans="1:6" ht="15" customHeight="1" x14ac:dyDescent="0.25">
      <c r="A1266" s="151" t="str">
        <f>IF((SUM('Раздел 1'!N11:N11)&gt;=SUM('Раздел 1'!O11:O11)),"","Неверно!")</f>
        <v/>
      </c>
      <c r="B1266" s="121" t="s">
        <v>8537</v>
      </c>
      <c r="C1266" s="120" t="s">
        <v>926</v>
      </c>
      <c r="D1266" s="120" t="s">
        <v>291</v>
      </c>
      <c r="E1266" s="120" t="str">
        <f>CONCATENATE(SUM('Раздел 1'!N11:N11),"&gt;=",SUM('Раздел 1'!O11:O11))</f>
        <v>0&gt;=0</v>
      </c>
      <c r="F1266" s="198"/>
    </row>
    <row r="1267" spans="1:6" ht="15" customHeight="1" x14ac:dyDescent="0.25">
      <c r="A1267" s="151" t="str">
        <f>IF((SUM('Раздел 1'!N38:N38)&gt;=SUM('Раздел 1'!O38:O38)),"","Неверно!")</f>
        <v/>
      </c>
      <c r="B1267" s="121" t="s">
        <v>8537</v>
      </c>
      <c r="C1267" s="120" t="s">
        <v>927</v>
      </c>
      <c r="D1267" s="120" t="s">
        <v>291</v>
      </c>
      <c r="E1267" s="120" t="str">
        <f>CONCATENATE(SUM('Раздел 1'!N38:N38),"&gt;=",SUM('Раздел 1'!O38:O38))</f>
        <v>0&gt;=0</v>
      </c>
      <c r="F1267" s="198"/>
    </row>
    <row r="1268" spans="1:6" ht="15" customHeight="1" x14ac:dyDescent="0.25">
      <c r="A1268" s="151" t="str">
        <f>IF((SUM('Раздел 1'!N39:N39)&gt;=SUM('Раздел 1'!O39:O39)),"","Неверно!")</f>
        <v/>
      </c>
      <c r="B1268" s="121" t="s">
        <v>8537</v>
      </c>
      <c r="C1268" s="120" t="s">
        <v>928</v>
      </c>
      <c r="D1268" s="120" t="s">
        <v>291</v>
      </c>
      <c r="E1268" s="120" t="str">
        <f>CONCATENATE(SUM('Раздел 1'!N39:N39),"&gt;=",SUM('Раздел 1'!O39:O39))</f>
        <v>0&gt;=0</v>
      </c>
      <c r="F1268" s="198"/>
    </row>
    <row r="1269" spans="1:6" ht="15" customHeight="1" x14ac:dyDescent="0.25">
      <c r="A1269" s="151" t="str">
        <f>IF((SUM('Раздел 1'!N40:N40)&gt;=SUM('Раздел 1'!O40:O40)),"","Неверно!")</f>
        <v/>
      </c>
      <c r="B1269" s="121" t="s">
        <v>8537</v>
      </c>
      <c r="C1269" s="120" t="s">
        <v>929</v>
      </c>
      <c r="D1269" s="120" t="s">
        <v>291</v>
      </c>
      <c r="E1269" s="120" t="str">
        <f>CONCATENATE(SUM('Раздел 1'!N40:N40),"&gt;=",SUM('Раздел 1'!O40:O40))</f>
        <v>0&gt;=0</v>
      </c>
      <c r="F1269" s="198"/>
    </row>
    <row r="1270" spans="1:6" ht="15" customHeight="1" x14ac:dyDescent="0.25">
      <c r="A1270" s="151" t="str">
        <f>IF((SUM('Раздел 1'!N41:N41)&gt;=SUM('Раздел 1'!O41:O41)),"","Неверно!")</f>
        <v/>
      </c>
      <c r="B1270" s="121" t="s">
        <v>8537</v>
      </c>
      <c r="C1270" s="120" t="s">
        <v>930</v>
      </c>
      <c r="D1270" s="120" t="s">
        <v>291</v>
      </c>
      <c r="E1270" s="120" t="str">
        <f>CONCATENATE(SUM('Раздел 1'!N41:N41),"&gt;=",SUM('Раздел 1'!O41:O41))</f>
        <v>0&gt;=0</v>
      </c>
      <c r="F1270" s="198"/>
    </row>
    <row r="1271" spans="1:6" ht="15" customHeight="1" x14ac:dyDescent="0.25">
      <c r="A1271" s="151" t="str">
        <f>IF((SUM('Раздел 1'!N42:N42)&gt;=SUM('Раздел 1'!O42:O42)),"","Неверно!")</f>
        <v/>
      </c>
      <c r="B1271" s="121" t="s">
        <v>8537</v>
      </c>
      <c r="C1271" s="120" t="s">
        <v>931</v>
      </c>
      <c r="D1271" s="120" t="s">
        <v>291</v>
      </c>
      <c r="E1271" s="120" t="str">
        <f>CONCATENATE(SUM('Раздел 1'!N42:N42),"&gt;=",SUM('Раздел 1'!O42:O42))</f>
        <v>0&gt;=0</v>
      </c>
      <c r="F1271" s="198"/>
    </row>
    <row r="1272" spans="1:6" ht="15" customHeight="1" x14ac:dyDescent="0.25">
      <c r="A1272" s="151" t="str">
        <f>IF((SUM('Раздел 1'!N43:N43)&gt;=SUM('Раздел 1'!O43:O43)),"","Неверно!")</f>
        <v/>
      </c>
      <c r="B1272" s="121" t="s">
        <v>8537</v>
      </c>
      <c r="C1272" s="120" t="s">
        <v>932</v>
      </c>
      <c r="D1272" s="120" t="s">
        <v>291</v>
      </c>
      <c r="E1272" s="120" t="str">
        <f>CONCATENATE(SUM('Раздел 1'!N43:N43),"&gt;=",SUM('Раздел 1'!O43:O43))</f>
        <v>0&gt;=0</v>
      </c>
      <c r="F1272" s="198"/>
    </row>
    <row r="1273" spans="1:6" ht="15" customHeight="1" x14ac:dyDescent="0.25">
      <c r="A1273" s="151" t="str">
        <f>IF((SUM('Раздел 1'!N44:N44)&gt;=SUM('Раздел 1'!O44:O44)),"","Неверно!")</f>
        <v/>
      </c>
      <c r="B1273" s="121" t="s">
        <v>8537</v>
      </c>
      <c r="C1273" s="120" t="s">
        <v>933</v>
      </c>
      <c r="D1273" s="120" t="s">
        <v>291</v>
      </c>
      <c r="E1273" s="120" t="str">
        <f>CONCATENATE(SUM('Раздел 1'!N44:N44),"&gt;=",SUM('Раздел 1'!O44:O44))</f>
        <v>0&gt;=0</v>
      </c>
      <c r="F1273" s="198"/>
    </row>
    <row r="1274" spans="1:6" ht="15" customHeight="1" x14ac:dyDescent="0.25">
      <c r="A1274" s="151" t="str">
        <f>IF((SUM('Раздел 1'!N45:N45)&gt;=SUM('Раздел 1'!O45:O45)),"","Неверно!")</f>
        <v/>
      </c>
      <c r="B1274" s="121" t="s">
        <v>8537</v>
      </c>
      <c r="C1274" s="120" t="s">
        <v>934</v>
      </c>
      <c r="D1274" s="120" t="s">
        <v>291</v>
      </c>
      <c r="E1274" s="120" t="str">
        <f>CONCATENATE(SUM('Раздел 1'!N45:N45),"&gt;=",SUM('Раздел 1'!O45:O45))</f>
        <v>0&gt;=0</v>
      </c>
      <c r="F1274" s="198"/>
    </row>
    <row r="1275" spans="1:6" ht="15" customHeight="1" x14ac:dyDescent="0.25">
      <c r="A1275" s="151" t="str">
        <f>IF((SUM('Раздел 1'!N46:N46)&gt;=SUM('Раздел 1'!O46:O46)),"","Неверно!")</f>
        <v/>
      </c>
      <c r="B1275" s="121" t="s">
        <v>8537</v>
      </c>
      <c r="C1275" s="120" t="s">
        <v>935</v>
      </c>
      <c r="D1275" s="120" t="s">
        <v>291</v>
      </c>
      <c r="E1275" s="120" t="str">
        <f>CONCATENATE(SUM('Раздел 1'!N46:N46),"&gt;=",SUM('Раздел 1'!O46:O46))</f>
        <v>0&gt;=0</v>
      </c>
      <c r="F1275" s="198"/>
    </row>
    <row r="1276" spans="1:6" ht="15" customHeight="1" x14ac:dyDescent="0.25">
      <c r="A1276" s="151" t="str">
        <f>IF((SUM('Раздел 1'!N47:N47)&gt;=SUM('Раздел 1'!O47:O47)),"","Неверно!")</f>
        <v/>
      </c>
      <c r="B1276" s="121" t="s">
        <v>8537</v>
      </c>
      <c r="C1276" s="120" t="s">
        <v>936</v>
      </c>
      <c r="D1276" s="120" t="s">
        <v>291</v>
      </c>
      <c r="E1276" s="120" t="str">
        <f>CONCATENATE(SUM('Раздел 1'!N47:N47),"&gt;=",SUM('Раздел 1'!O47:O47))</f>
        <v>0&gt;=0</v>
      </c>
      <c r="F1276" s="198"/>
    </row>
    <row r="1277" spans="1:6" ht="15" customHeight="1" x14ac:dyDescent="0.25">
      <c r="A1277" s="151" t="str">
        <f>IF((SUM('Раздел 1'!N12:N12)&gt;=SUM('Раздел 1'!O12:O12)),"","Неверно!")</f>
        <v/>
      </c>
      <c r="B1277" s="121" t="s">
        <v>8537</v>
      </c>
      <c r="C1277" s="120" t="s">
        <v>937</v>
      </c>
      <c r="D1277" s="120" t="s">
        <v>291</v>
      </c>
      <c r="E1277" s="120" t="str">
        <f>CONCATENATE(SUM('Раздел 1'!N12:N12),"&gt;=",SUM('Раздел 1'!O12:O12))</f>
        <v>0&gt;=0</v>
      </c>
      <c r="F1277" s="198"/>
    </row>
    <row r="1278" spans="1:6" ht="15" customHeight="1" x14ac:dyDescent="0.25">
      <c r="A1278" s="151" t="str">
        <f>IF((SUM('Раздел 1'!N48:N48)&gt;=SUM('Раздел 1'!O48:O48)),"","Неверно!")</f>
        <v/>
      </c>
      <c r="B1278" s="121" t="s">
        <v>8537</v>
      </c>
      <c r="C1278" s="120" t="s">
        <v>938</v>
      </c>
      <c r="D1278" s="120" t="s">
        <v>291</v>
      </c>
      <c r="E1278" s="120" t="str">
        <f>CONCATENATE(SUM('Раздел 1'!N48:N48),"&gt;=",SUM('Раздел 1'!O48:O48))</f>
        <v>0&gt;=0</v>
      </c>
      <c r="F1278" s="198"/>
    </row>
    <row r="1279" spans="1:6" ht="15" customHeight="1" x14ac:dyDescent="0.25">
      <c r="A1279" s="151" t="str">
        <f>IF((SUM('Раздел 1'!N49:N49)&gt;=SUM('Раздел 1'!O49:O49)),"","Неверно!")</f>
        <v/>
      </c>
      <c r="B1279" s="121" t="s">
        <v>8537</v>
      </c>
      <c r="C1279" s="120" t="s">
        <v>939</v>
      </c>
      <c r="D1279" s="120" t="s">
        <v>291</v>
      </c>
      <c r="E1279" s="120" t="str">
        <f>CONCATENATE(SUM('Раздел 1'!N49:N49),"&gt;=",SUM('Раздел 1'!O49:O49))</f>
        <v>0&gt;=0</v>
      </c>
      <c r="F1279" s="198"/>
    </row>
    <row r="1280" spans="1:6" ht="15" customHeight="1" x14ac:dyDescent="0.25">
      <c r="A1280" s="151" t="str">
        <f>IF((SUM('Раздел 1'!N50:N50)&gt;=SUM('Раздел 1'!O50:O50)),"","Неверно!")</f>
        <v/>
      </c>
      <c r="B1280" s="121" t="s">
        <v>8537</v>
      </c>
      <c r="C1280" s="120" t="s">
        <v>940</v>
      </c>
      <c r="D1280" s="120" t="s">
        <v>291</v>
      </c>
      <c r="E1280" s="120" t="str">
        <f>CONCATENATE(SUM('Раздел 1'!N50:N50),"&gt;=",SUM('Раздел 1'!O50:O50))</f>
        <v>0&gt;=0</v>
      </c>
      <c r="F1280" s="198"/>
    </row>
    <row r="1281" spans="1:6" ht="15" customHeight="1" x14ac:dyDescent="0.25">
      <c r="A1281" s="151" t="str">
        <f>IF((SUM('Раздел 1'!N51:N51)&gt;=SUM('Раздел 1'!O51:O51)),"","Неверно!")</f>
        <v/>
      </c>
      <c r="B1281" s="121" t="s">
        <v>8537</v>
      </c>
      <c r="C1281" s="120" t="s">
        <v>941</v>
      </c>
      <c r="D1281" s="120" t="s">
        <v>291</v>
      </c>
      <c r="E1281" s="120" t="str">
        <f>CONCATENATE(SUM('Раздел 1'!N51:N51),"&gt;=",SUM('Раздел 1'!O51:O51))</f>
        <v>0&gt;=0</v>
      </c>
      <c r="F1281" s="198"/>
    </row>
    <row r="1282" spans="1:6" ht="15" customHeight="1" x14ac:dyDescent="0.25">
      <c r="A1282" s="151" t="str">
        <f>IF((SUM('Раздел 1'!N52:N52)&gt;=SUM('Раздел 1'!O52:O52)),"","Неверно!")</f>
        <v/>
      </c>
      <c r="B1282" s="121" t="s">
        <v>8537</v>
      </c>
      <c r="C1282" s="120" t="s">
        <v>942</v>
      </c>
      <c r="D1282" s="120" t="s">
        <v>291</v>
      </c>
      <c r="E1282" s="120" t="str">
        <f>CONCATENATE(SUM('Раздел 1'!N52:N52),"&gt;=",SUM('Раздел 1'!O52:O52))</f>
        <v>0&gt;=0</v>
      </c>
      <c r="F1282" s="198"/>
    </row>
    <row r="1283" spans="1:6" ht="15" customHeight="1" x14ac:dyDescent="0.25">
      <c r="A1283" s="151" t="str">
        <f>IF((SUM('Раздел 1'!N53:N53)&gt;=SUM('Раздел 1'!O53:O53)),"","Неверно!")</f>
        <v/>
      </c>
      <c r="B1283" s="121" t="s">
        <v>8537</v>
      </c>
      <c r="C1283" s="120" t="s">
        <v>943</v>
      </c>
      <c r="D1283" s="120" t="s">
        <v>291</v>
      </c>
      <c r="E1283" s="120" t="str">
        <f>CONCATENATE(SUM('Раздел 1'!N53:N53),"&gt;=",SUM('Раздел 1'!O53:O53))</f>
        <v>0&gt;=0</v>
      </c>
      <c r="F1283" s="198"/>
    </row>
    <row r="1284" spans="1:6" ht="15" customHeight="1" x14ac:dyDescent="0.25">
      <c r="A1284" s="151" t="str">
        <f>IF((SUM('Раздел 1'!N54:N54)&gt;=SUM('Раздел 1'!O54:O54)),"","Неверно!")</f>
        <v/>
      </c>
      <c r="B1284" s="121" t="s">
        <v>8537</v>
      </c>
      <c r="C1284" s="120" t="s">
        <v>944</v>
      </c>
      <c r="D1284" s="120" t="s">
        <v>291</v>
      </c>
      <c r="E1284" s="120" t="str">
        <f>CONCATENATE(SUM('Раздел 1'!N54:N54),"&gt;=",SUM('Раздел 1'!O54:O54))</f>
        <v>0&gt;=0</v>
      </c>
      <c r="F1284" s="198"/>
    </row>
    <row r="1285" spans="1:6" ht="15" customHeight="1" x14ac:dyDescent="0.25">
      <c r="A1285" s="151" t="str">
        <f>IF((SUM('Раздел 1'!N55:N55)&gt;=SUM('Раздел 1'!O55:O55)),"","Неверно!")</f>
        <v/>
      </c>
      <c r="B1285" s="121" t="s">
        <v>8537</v>
      </c>
      <c r="C1285" s="120" t="s">
        <v>945</v>
      </c>
      <c r="D1285" s="120" t="s">
        <v>291</v>
      </c>
      <c r="E1285" s="120" t="str">
        <f>CONCATENATE(SUM('Раздел 1'!N55:N55),"&gt;=",SUM('Раздел 1'!O55:O55))</f>
        <v>0&gt;=0</v>
      </c>
      <c r="F1285" s="198"/>
    </row>
    <row r="1286" spans="1:6" ht="15" customHeight="1" x14ac:dyDescent="0.25">
      <c r="A1286" s="151" t="str">
        <f>IF((SUM('Раздел 1'!N56:N56)&gt;=SUM('Раздел 1'!O56:O56)),"","Неверно!")</f>
        <v/>
      </c>
      <c r="B1286" s="121" t="s">
        <v>8537</v>
      </c>
      <c r="C1286" s="120" t="s">
        <v>946</v>
      </c>
      <c r="D1286" s="120" t="s">
        <v>291</v>
      </c>
      <c r="E1286" s="120" t="str">
        <f>CONCATENATE(SUM('Раздел 1'!N56:N56),"&gt;=",SUM('Раздел 1'!O56:O56))</f>
        <v>0&gt;=0</v>
      </c>
      <c r="F1286" s="198"/>
    </row>
    <row r="1287" spans="1:6" ht="15" customHeight="1" x14ac:dyDescent="0.25">
      <c r="A1287" s="151" t="str">
        <f>IF((SUM('Раздел 1'!N57:N57)&gt;=SUM('Раздел 1'!O57:O57)),"","Неверно!")</f>
        <v/>
      </c>
      <c r="B1287" s="121" t="s">
        <v>8537</v>
      </c>
      <c r="C1287" s="120" t="s">
        <v>947</v>
      </c>
      <c r="D1287" s="120" t="s">
        <v>291</v>
      </c>
      <c r="E1287" s="120" t="str">
        <f>CONCATENATE(SUM('Раздел 1'!N57:N57),"&gt;=",SUM('Раздел 1'!O57:O57))</f>
        <v>0&gt;=0</v>
      </c>
      <c r="F1287" s="198"/>
    </row>
    <row r="1288" spans="1:6" ht="15" customHeight="1" x14ac:dyDescent="0.25">
      <c r="A1288" s="151" t="str">
        <f>IF((SUM('Раздел 1'!N13:N13)&gt;=SUM('Раздел 1'!O13:O13)),"","Неверно!")</f>
        <v/>
      </c>
      <c r="B1288" s="121" t="s">
        <v>8537</v>
      </c>
      <c r="C1288" s="120" t="s">
        <v>948</v>
      </c>
      <c r="D1288" s="120" t="s">
        <v>291</v>
      </c>
      <c r="E1288" s="120" t="str">
        <f>CONCATENATE(SUM('Раздел 1'!N13:N13),"&gt;=",SUM('Раздел 1'!O13:O13))</f>
        <v>0&gt;=0</v>
      </c>
      <c r="F1288" s="198"/>
    </row>
    <row r="1289" spans="1:6" ht="15" customHeight="1" x14ac:dyDescent="0.25">
      <c r="A1289" s="151" t="str">
        <f>IF((SUM('Раздел 1'!N58:N58)&gt;=SUM('Раздел 1'!O58:O58)),"","Неверно!")</f>
        <v/>
      </c>
      <c r="B1289" s="121" t="s">
        <v>8537</v>
      </c>
      <c r="C1289" s="120" t="s">
        <v>949</v>
      </c>
      <c r="D1289" s="120" t="s">
        <v>291</v>
      </c>
      <c r="E1289" s="120" t="str">
        <f>CONCATENATE(SUM('Раздел 1'!N58:N58),"&gt;=",SUM('Раздел 1'!O58:O58))</f>
        <v>0&gt;=0</v>
      </c>
      <c r="F1289" s="198"/>
    </row>
    <row r="1290" spans="1:6" ht="15" customHeight="1" x14ac:dyDescent="0.25">
      <c r="A1290" s="151" t="str">
        <f>IF((SUM('Раздел 1'!N59:N59)&gt;=SUM('Раздел 1'!O59:O59)),"","Неверно!")</f>
        <v/>
      </c>
      <c r="B1290" s="121" t="s">
        <v>8537</v>
      </c>
      <c r="C1290" s="120" t="s">
        <v>950</v>
      </c>
      <c r="D1290" s="120" t="s">
        <v>291</v>
      </c>
      <c r="E1290" s="120" t="str">
        <f>CONCATENATE(SUM('Раздел 1'!N59:N59),"&gt;=",SUM('Раздел 1'!O59:O59))</f>
        <v>0&gt;=0</v>
      </c>
      <c r="F1290" s="198"/>
    </row>
    <row r="1291" spans="1:6" ht="15" customHeight="1" x14ac:dyDescent="0.25">
      <c r="A1291" s="151" t="str">
        <f>IF((SUM('Раздел 1'!N60:N60)&gt;=SUM('Раздел 1'!O60:O60)),"","Неверно!")</f>
        <v/>
      </c>
      <c r="B1291" s="121" t="s">
        <v>8537</v>
      </c>
      <c r="C1291" s="120" t="s">
        <v>951</v>
      </c>
      <c r="D1291" s="120" t="s">
        <v>291</v>
      </c>
      <c r="E1291" s="120" t="str">
        <f>CONCATENATE(SUM('Раздел 1'!N60:N60),"&gt;=",SUM('Раздел 1'!O60:O60))</f>
        <v>0&gt;=0</v>
      </c>
      <c r="F1291" s="198"/>
    </row>
    <row r="1292" spans="1:6" ht="15" customHeight="1" x14ac:dyDescent="0.25">
      <c r="A1292" s="151" t="str">
        <f>IF((SUM('Раздел 1'!N61:N61)&gt;=SUM('Раздел 1'!O61:O61)),"","Неверно!")</f>
        <v/>
      </c>
      <c r="B1292" s="121" t="s">
        <v>8537</v>
      </c>
      <c r="C1292" s="120" t="s">
        <v>952</v>
      </c>
      <c r="D1292" s="120" t="s">
        <v>291</v>
      </c>
      <c r="E1292" s="120" t="str">
        <f>CONCATENATE(SUM('Раздел 1'!N61:N61),"&gt;=",SUM('Раздел 1'!O61:O61))</f>
        <v>0&gt;=0</v>
      </c>
      <c r="F1292" s="198"/>
    </row>
    <row r="1293" spans="1:6" ht="15" customHeight="1" x14ac:dyDescent="0.25">
      <c r="A1293" s="151" t="str">
        <f>IF((SUM('Раздел 1'!N62:N62)&gt;=SUM('Раздел 1'!O62:O62)),"","Неверно!")</f>
        <v/>
      </c>
      <c r="B1293" s="121" t="s">
        <v>8537</v>
      </c>
      <c r="C1293" s="120" t="s">
        <v>953</v>
      </c>
      <c r="D1293" s="120" t="s">
        <v>291</v>
      </c>
      <c r="E1293" s="120" t="str">
        <f>CONCATENATE(SUM('Раздел 1'!N62:N62),"&gt;=",SUM('Раздел 1'!O62:O62))</f>
        <v>0&gt;=0</v>
      </c>
      <c r="F1293" s="198"/>
    </row>
    <row r="1294" spans="1:6" ht="15" customHeight="1" x14ac:dyDescent="0.25">
      <c r="A1294" s="151" t="str">
        <f>IF((SUM('Раздел 1'!N63:N63)&gt;=SUM('Раздел 1'!O63:O63)),"","Неверно!")</f>
        <v/>
      </c>
      <c r="B1294" s="121" t="s">
        <v>8537</v>
      </c>
      <c r="C1294" s="120" t="s">
        <v>954</v>
      </c>
      <c r="D1294" s="120" t="s">
        <v>291</v>
      </c>
      <c r="E1294" s="120" t="str">
        <f>CONCATENATE(SUM('Раздел 1'!N63:N63),"&gt;=",SUM('Раздел 1'!O63:O63))</f>
        <v>0&gt;=0</v>
      </c>
      <c r="F1294" s="198"/>
    </row>
    <row r="1295" spans="1:6" ht="15" customHeight="1" x14ac:dyDescent="0.25">
      <c r="A1295" s="151" t="str">
        <f>IF((SUM('Раздел 1'!N64:N64)&gt;=SUM('Раздел 1'!O64:O64)),"","Неверно!")</f>
        <v/>
      </c>
      <c r="B1295" s="121" t="s">
        <v>8537</v>
      </c>
      <c r="C1295" s="120" t="s">
        <v>955</v>
      </c>
      <c r="D1295" s="120" t="s">
        <v>291</v>
      </c>
      <c r="E1295" s="120" t="str">
        <f>CONCATENATE(SUM('Раздел 1'!N64:N64),"&gt;=",SUM('Раздел 1'!O64:O64))</f>
        <v>0&gt;=0</v>
      </c>
      <c r="F1295" s="198"/>
    </row>
    <row r="1296" spans="1:6" ht="15" customHeight="1" x14ac:dyDescent="0.25">
      <c r="A1296" s="151" t="str">
        <f>IF((SUM('Раздел 1'!N65:N65)&gt;=SUM('Раздел 1'!O65:O65)),"","Неверно!")</f>
        <v/>
      </c>
      <c r="B1296" s="121" t="s">
        <v>8537</v>
      </c>
      <c r="C1296" s="120" t="s">
        <v>956</v>
      </c>
      <c r="D1296" s="120" t="s">
        <v>291</v>
      </c>
      <c r="E1296" s="120" t="str">
        <f>CONCATENATE(SUM('Раздел 1'!N65:N65),"&gt;=",SUM('Раздел 1'!O65:O65))</f>
        <v>0&gt;=0</v>
      </c>
      <c r="F1296" s="198"/>
    </row>
    <row r="1297" spans="1:6" ht="15" customHeight="1" x14ac:dyDescent="0.25">
      <c r="A1297" s="151" t="str">
        <f>IF((SUM('Раздел 1'!N66:N66)&gt;=SUM('Раздел 1'!O66:O66)),"","Неверно!")</f>
        <v/>
      </c>
      <c r="B1297" s="121" t="s">
        <v>8537</v>
      </c>
      <c r="C1297" s="120" t="s">
        <v>957</v>
      </c>
      <c r="D1297" s="120" t="s">
        <v>291</v>
      </c>
      <c r="E1297" s="120" t="str">
        <f>CONCATENATE(SUM('Раздел 1'!N66:N66),"&gt;=",SUM('Раздел 1'!O66:O66))</f>
        <v>0&gt;=0</v>
      </c>
      <c r="F1297" s="198"/>
    </row>
    <row r="1298" spans="1:6" ht="15" customHeight="1" x14ac:dyDescent="0.25">
      <c r="A1298" s="151" t="str">
        <f>IF((SUM('Раздел 1'!N67:N67)&gt;=SUM('Раздел 1'!O67:O67)),"","Неверно!")</f>
        <v/>
      </c>
      <c r="B1298" s="121" t="s">
        <v>8537</v>
      </c>
      <c r="C1298" s="120" t="s">
        <v>958</v>
      </c>
      <c r="D1298" s="120" t="s">
        <v>291</v>
      </c>
      <c r="E1298" s="120" t="str">
        <f>CONCATENATE(SUM('Раздел 1'!N67:N67),"&gt;=",SUM('Раздел 1'!O67:O67))</f>
        <v>0&gt;=0</v>
      </c>
      <c r="F1298" s="198"/>
    </row>
    <row r="1299" spans="1:6" ht="15" customHeight="1" x14ac:dyDescent="0.25">
      <c r="A1299" s="151" t="str">
        <f>IF((SUM('Раздел 1'!N14:N14)&gt;=SUM('Раздел 1'!O14:O14)),"","Неверно!")</f>
        <v/>
      </c>
      <c r="B1299" s="121" t="s">
        <v>8537</v>
      </c>
      <c r="C1299" s="120" t="s">
        <v>959</v>
      </c>
      <c r="D1299" s="120" t="s">
        <v>291</v>
      </c>
      <c r="E1299" s="120" t="str">
        <f>CONCATENATE(SUM('Раздел 1'!N14:N14),"&gt;=",SUM('Раздел 1'!O14:O14))</f>
        <v>0&gt;=0</v>
      </c>
      <c r="F1299" s="198"/>
    </row>
    <row r="1300" spans="1:6" ht="15" customHeight="1" x14ac:dyDescent="0.25">
      <c r="A1300" s="151" t="str">
        <f>IF((SUM('Раздел 1'!N68:N68)&gt;=SUM('Раздел 1'!O68:O68)),"","Неверно!")</f>
        <v/>
      </c>
      <c r="B1300" s="121" t="s">
        <v>8537</v>
      </c>
      <c r="C1300" s="120" t="s">
        <v>960</v>
      </c>
      <c r="D1300" s="120" t="s">
        <v>291</v>
      </c>
      <c r="E1300" s="120" t="str">
        <f>CONCATENATE(SUM('Раздел 1'!N68:N68),"&gt;=",SUM('Раздел 1'!O68:O68))</f>
        <v>0&gt;=0</v>
      </c>
      <c r="F1300" s="198"/>
    </row>
    <row r="1301" spans="1:6" ht="15" customHeight="1" x14ac:dyDescent="0.25">
      <c r="A1301" s="151" t="str">
        <f>IF((SUM('Раздел 1'!N69:N69)&gt;=SUM('Раздел 1'!O69:O69)),"","Неверно!")</f>
        <v/>
      </c>
      <c r="B1301" s="121" t="s">
        <v>8537</v>
      </c>
      <c r="C1301" s="120" t="s">
        <v>961</v>
      </c>
      <c r="D1301" s="120" t="s">
        <v>291</v>
      </c>
      <c r="E1301" s="120" t="str">
        <f>CONCATENATE(SUM('Раздел 1'!N69:N69),"&gt;=",SUM('Раздел 1'!O69:O69))</f>
        <v>0&gt;=0</v>
      </c>
      <c r="F1301" s="198"/>
    </row>
    <row r="1302" spans="1:6" ht="15" customHeight="1" x14ac:dyDescent="0.25">
      <c r="A1302" s="151" t="str">
        <f>IF((SUM('Раздел 1'!N70:N70)&gt;=SUM('Раздел 1'!O70:O70)),"","Неверно!")</f>
        <v/>
      </c>
      <c r="B1302" s="121" t="s">
        <v>8537</v>
      </c>
      <c r="C1302" s="120" t="s">
        <v>962</v>
      </c>
      <c r="D1302" s="120" t="s">
        <v>291</v>
      </c>
      <c r="E1302" s="120" t="str">
        <f>CONCATENATE(SUM('Раздел 1'!N70:N70),"&gt;=",SUM('Раздел 1'!O70:O70))</f>
        <v>0&gt;=0</v>
      </c>
      <c r="F1302" s="198"/>
    </row>
    <row r="1303" spans="1:6" ht="15" customHeight="1" x14ac:dyDescent="0.25">
      <c r="A1303" s="151" t="str">
        <f>IF((SUM('Раздел 1'!N71:N71)&gt;=SUM('Раздел 1'!O71:O71)),"","Неверно!")</f>
        <v/>
      </c>
      <c r="B1303" s="121" t="s">
        <v>8537</v>
      </c>
      <c r="C1303" s="120" t="s">
        <v>963</v>
      </c>
      <c r="D1303" s="120" t="s">
        <v>291</v>
      </c>
      <c r="E1303" s="120" t="str">
        <f>CONCATENATE(SUM('Раздел 1'!N71:N71),"&gt;=",SUM('Раздел 1'!O71:O71))</f>
        <v>0&gt;=0</v>
      </c>
      <c r="F1303" s="198"/>
    </row>
    <row r="1304" spans="1:6" ht="15" customHeight="1" x14ac:dyDescent="0.25">
      <c r="A1304" s="151" t="str">
        <f>IF((SUM('Раздел 1'!N72:N72)&gt;=SUM('Раздел 1'!O72:O72)),"","Неверно!")</f>
        <v/>
      </c>
      <c r="B1304" s="121" t="s">
        <v>8537</v>
      </c>
      <c r="C1304" s="120" t="s">
        <v>964</v>
      </c>
      <c r="D1304" s="120" t="s">
        <v>291</v>
      </c>
      <c r="E1304" s="120" t="str">
        <f>CONCATENATE(SUM('Раздел 1'!N72:N72),"&gt;=",SUM('Раздел 1'!O72:O72))</f>
        <v>0&gt;=0</v>
      </c>
      <c r="F1304" s="198"/>
    </row>
    <row r="1305" spans="1:6" ht="15" customHeight="1" x14ac:dyDescent="0.25">
      <c r="A1305" s="151" t="str">
        <f>IF((SUM('Раздел 1'!N73:N73)&gt;=SUM('Раздел 1'!O73:O73)),"","Неверно!")</f>
        <v/>
      </c>
      <c r="B1305" s="121" t="s">
        <v>8537</v>
      </c>
      <c r="C1305" s="120" t="s">
        <v>965</v>
      </c>
      <c r="D1305" s="120" t="s">
        <v>291</v>
      </c>
      <c r="E1305" s="120" t="str">
        <f>CONCATENATE(SUM('Раздел 1'!N73:N73),"&gt;=",SUM('Раздел 1'!O73:O73))</f>
        <v>0&gt;=0</v>
      </c>
      <c r="F1305" s="198"/>
    </row>
    <row r="1306" spans="1:6" ht="15" customHeight="1" x14ac:dyDescent="0.25">
      <c r="A1306" s="151" t="str">
        <f>IF((SUM('Раздел 1'!N74:N74)&gt;=SUM('Раздел 1'!O74:O74)),"","Неверно!")</f>
        <v/>
      </c>
      <c r="B1306" s="121" t="s">
        <v>8537</v>
      </c>
      <c r="C1306" s="120" t="s">
        <v>966</v>
      </c>
      <c r="D1306" s="120" t="s">
        <v>291</v>
      </c>
      <c r="E1306" s="120" t="str">
        <f>CONCATENATE(SUM('Раздел 1'!N74:N74),"&gt;=",SUM('Раздел 1'!O74:O74))</f>
        <v>0&gt;=0</v>
      </c>
      <c r="F1306" s="198"/>
    </row>
    <row r="1307" spans="1:6" ht="15" customHeight="1" x14ac:dyDescent="0.25">
      <c r="A1307" s="151" t="str">
        <f>IF((SUM('Раздел 1'!N75:N75)&gt;=SUM('Раздел 1'!O75:O75)),"","Неверно!")</f>
        <v/>
      </c>
      <c r="B1307" s="121" t="s">
        <v>8537</v>
      </c>
      <c r="C1307" s="120" t="s">
        <v>967</v>
      </c>
      <c r="D1307" s="120" t="s">
        <v>291</v>
      </c>
      <c r="E1307" s="120" t="str">
        <f>CONCATENATE(SUM('Раздел 1'!N75:N75),"&gt;=",SUM('Раздел 1'!O75:O75))</f>
        <v>0&gt;=0</v>
      </c>
      <c r="F1307" s="198"/>
    </row>
    <row r="1308" spans="1:6" ht="15" customHeight="1" x14ac:dyDescent="0.25">
      <c r="A1308" s="151" t="str">
        <f>IF((SUM('Раздел 1'!N76:N76)&gt;=SUM('Раздел 1'!O76:O76)),"","Неверно!")</f>
        <v/>
      </c>
      <c r="B1308" s="121" t="s">
        <v>8537</v>
      </c>
      <c r="C1308" s="120" t="s">
        <v>968</v>
      </c>
      <c r="D1308" s="120" t="s">
        <v>291</v>
      </c>
      <c r="E1308" s="120" t="str">
        <f>CONCATENATE(SUM('Раздел 1'!N76:N76),"&gt;=",SUM('Раздел 1'!O76:O76))</f>
        <v>0&gt;=0</v>
      </c>
      <c r="F1308" s="198"/>
    </row>
    <row r="1309" spans="1:6" ht="15" customHeight="1" x14ac:dyDescent="0.25">
      <c r="A1309" s="151" t="str">
        <f>IF((SUM('Раздел 1'!N77:N77)&gt;=SUM('Раздел 1'!O77:O77)),"","Неверно!")</f>
        <v/>
      </c>
      <c r="B1309" s="121" t="s">
        <v>8537</v>
      </c>
      <c r="C1309" s="120" t="s">
        <v>969</v>
      </c>
      <c r="D1309" s="120" t="s">
        <v>291</v>
      </c>
      <c r="E1309" s="120" t="str">
        <f>CONCATENATE(SUM('Раздел 1'!N77:N77),"&gt;=",SUM('Раздел 1'!O77:O77))</f>
        <v>0&gt;=0</v>
      </c>
      <c r="F1309" s="198"/>
    </row>
    <row r="1310" spans="1:6" ht="15" customHeight="1" x14ac:dyDescent="0.25">
      <c r="A1310" s="151" t="str">
        <f>IF((SUM('Раздел 1'!N15:N15)&gt;=SUM('Раздел 1'!O15:O15)),"","Неверно!")</f>
        <v/>
      </c>
      <c r="B1310" s="121" t="s">
        <v>8537</v>
      </c>
      <c r="C1310" s="120" t="s">
        <v>970</v>
      </c>
      <c r="D1310" s="120" t="s">
        <v>291</v>
      </c>
      <c r="E1310" s="120" t="str">
        <f>CONCATENATE(SUM('Раздел 1'!N15:N15),"&gt;=",SUM('Раздел 1'!O15:O15))</f>
        <v>0&gt;=0</v>
      </c>
      <c r="F1310" s="198"/>
    </row>
    <row r="1311" spans="1:6" ht="15" customHeight="1" x14ac:dyDescent="0.25">
      <c r="A1311" s="151" t="str">
        <f>IF((SUM('Раздел 1'!N78:N78)&gt;=SUM('Раздел 1'!O78:O78)),"","Неверно!")</f>
        <v/>
      </c>
      <c r="B1311" s="121" t="s">
        <v>8537</v>
      </c>
      <c r="C1311" s="120" t="s">
        <v>971</v>
      </c>
      <c r="D1311" s="120" t="s">
        <v>291</v>
      </c>
      <c r="E1311" s="120" t="str">
        <f>CONCATENATE(SUM('Раздел 1'!N78:N78),"&gt;=",SUM('Раздел 1'!O78:O78))</f>
        <v>0&gt;=0</v>
      </c>
      <c r="F1311" s="198"/>
    </row>
    <row r="1312" spans="1:6" ht="15" customHeight="1" x14ac:dyDescent="0.25">
      <c r="A1312" s="151" t="str">
        <f>IF((SUM('Раздел 1'!N79:N79)&gt;=SUM('Раздел 1'!O79:O79)),"","Неверно!")</f>
        <v/>
      </c>
      <c r="B1312" s="121" t="s">
        <v>8537</v>
      </c>
      <c r="C1312" s="120" t="s">
        <v>972</v>
      </c>
      <c r="D1312" s="120" t="s">
        <v>291</v>
      </c>
      <c r="E1312" s="120" t="str">
        <f>CONCATENATE(SUM('Раздел 1'!N79:N79),"&gt;=",SUM('Раздел 1'!O79:O79))</f>
        <v>0&gt;=0</v>
      </c>
      <c r="F1312" s="198"/>
    </row>
    <row r="1313" spans="1:6" ht="15" customHeight="1" x14ac:dyDescent="0.25">
      <c r="A1313" s="151" t="str">
        <f>IF((SUM('Раздел 1'!N80:N80)&gt;=SUM('Раздел 1'!O80:O80)),"","Неверно!")</f>
        <v/>
      </c>
      <c r="B1313" s="121" t="s">
        <v>8537</v>
      </c>
      <c r="C1313" s="120" t="s">
        <v>973</v>
      </c>
      <c r="D1313" s="120" t="s">
        <v>291</v>
      </c>
      <c r="E1313" s="120" t="str">
        <f>CONCATENATE(SUM('Раздел 1'!N80:N80),"&gt;=",SUM('Раздел 1'!O80:O80))</f>
        <v>0&gt;=0</v>
      </c>
      <c r="F1313" s="198"/>
    </row>
    <row r="1314" spans="1:6" ht="15" customHeight="1" x14ac:dyDescent="0.25">
      <c r="A1314" s="151" t="str">
        <f>IF((SUM('Раздел 1'!N81:N81)&gt;=SUM('Раздел 1'!O81:O81)),"","Неверно!")</f>
        <v/>
      </c>
      <c r="B1314" s="121" t="s">
        <v>8537</v>
      </c>
      <c r="C1314" s="120" t="s">
        <v>974</v>
      </c>
      <c r="D1314" s="120" t="s">
        <v>291</v>
      </c>
      <c r="E1314" s="120" t="str">
        <f>CONCATENATE(SUM('Раздел 1'!N81:N81),"&gt;=",SUM('Раздел 1'!O81:O81))</f>
        <v>0&gt;=0</v>
      </c>
      <c r="F1314" s="198"/>
    </row>
    <row r="1315" spans="1:6" ht="15" customHeight="1" x14ac:dyDescent="0.25">
      <c r="A1315" s="151" t="str">
        <f>IF((SUM('Раздел 1'!N82:N82)&gt;=SUM('Раздел 1'!O82:O82)),"","Неверно!")</f>
        <v/>
      </c>
      <c r="B1315" s="121" t="s">
        <v>8537</v>
      </c>
      <c r="C1315" s="120" t="s">
        <v>975</v>
      </c>
      <c r="D1315" s="120" t="s">
        <v>291</v>
      </c>
      <c r="E1315" s="120" t="str">
        <f>CONCATENATE(SUM('Раздел 1'!N82:N82),"&gt;=",SUM('Раздел 1'!O82:O82))</f>
        <v>0&gt;=0</v>
      </c>
      <c r="F1315" s="198"/>
    </row>
    <row r="1316" spans="1:6" ht="15" customHeight="1" x14ac:dyDescent="0.25">
      <c r="A1316" s="151" t="str">
        <f>IF((SUM('Раздел 1'!N83:N83)&gt;=SUM('Раздел 1'!O83:O83)),"","Неверно!")</f>
        <v/>
      </c>
      <c r="B1316" s="121" t="s">
        <v>8537</v>
      </c>
      <c r="C1316" s="120" t="s">
        <v>976</v>
      </c>
      <c r="D1316" s="120" t="s">
        <v>291</v>
      </c>
      <c r="E1316" s="120" t="str">
        <f>CONCATENATE(SUM('Раздел 1'!N83:N83),"&gt;=",SUM('Раздел 1'!O83:O83))</f>
        <v>0&gt;=0</v>
      </c>
      <c r="F1316" s="198"/>
    </row>
    <row r="1317" spans="1:6" ht="15" customHeight="1" x14ac:dyDescent="0.25">
      <c r="A1317" s="151" t="str">
        <f>IF((SUM('Раздел 1'!N84:N84)&gt;=SUM('Раздел 1'!O84:O84)),"","Неверно!")</f>
        <v/>
      </c>
      <c r="B1317" s="121" t="s">
        <v>8537</v>
      </c>
      <c r="C1317" s="120" t="s">
        <v>977</v>
      </c>
      <c r="D1317" s="120" t="s">
        <v>291</v>
      </c>
      <c r="E1317" s="120" t="str">
        <f>CONCATENATE(SUM('Раздел 1'!N84:N84),"&gt;=",SUM('Раздел 1'!O84:O84))</f>
        <v>0&gt;=0</v>
      </c>
      <c r="F1317" s="198"/>
    </row>
    <row r="1318" spans="1:6" ht="15" customHeight="1" x14ac:dyDescent="0.25">
      <c r="A1318" s="151" t="str">
        <f>IF((SUM('Раздел 1'!N85:N85)&gt;=SUM('Раздел 1'!O85:O85)),"","Неверно!")</f>
        <v/>
      </c>
      <c r="B1318" s="121" t="s">
        <v>8537</v>
      </c>
      <c r="C1318" s="120" t="s">
        <v>978</v>
      </c>
      <c r="D1318" s="120" t="s">
        <v>291</v>
      </c>
      <c r="E1318" s="120" t="str">
        <f>CONCATENATE(SUM('Раздел 1'!N85:N85),"&gt;=",SUM('Раздел 1'!O85:O85))</f>
        <v>0&gt;=0</v>
      </c>
      <c r="F1318" s="198"/>
    </row>
    <row r="1319" spans="1:6" ht="15" customHeight="1" x14ac:dyDescent="0.25">
      <c r="A1319" s="151" t="str">
        <f>IF((SUM('Раздел 1'!N86:N86)&gt;=SUM('Раздел 1'!O86:O86)),"","Неверно!")</f>
        <v/>
      </c>
      <c r="B1319" s="121" t="s">
        <v>8537</v>
      </c>
      <c r="C1319" s="120" t="s">
        <v>979</v>
      </c>
      <c r="D1319" s="120" t="s">
        <v>291</v>
      </c>
      <c r="E1319" s="120" t="str">
        <f>CONCATENATE(SUM('Раздел 1'!N86:N86),"&gt;=",SUM('Раздел 1'!O86:O86))</f>
        <v>0&gt;=0</v>
      </c>
      <c r="F1319" s="198"/>
    </row>
    <row r="1320" spans="1:6" ht="15" customHeight="1" x14ac:dyDescent="0.25">
      <c r="A1320" s="151" t="str">
        <f>IF((SUM('Раздел 1'!N87:N87)&gt;=SUM('Раздел 1'!O87:O87)),"","Неверно!")</f>
        <v/>
      </c>
      <c r="B1320" s="121" t="s">
        <v>8537</v>
      </c>
      <c r="C1320" s="120" t="s">
        <v>980</v>
      </c>
      <c r="D1320" s="120" t="s">
        <v>291</v>
      </c>
      <c r="E1320" s="120" t="str">
        <f>CONCATENATE(SUM('Раздел 1'!N87:N87),"&gt;=",SUM('Раздел 1'!O87:O87))</f>
        <v>0&gt;=0</v>
      </c>
      <c r="F1320" s="198"/>
    </row>
    <row r="1321" spans="1:6" ht="15" customHeight="1" x14ac:dyDescent="0.25">
      <c r="A1321" s="151" t="str">
        <f>IF((SUM('Раздел 1'!N16:N16)&gt;=SUM('Раздел 1'!O16:O16)),"","Неверно!")</f>
        <v/>
      </c>
      <c r="B1321" s="121" t="s">
        <v>8537</v>
      </c>
      <c r="C1321" s="120" t="s">
        <v>981</v>
      </c>
      <c r="D1321" s="120" t="s">
        <v>291</v>
      </c>
      <c r="E1321" s="120" t="str">
        <f>CONCATENATE(SUM('Раздел 1'!N16:N16),"&gt;=",SUM('Раздел 1'!O16:O16))</f>
        <v>0&gt;=0</v>
      </c>
      <c r="F1321" s="198"/>
    </row>
    <row r="1322" spans="1:6" ht="15" customHeight="1" x14ac:dyDescent="0.25">
      <c r="A1322" s="151" t="str">
        <f>IF((SUM('Раздел 1'!N88:N88)&gt;=SUM('Раздел 1'!O88:O88)),"","Неверно!")</f>
        <v/>
      </c>
      <c r="B1322" s="121" t="s">
        <v>8537</v>
      </c>
      <c r="C1322" s="120" t="s">
        <v>982</v>
      </c>
      <c r="D1322" s="120" t="s">
        <v>291</v>
      </c>
      <c r="E1322" s="120" t="str">
        <f>CONCATENATE(SUM('Раздел 1'!N88:N88),"&gt;=",SUM('Раздел 1'!O88:O88))</f>
        <v>0&gt;=0</v>
      </c>
      <c r="F1322" s="198"/>
    </row>
    <row r="1323" spans="1:6" ht="15" customHeight="1" x14ac:dyDescent="0.25">
      <c r="A1323" s="151" t="str">
        <f>IF((SUM('Раздел 1'!N89:N89)&gt;=SUM('Раздел 1'!O89:O89)),"","Неверно!")</f>
        <v/>
      </c>
      <c r="B1323" s="121" t="s">
        <v>8537</v>
      </c>
      <c r="C1323" s="120" t="s">
        <v>983</v>
      </c>
      <c r="D1323" s="120" t="s">
        <v>291</v>
      </c>
      <c r="E1323" s="120" t="str">
        <f>CONCATENATE(SUM('Раздел 1'!N89:N89),"&gt;=",SUM('Раздел 1'!O89:O89))</f>
        <v>0&gt;=0</v>
      </c>
      <c r="F1323" s="198"/>
    </row>
    <row r="1324" spans="1:6" ht="15" customHeight="1" x14ac:dyDescent="0.25">
      <c r="A1324" s="151" t="str">
        <f>IF((SUM('Раздел 1'!N90:N90)&gt;=SUM('Раздел 1'!O90:O90)),"","Неверно!")</f>
        <v/>
      </c>
      <c r="B1324" s="121" t="s">
        <v>8537</v>
      </c>
      <c r="C1324" s="120" t="s">
        <v>984</v>
      </c>
      <c r="D1324" s="120" t="s">
        <v>291</v>
      </c>
      <c r="E1324" s="120" t="str">
        <f>CONCATENATE(SUM('Раздел 1'!N90:N90),"&gt;=",SUM('Раздел 1'!O90:O90))</f>
        <v>0&gt;=0</v>
      </c>
      <c r="F1324" s="198"/>
    </row>
    <row r="1325" spans="1:6" ht="15" customHeight="1" x14ac:dyDescent="0.25">
      <c r="A1325" s="151" t="str">
        <f>IF((SUM('Раздел 1'!N91:N91)&gt;=SUM('Раздел 1'!O91:O91)),"","Неверно!")</f>
        <v/>
      </c>
      <c r="B1325" s="121" t="s">
        <v>8537</v>
      </c>
      <c r="C1325" s="120" t="s">
        <v>2185</v>
      </c>
      <c r="D1325" s="120" t="s">
        <v>291</v>
      </c>
      <c r="E1325" s="120" t="str">
        <f>CONCATENATE(SUM('Раздел 1'!N91:N91),"&gt;=",SUM('Раздел 1'!O91:O91))</f>
        <v>0&gt;=0</v>
      </c>
      <c r="F1325" s="198"/>
    </row>
    <row r="1326" spans="1:6" ht="15" customHeight="1" x14ac:dyDescent="0.25">
      <c r="A1326" s="151" t="str">
        <f>IF((SUM('Раздел 1'!N92:N92)&gt;=SUM('Раздел 1'!O92:O92)),"","Неверно!")</f>
        <v/>
      </c>
      <c r="B1326" s="121" t="s">
        <v>8537</v>
      </c>
      <c r="C1326" s="120" t="s">
        <v>2186</v>
      </c>
      <c r="D1326" s="120" t="s">
        <v>291</v>
      </c>
      <c r="E1326" s="120" t="str">
        <f>CONCATENATE(SUM('Раздел 1'!N92:N92),"&gt;=",SUM('Раздел 1'!O92:O92))</f>
        <v>0&gt;=0</v>
      </c>
      <c r="F1326" s="198"/>
    </row>
    <row r="1327" spans="1:6" ht="15" customHeight="1" x14ac:dyDescent="0.25">
      <c r="A1327" s="151" t="str">
        <f>IF((SUM('Раздел 1'!N93:N93)&gt;=SUM('Раздел 1'!O93:O93)),"","Неверно!")</f>
        <v/>
      </c>
      <c r="B1327" s="121" t="s">
        <v>8537</v>
      </c>
      <c r="C1327" s="120" t="s">
        <v>2187</v>
      </c>
      <c r="D1327" s="120" t="s">
        <v>291</v>
      </c>
      <c r="E1327" s="120" t="str">
        <f>CONCATENATE(SUM('Раздел 1'!N93:N93),"&gt;=",SUM('Раздел 1'!O93:O93))</f>
        <v>0&gt;=0</v>
      </c>
      <c r="F1327" s="198"/>
    </row>
    <row r="1328" spans="1:6" ht="15" customHeight="1" x14ac:dyDescent="0.25">
      <c r="A1328" s="151" t="str">
        <f>IF((SUM('Раздел 1'!N94:N94)&gt;=SUM('Раздел 1'!O94:O94)),"","Неверно!")</f>
        <v/>
      </c>
      <c r="B1328" s="121" t="s">
        <v>8537</v>
      </c>
      <c r="C1328" s="120" t="s">
        <v>2188</v>
      </c>
      <c r="D1328" s="120" t="s">
        <v>291</v>
      </c>
      <c r="E1328" s="120" t="str">
        <f>CONCATENATE(SUM('Раздел 1'!N94:N94),"&gt;=",SUM('Раздел 1'!O94:O94))</f>
        <v>0&gt;=0</v>
      </c>
      <c r="F1328" s="198"/>
    </row>
    <row r="1329" spans="1:6" ht="15" customHeight="1" x14ac:dyDescent="0.25">
      <c r="A1329" s="151" t="str">
        <f>IF((SUM('Раздел 1'!N95:N95)&gt;=SUM('Раздел 1'!O95:O95)),"","Неверно!")</f>
        <v/>
      </c>
      <c r="B1329" s="121" t="s">
        <v>8537</v>
      </c>
      <c r="C1329" s="120" t="s">
        <v>2189</v>
      </c>
      <c r="D1329" s="120" t="s">
        <v>291</v>
      </c>
      <c r="E1329" s="120" t="str">
        <f>CONCATENATE(SUM('Раздел 1'!N95:N95),"&gt;=",SUM('Раздел 1'!O95:O95))</f>
        <v>0&gt;=0</v>
      </c>
      <c r="F1329" s="198"/>
    </row>
    <row r="1330" spans="1:6" ht="15" customHeight="1" x14ac:dyDescent="0.25">
      <c r="A1330" s="151" t="str">
        <f>IF((SUM('Раздел 1'!N96:N96)&gt;=SUM('Раздел 1'!O96:O96)),"","Неверно!")</f>
        <v/>
      </c>
      <c r="B1330" s="121" t="s">
        <v>8537</v>
      </c>
      <c r="C1330" s="120" t="s">
        <v>2190</v>
      </c>
      <c r="D1330" s="120" t="s">
        <v>291</v>
      </c>
      <c r="E1330" s="120" t="str">
        <f>CONCATENATE(SUM('Раздел 1'!N96:N96),"&gt;=",SUM('Раздел 1'!O96:O96))</f>
        <v>0&gt;=0</v>
      </c>
      <c r="F1330" s="198"/>
    </row>
    <row r="1331" spans="1:6" ht="15" customHeight="1" x14ac:dyDescent="0.25">
      <c r="A1331" s="151" t="str">
        <f>IF((SUM('Раздел 1'!N97:N97)&gt;=SUM('Раздел 1'!O97:O97)),"","Неверно!")</f>
        <v/>
      </c>
      <c r="B1331" s="121" t="s">
        <v>8537</v>
      </c>
      <c r="C1331" s="120" t="s">
        <v>2191</v>
      </c>
      <c r="D1331" s="120" t="s">
        <v>291</v>
      </c>
      <c r="E1331" s="120" t="str">
        <f>CONCATENATE(SUM('Раздел 1'!N97:N97),"&gt;=",SUM('Раздел 1'!O97:O97))</f>
        <v>0&gt;=0</v>
      </c>
      <c r="F1331" s="198"/>
    </row>
    <row r="1332" spans="1:6" ht="15" customHeight="1" x14ac:dyDescent="0.25">
      <c r="A1332" s="151" t="str">
        <f>IF((SUM('Раздел 1'!N17:N17)&gt;=SUM('Раздел 1'!O17:O17)),"","Неверно!")</f>
        <v/>
      </c>
      <c r="B1332" s="121" t="s">
        <v>8537</v>
      </c>
      <c r="C1332" s="120" t="s">
        <v>985</v>
      </c>
      <c r="D1332" s="120" t="s">
        <v>291</v>
      </c>
      <c r="E1332" s="120" t="str">
        <f>CONCATENATE(SUM('Раздел 1'!N17:N17),"&gt;=",SUM('Раздел 1'!O17:O17))</f>
        <v>0&gt;=0</v>
      </c>
      <c r="F1332" s="198"/>
    </row>
    <row r="1333" spans="1:6" ht="15" customHeight="1" x14ac:dyDescent="0.25">
      <c r="A1333" s="151" t="str">
        <f>IF((SUM('Раздел 1'!N98:N98)&gt;=SUM('Раздел 1'!O98:O98)),"","Неверно!")</f>
        <v/>
      </c>
      <c r="B1333" s="121" t="s">
        <v>8537</v>
      </c>
      <c r="C1333" s="120" t="s">
        <v>2192</v>
      </c>
      <c r="D1333" s="120" t="s">
        <v>291</v>
      </c>
      <c r="E1333" s="120" t="str">
        <f>CONCATENATE(SUM('Раздел 1'!N98:N98),"&gt;=",SUM('Раздел 1'!O98:O98))</f>
        <v>0&gt;=0</v>
      </c>
      <c r="F1333" s="198"/>
    </row>
    <row r="1334" spans="1:6" ht="15" customHeight="1" x14ac:dyDescent="0.25">
      <c r="A1334" s="151" t="str">
        <f>IF((SUM('Раздел 1'!N99:N99)&gt;=SUM('Раздел 1'!O99:O99)),"","Неверно!")</f>
        <v/>
      </c>
      <c r="B1334" s="121" t="s">
        <v>8537</v>
      </c>
      <c r="C1334" s="120" t="s">
        <v>2193</v>
      </c>
      <c r="D1334" s="120" t="s">
        <v>291</v>
      </c>
      <c r="E1334" s="120" t="str">
        <f>CONCATENATE(SUM('Раздел 1'!N99:N99),"&gt;=",SUM('Раздел 1'!O99:O99))</f>
        <v>0&gt;=0</v>
      </c>
      <c r="F1334" s="198"/>
    </row>
    <row r="1335" spans="1:6" ht="15" customHeight="1" x14ac:dyDescent="0.25">
      <c r="A1335" s="151" t="str">
        <f>IF((SUM('Раздел 1'!N100:N100)&gt;=SUM('Раздел 1'!O100:O100)),"","Неверно!")</f>
        <v/>
      </c>
      <c r="B1335" s="121" t="s">
        <v>8537</v>
      </c>
      <c r="C1335" s="120" t="s">
        <v>2194</v>
      </c>
      <c r="D1335" s="120" t="s">
        <v>291</v>
      </c>
      <c r="E1335" s="120" t="str">
        <f>CONCATENATE(SUM('Раздел 1'!N100:N100),"&gt;=",SUM('Раздел 1'!O100:O100))</f>
        <v>0&gt;=0</v>
      </c>
      <c r="F1335" s="198"/>
    </row>
    <row r="1336" spans="1:6" ht="15" customHeight="1" x14ac:dyDescent="0.25">
      <c r="A1336" s="151" t="str">
        <f>IF((SUM('Раздел 1'!N101:N101)&gt;=SUM('Раздел 1'!O101:O101)),"","Неверно!")</f>
        <v/>
      </c>
      <c r="B1336" s="121" t="s">
        <v>8537</v>
      </c>
      <c r="C1336" s="120" t="s">
        <v>2195</v>
      </c>
      <c r="D1336" s="120" t="s">
        <v>291</v>
      </c>
      <c r="E1336" s="120" t="str">
        <f>CONCATENATE(SUM('Раздел 1'!N101:N101),"&gt;=",SUM('Раздел 1'!O101:O101))</f>
        <v>0&gt;=0</v>
      </c>
      <c r="F1336" s="198"/>
    </row>
    <row r="1337" spans="1:6" ht="15" customHeight="1" x14ac:dyDescent="0.25">
      <c r="A1337" s="151" t="str">
        <f>IF((SUM('Раздел 1'!N102:N102)&gt;=SUM('Раздел 1'!O102:O102)),"","Неверно!")</f>
        <v/>
      </c>
      <c r="B1337" s="121" t="s">
        <v>8537</v>
      </c>
      <c r="C1337" s="120" t="s">
        <v>2196</v>
      </c>
      <c r="D1337" s="120" t="s">
        <v>291</v>
      </c>
      <c r="E1337" s="120" t="str">
        <f>CONCATENATE(SUM('Раздел 1'!N102:N102),"&gt;=",SUM('Раздел 1'!O102:O102))</f>
        <v>0&gt;=0</v>
      </c>
      <c r="F1337" s="198"/>
    </row>
    <row r="1338" spans="1:6" ht="15" customHeight="1" x14ac:dyDescent="0.25">
      <c r="A1338" s="151" t="str">
        <f>IF((SUM('Раздел 1'!N103:N103)&gt;=SUM('Раздел 1'!O103:O103)),"","Неверно!")</f>
        <v/>
      </c>
      <c r="B1338" s="121" t="s">
        <v>8537</v>
      </c>
      <c r="C1338" s="120" t="s">
        <v>2197</v>
      </c>
      <c r="D1338" s="120" t="s">
        <v>291</v>
      </c>
      <c r="E1338" s="120" t="str">
        <f>CONCATENATE(SUM('Раздел 1'!N103:N103),"&gt;=",SUM('Раздел 1'!O103:O103))</f>
        <v>0&gt;=0</v>
      </c>
      <c r="F1338" s="198"/>
    </row>
    <row r="1339" spans="1:6" ht="15" customHeight="1" x14ac:dyDescent="0.25">
      <c r="A1339" s="151" t="str">
        <f>IF((SUM('Раздел 1'!N104:N104)&gt;=SUM('Раздел 1'!O104:O104)),"","Неверно!")</f>
        <v/>
      </c>
      <c r="B1339" s="121" t="s">
        <v>8537</v>
      </c>
      <c r="C1339" s="120" t="s">
        <v>7000</v>
      </c>
      <c r="D1339" s="120" t="s">
        <v>291</v>
      </c>
      <c r="E1339" s="120" t="str">
        <f>CONCATENATE(SUM('Раздел 1'!N104:N104),"&gt;=",SUM('Раздел 1'!O104:O104))</f>
        <v>0&gt;=0</v>
      </c>
      <c r="F1339" s="198"/>
    </row>
    <row r="1340" spans="1:6" ht="15" customHeight="1" x14ac:dyDescent="0.25">
      <c r="A1340" s="151" t="str">
        <f>IF((SUM('Раздел 1'!N105:N105)&gt;=SUM('Раздел 1'!O105:O105)),"","Неверно!")</f>
        <v/>
      </c>
      <c r="B1340" s="121" t="s">
        <v>8537</v>
      </c>
      <c r="C1340" s="120" t="s">
        <v>7001</v>
      </c>
      <c r="D1340" s="120" t="s">
        <v>291</v>
      </c>
      <c r="E1340" s="120" t="str">
        <f>CONCATENATE(SUM('Раздел 1'!N105:N105),"&gt;=",SUM('Раздел 1'!O105:O105))</f>
        <v>0&gt;=0</v>
      </c>
      <c r="F1340" s="198"/>
    </row>
    <row r="1341" spans="1:6" ht="15" customHeight="1" x14ac:dyDescent="0.25">
      <c r="A1341" s="151" t="str">
        <f>IF((SUM('Раздел 1'!N106:N106)&gt;=SUM('Раздел 1'!O106:O106)),"","Неверно!")</f>
        <v/>
      </c>
      <c r="B1341" s="121" t="s">
        <v>8537</v>
      </c>
      <c r="C1341" s="120" t="s">
        <v>7002</v>
      </c>
      <c r="D1341" s="120" t="s">
        <v>291</v>
      </c>
      <c r="E1341" s="120" t="str">
        <f>CONCATENATE(SUM('Раздел 1'!N106:N106),"&gt;=",SUM('Раздел 1'!O106:O106))</f>
        <v>0&gt;=0</v>
      </c>
      <c r="F1341" s="198"/>
    </row>
    <row r="1342" spans="1:6" ht="15" customHeight="1" x14ac:dyDescent="0.25">
      <c r="A1342" s="151" t="str">
        <f>IF((SUM('Раздел 1'!N107:N107)&gt;=SUM('Раздел 1'!O107:O107)),"","Неверно!")</f>
        <v/>
      </c>
      <c r="B1342" s="121" t="s">
        <v>8537</v>
      </c>
      <c r="C1342" s="120" t="s">
        <v>7223</v>
      </c>
      <c r="D1342" s="120" t="s">
        <v>291</v>
      </c>
      <c r="E1342" s="120" t="str">
        <f>CONCATENATE(SUM('Раздел 1'!N107:N107),"&gt;=",SUM('Раздел 1'!O107:O107))</f>
        <v>0&gt;=0</v>
      </c>
      <c r="F1342" s="198"/>
    </row>
    <row r="1343" spans="1:6" ht="15" customHeight="1" x14ac:dyDescent="0.25">
      <c r="A1343" s="151" t="str">
        <f>IF((SUM('Раздел 3'!E8:E8)=0),"","Неверно!")</f>
        <v/>
      </c>
      <c r="B1343" s="121" t="s">
        <v>8542</v>
      </c>
      <c r="C1343" s="120" t="s">
        <v>986</v>
      </c>
      <c r="D1343" s="120" t="s">
        <v>2181</v>
      </c>
      <c r="E1343" s="120" t="str">
        <f>CONCATENATE(SUM('Раздел 3'!E8:E8),"=",0)</f>
        <v>0=0</v>
      </c>
      <c r="F1343" s="198"/>
    </row>
    <row r="1344" spans="1:6" ht="15" customHeight="1" x14ac:dyDescent="0.25">
      <c r="A1344" s="151" t="str">
        <f>IF((SUM('Раздел 3'!E17:E17)=0),"","Неверно!")</f>
        <v/>
      </c>
      <c r="B1344" s="121" t="s">
        <v>8542</v>
      </c>
      <c r="C1344" s="120" t="s">
        <v>987</v>
      </c>
      <c r="D1344" s="120" t="s">
        <v>2181</v>
      </c>
      <c r="E1344" s="120" t="str">
        <f>CONCATENATE(SUM('Раздел 3'!E17:E17),"=",0)</f>
        <v>0=0</v>
      </c>
      <c r="F1344" s="198"/>
    </row>
    <row r="1345" spans="1:6" ht="15" customHeight="1" x14ac:dyDescent="0.25">
      <c r="A1345" s="151" t="str">
        <f>IF((SUM('Раздел 3'!E107:E107)=0),"","Неверно!")</f>
        <v/>
      </c>
      <c r="B1345" s="121" t="s">
        <v>8542</v>
      </c>
      <c r="C1345" s="120" t="s">
        <v>7568</v>
      </c>
      <c r="D1345" s="120" t="s">
        <v>2181</v>
      </c>
      <c r="E1345" s="120" t="str">
        <f>CONCATENATE(SUM('Раздел 3'!E107:E107),"=",0)</f>
        <v>0=0</v>
      </c>
      <c r="F1345" s="198"/>
    </row>
    <row r="1346" spans="1:6" ht="15" customHeight="1" x14ac:dyDescent="0.25">
      <c r="A1346" s="151" t="str">
        <f>IF((SUM('Раздел 3'!E108:E108)=0),"","Неверно!")</f>
        <v/>
      </c>
      <c r="B1346" s="121" t="s">
        <v>8542</v>
      </c>
      <c r="C1346" s="120" t="s">
        <v>7569</v>
      </c>
      <c r="D1346" s="120" t="s">
        <v>2181</v>
      </c>
      <c r="E1346" s="120" t="str">
        <f>CONCATENATE(SUM('Раздел 3'!E108:E108),"=",0)</f>
        <v>0=0</v>
      </c>
      <c r="F1346" s="198"/>
    </row>
    <row r="1347" spans="1:6" ht="15" customHeight="1" x14ac:dyDescent="0.25">
      <c r="A1347" s="151" t="str">
        <f>IF((SUM('Раздел 3'!E109:E109)=0),"","Неверно!")</f>
        <v/>
      </c>
      <c r="B1347" s="121" t="s">
        <v>8542</v>
      </c>
      <c r="C1347" s="120" t="s">
        <v>8543</v>
      </c>
      <c r="D1347" s="120" t="s">
        <v>2181</v>
      </c>
      <c r="E1347" s="120" t="str">
        <f>CONCATENATE(SUM('Раздел 3'!E109:E109),"=",0)</f>
        <v>0=0</v>
      </c>
      <c r="F1347" s="198"/>
    </row>
    <row r="1348" spans="1:6" ht="15" customHeight="1" x14ac:dyDescent="0.25">
      <c r="A1348" s="151" t="str">
        <f>IF((SUM('Раздел 3'!E110:E110)=0),"","Неверно!")</f>
        <v/>
      </c>
      <c r="B1348" s="121" t="s">
        <v>8542</v>
      </c>
      <c r="C1348" s="120" t="s">
        <v>8544</v>
      </c>
      <c r="D1348" s="120" t="s">
        <v>2181</v>
      </c>
      <c r="E1348" s="120" t="str">
        <f>CONCATENATE(SUM('Раздел 3'!E110:E110),"=",0)</f>
        <v>0=0</v>
      </c>
      <c r="F1348" s="198"/>
    </row>
    <row r="1349" spans="1:6" ht="15" customHeight="1" x14ac:dyDescent="0.25">
      <c r="A1349" s="151" t="str">
        <f>IF((SUM('Раздел 3'!E111:E111)=0),"","Неверно!")</f>
        <v/>
      </c>
      <c r="B1349" s="121" t="s">
        <v>8542</v>
      </c>
      <c r="C1349" s="120" t="s">
        <v>8545</v>
      </c>
      <c r="D1349" s="120" t="s">
        <v>2181</v>
      </c>
      <c r="E1349" s="120" t="str">
        <f>CONCATENATE(SUM('Раздел 3'!E111:E111),"=",0)</f>
        <v>0=0</v>
      </c>
      <c r="F1349" s="198"/>
    </row>
    <row r="1350" spans="1:6" ht="15" customHeight="1" x14ac:dyDescent="0.25">
      <c r="A1350" s="151" t="str">
        <f>IF((SUM('Раздел 3'!E112:E112)=0),"","Неверно!")</f>
        <v/>
      </c>
      <c r="B1350" s="121" t="s">
        <v>8542</v>
      </c>
      <c r="C1350" s="120" t="s">
        <v>8546</v>
      </c>
      <c r="D1350" s="120" t="s">
        <v>2181</v>
      </c>
      <c r="E1350" s="120" t="str">
        <f>CONCATENATE(SUM('Раздел 3'!E112:E112),"=",0)</f>
        <v>0=0</v>
      </c>
      <c r="F1350" s="198"/>
    </row>
    <row r="1351" spans="1:6" ht="15" customHeight="1" x14ac:dyDescent="0.25">
      <c r="A1351" s="151" t="str">
        <f>IF((SUM('Раздел 3'!E113:E113)=0),"","Неверно!")</f>
        <v/>
      </c>
      <c r="B1351" s="121" t="s">
        <v>8542</v>
      </c>
      <c r="C1351" s="120" t="s">
        <v>8547</v>
      </c>
      <c r="D1351" s="120" t="s">
        <v>2181</v>
      </c>
      <c r="E1351" s="120" t="str">
        <f>CONCATENATE(SUM('Раздел 3'!E113:E113),"=",0)</f>
        <v>0=0</v>
      </c>
      <c r="F1351" s="198"/>
    </row>
    <row r="1352" spans="1:6" ht="15" customHeight="1" x14ac:dyDescent="0.25">
      <c r="A1352" s="151" t="str">
        <f>IF((SUM('Раздел 3'!E18:E18)=0),"","Неверно!")</f>
        <v/>
      </c>
      <c r="B1352" s="121" t="s">
        <v>8542</v>
      </c>
      <c r="C1352" s="120" t="s">
        <v>988</v>
      </c>
      <c r="D1352" s="120" t="s">
        <v>2181</v>
      </c>
      <c r="E1352" s="120" t="str">
        <f>CONCATENATE(SUM('Раздел 3'!E18:E18),"=",0)</f>
        <v>0=0</v>
      </c>
      <c r="F1352" s="198"/>
    </row>
    <row r="1353" spans="1:6" ht="15" customHeight="1" x14ac:dyDescent="0.25">
      <c r="A1353" s="151" t="str">
        <f>IF((SUM('Раздел 3'!E19:E19)=0),"","Неверно!")</f>
        <v/>
      </c>
      <c r="B1353" s="121" t="s">
        <v>8542</v>
      </c>
      <c r="C1353" s="120" t="s">
        <v>989</v>
      </c>
      <c r="D1353" s="120" t="s">
        <v>2181</v>
      </c>
      <c r="E1353" s="120" t="str">
        <f>CONCATENATE(SUM('Раздел 3'!E19:E19),"=",0)</f>
        <v>0=0</v>
      </c>
      <c r="F1353" s="198"/>
    </row>
    <row r="1354" spans="1:6" ht="15" customHeight="1" x14ac:dyDescent="0.25">
      <c r="A1354" s="151" t="str">
        <f>IF((SUM('Раздел 3'!E20:E20)=0),"","Неверно!")</f>
        <v/>
      </c>
      <c r="B1354" s="121" t="s">
        <v>8542</v>
      </c>
      <c r="C1354" s="120" t="s">
        <v>990</v>
      </c>
      <c r="D1354" s="120" t="s">
        <v>2181</v>
      </c>
      <c r="E1354" s="120" t="str">
        <f>CONCATENATE(SUM('Раздел 3'!E20:E20),"=",0)</f>
        <v>0=0</v>
      </c>
      <c r="F1354" s="198"/>
    </row>
    <row r="1355" spans="1:6" ht="15" customHeight="1" x14ac:dyDescent="0.25">
      <c r="A1355" s="151" t="str">
        <f>IF((SUM('Раздел 3'!E21:E21)=0),"","Неверно!")</f>
        <v/>
      </c>
      <c r="B1355" s="121" t="s">
        <v>8542</v>
      </c>
      <c r="C1355" s="120" t="s">
        <v>991</v>
      </c>
      <c r="D1355" s="120" t="s">
        <v>2181</v>
      </c>
      <c r="E1355" s="120" t="str">
        <f>CONCATENATE(SUM('Раздел 3'!E21:E21),"=",0)</f>
        <v>0=0</v>
      </c>
      <c r="F1355" s="198"/>
    </row>
    <row r="1356" spans="1:6" ht="15" customHeight="1" x14ac:dyDescent="0.25">
      <c r="A1356" s="151" t="str">
        <f>IF((SUM('Раздел 3'!E22:E22)=0),"","Неверно!")</f>
        <v/>
      </c>
      <c r="B1356" s="121" t="s">
        <v>8542</v>
      </c>
      <c r="C1356" s="120" t="s">
        <v>992</v>
      </c>
      <c r="D1356" s="120" t="s">
        <v>2181</v>
      </c>
      <c r="E1356" s="120" t="str">
        <f>CONCATENATE(SUM('Раздел 3'!E22:E22),"=",0)</f>
        <v>0=0</v>
      </c>
      <c r="F1356" s="198"/>
    </row>
    <row r="1357" spans="1:6" ht="15" customHeight="1" x14ac:dyDescent="0.25">
      <c r="A1357" s="151" t="str">
        <f>IF((SUM('Раздел 3'!E23:E23)=0),"","Неверно!")</f>
        <v/>
      </c>
      <c r="B1357" s="121" t="s">
        <v>8542</v>
      </c>
      <c r="C1357" s="120" t="s">
        <v>993</v>
      </c>
      <c r="D1357" s="120" t="s">
        <v>2181</v>
      </c>
      <c r="E1357" s="120" t="str">
        <f>CONCATENATE(SUM('Раздел 3'!E23:E23),"=",0)</f>
        <v>0=0</v>
      </c>
      <c r="F1357" s="198"/>
    </row>
    <row r="1358" spans="1:6" ht="15" customHeight="1" x14ac:dyDescent="0.25">
      <c r="A1358" s="151" t="str">
        <f>IF((SUM('Раздел 3'!E24:E24)=0),"","Неверно!")</f>
        <v/>
      </c>
      <c r="B1358" s="121" t="s">
        <v>8542</v>
      </c>
      <c r="C1358" s="120" t="s">
        <v>994</v>
      </c>
      <c r="D1358" s="120" t="s">
        <v>2181</v>
      </c>
      <c r="E1358" s="120" t="str">
        <f>CONCATENATE(SUM('Раздел 3'!E24:E24),"=",0)</f>
        <v>0=0</v>
      </c>
      <c r="F1358" s="198"/>
    </row>
    <row r="1359" spans="1:6" ht="15" customHeight="1" x14ac:dyDescent="0.25">
      <c r="A1359" s="151" t="str">
        <f>IF((SUM('Раздел 3'!E25:E25)=0),"","Неверно!")</f>
        <v/>
      </c>
      <c r="B1359" s="121" t="s">
        <v>8542</v>
      </c>
      <c r="C1359" s="120" t="s">
        <v>995</v>
      </c>
      <c r="D1359" s="120" t="s">
        <v>2181</v>
      </c>
      <c r="E1359" s="120" t="str">
        <f>CONCATENATE(SUM('Раздел 3'!E25:E25),"=",0)</f>
        <v>0=0</v>
      </c>
      <c r="F1359" s="198"/>
    </row>
    <row r="1360" spans="1:6" ht="15" customHeight="1" x14ac:dyDescent="0.25">
      <c r="A1360" s="151" t="str">
        <f>IF((SUM('Раздел 3'!E26:E26)=0),"","Неверно!")</f>
        <v/>
      </c>
      <c r="B1360" s="121" t="s">
        <v>8542</v>
      </c>
      <c r="C1360" s="120" t="s">
        <v>996</v>
      </c>
      <c r="D1360" s="120" t="s">
        <v>2181</v>
      </c>
      <c r="E1360" s="120" t="str">
        <f>CONCATENATE(SUM('Раздел 3'!E26:E26),"=",0)</f>
        <v>0=0</v>
      </c>
      <c r="F1360" s="198"/>
    </row>
    <row r="1361" spans="1:6" ht="15" customHeight="1" x14ac:dyDescent="0.25">
      <c r="A1361" s="151" t="str">
        <f>IF((SUM('Раздел 3'!E9:E9)=0),"","Неверно!")</f>
        <v/>
      </c>
      <c r="B1361" s="121" t="s">
        <v>8542</v>
      </c>
      <c r="C1361" s="120" t="s">
        <v>997</v>
      </c>
      <c r="D1361" s="120" t="s">
        <v>2181</v>
      </c>
      <c r="E1361" s="120" t="str">
        <f>CONCATENATE(SUM('Раздел 3'!E9:E9),"=",0)</f>
        <v>0=0</v>
      </c>
      <c r="F1361" s="198"/>
    </row>
    <row r="1362" spans="1:6" ht="15" customHeight="1" x14ac:dyDescent="0.25">
      <c r="A1362" s="151" t="str">
        <f>IF((SUM('Раздел 3'!E27:E27)=0),"","Неверно!")</f>
        <v/>
      </c>
      <c r="B1362" s="121" t="s">
        <v>8542</v>
      </c>
      <c r="C1362" s="120" t="s">
        <v>998</v>
      </c>
      <c r="D1362" s="120" t="s">
        <v>2181</v>
      </c>
      <c r="E1362" s="120" t="str">
        <f>CONCATENATE(SUM('Раздел 3'!E27:E27),"=",0)</f>
        <v>0=0</v>
      </c>
      <c r="F1362" s="198"/>
    </row>
    <row r="1363" spans="1:6" ht="15" customHeight="1" x14ac:dyDescent="0.25">
      <c r="A1363" s="151" t="str">
        <f>IF((SUM('Раздел 3'!E28:E28)=0),"","Неверно!")</f>
        <v/>
      </c>
      <c r="B1363" s="121" t="s">
        <v>8542</v>
      </c>
      <c r="C1363" s="120" t="s">
        <v>999</v>
      </c>
      <c r="D1363" s="120" t="s">
        <v>2181</v>
      </c>
      <c r="E1363" s="120" t="str">
        <f>CONCATENATE(SUM('Раздел 3'!E28:E28),"=",0)</f>
        <v>0=0</v>
      </c>
      <c r="F1363" s="198"/>
    </row>
    <row r="1364" spans="1:6" ht="15" customHeight="1" x14ac:dyDescent="0.25">
      <c r="A1364" s="151" t="str">
        <f>IF((SUM('Раздел 3'!E29:E29)=0),"","Неверно!")</f>
        <v/>
      </c>
      <c r="B1364" s="121" t="s">
        <v>8542</v>
      </c>
      <c r="C1364" s="120" t="s">
        <v>1000</v>
      </c>
      <c r="D1364" s="120" t="s">
        <v>2181</v>
      </c>
      <c r="E1364" s="120" t="str">
        <f>CONCATENATE(SUM('Раздел 3'!E29:E29),"=",0)</f>
        <v>0=0</v>
      </c>
      <c r="F1364" s="198"/>
    </row>
    <row r="1365" spans="1:6" ht="15" customHeight="1" x14ac:dyDescent="0.25">
      <c r="A1365" s="151" t="str">
        <f>IF((SUM('Раздел 3'!E30:E30)=0),"","Неверно!")</f>
        <v/>
      </c>
      <c r="B1365" s="121" t="s">
        <v>8542</v>
      </c>
      <c r="C1365" s="120" t="s">
        <v>1001</v>
      </c>
      <c r="D1365" s="120" t="s">
        <v>2181</v>
      </c>
      <c r="E1365" s="120" t="str">
        <f>CONCATENATE(SUM('Раздел 3'!E30:E30),"=",0)</f>
        <v>0=0</v>
      </c>
      <c r="F1365" s="198"/>
    </row>
    <row r="1366" spans="1:6" ht="15" customHeight="1" x14ac:dyDescent="0.25">
      <c r="A1366" s="151" t="str">
        <f>IF((SUM('Раздел 3'!E31:E31)=0),"","Неверно!")</f>
        <v/>
      </c>
      <c r="B1366" s="121" t="s">
        <v>8542</v>
      </c>
      <c r="C1366" s="120" t="s">
        <v>1002</v>
      </c>
      <c r="D1366" s="120" t="s">
        <v>2181</v>
      </c>
      <c r="E1366" s="120" t="str">
        <f>CONCATENATE(SUM('Раздел 3'!E31:E31),"=",0)</f>
        <v>0=0</v>
      </c>
      <c r="F1366" s="198"/>
    </row>
    <row r="1367" spans="1:6" ht="15" customHeight="1" x14ac:dyDescent="0.25">
      <c r="A1367" s="151" t="str">
        <f>IF((SUM('Раздел 3'!E32:E32)=0),"","Неверно!")</f>
        <v/>
      </c>
      <c r="B1367" s="121" t="s">
        <v>8542</v>
      </c>
      <c r="C1367" s="120" t="s">
        <v>1003</v>
      </c>
      <c r="D1367" s="120" t="s">
        <v>2181</v>
      </c>
      <c r="E1367" s="120" t="str">
        <f>CONCATENATE(SUM('Раздел 3'!E32:E32),"=",0)</f>
        <v>0=0</v>
      </c>
      <c r="F1367" s="198"/>
    </row>
    <row r="1368" spans="1:6" ht="15" customHeight="1" x14ac:dyDescent="0.25">
      <c r="A1368" s="151" t="str">
        <f>IF((SUM('Раздел 3'!E33:E33)=0),"","Неверно!")</f>
        <v/>
      </c>
      <c r="B1368" s="121" t="s">
        <v>8542</v>
      </c>
      <c r="C1368" s="120" t="s">
        <v>1004</v>
      </c>
      <c r="D1368" s="120" t="s">
        <v>2181</v>
      </c>
      <c r="E1368" s="120" t="str">
        <f>CONCATENATE(SUM('Раздел 3'!E33:E33),"=",0)</f>
        <v>0=0</v>
      </c>
      <c r="F1368" s="198"/>
    </row>
    <row r="1369" spans="1:6" ht="15" customHeight="1" x14ac:dyDescent="0.25">
      <c r="A1369" s="151" t="str">
        <f>IF((SUM('Раздел 3'!E34:E34)=0),"","Неверно!")</f>
        <v/>
      </c>
      <c r="B1369" s="121" t="s">
        <v>8542</v>
      </c>
      <c r="C1369" s="120" t="s">
        <v>1005</v>
      </c>
      <c r="D1369" s="120" t="s">
        <v>2181</v>
      </c>
      <c r="E1369" s="120" t="str">
        <f>CONCATENATE(SUM('Раздел 3'!E34:E34),"=",0)</f>
        <v>0=0</v>
      </c>
      <c r="F1369" s="198"/>
    </row>
    <row r="1370" spans="1:6" ht="15" customHeight="1" x14ac:dyDescent="0.25">
      <c r="A1370" s="151" t="str">
        <f>IF((SUM('Раздел 3'!E35:E35)=0),"","Неверно!")</f>
        <v/>
      </c>
      <c r="B1370" s="121" t="s">
        <v>8542</v>
      </c>
      <c r="C1370" s="120" t="s">
        <v>1006</v>
      </c>
      <c r="D1370" s="120" t="s">
        <v>2181</v>
      </c>
      <c r="E1370" s="120" t="str">
        <f>CONCATENATE(SUM('Раздел 3'!E35:E35),"=",0)</f>
        <v>0=0</v>
      </c>
      <c r="F1370" s="198"/>
    </row>
    <row r="1371" spans="1:6" ht="15" customHeight="1" x14ac:dyDescent="0.25">
      <c r="A1371" s="151" t="str">
        <f>IF((SUM('Раздел 3'!E36:E36)=0),"","Неверно!")</f>
        <v/>
      </c>
      <c r="B1371" s="121" t="s">
        <v>8542</v>
      </c>
      <c r="C1371" s="120" t="s">
        <v>1007</v>
      </c>
      <c r="D1371" s="120" t="s">
        <v>2181</v>
      </c>
      <c r="E1371" s="120" t="str">
        <f>CONCATENATE(SUM('Раздел 3'!E36:E36),"=",0)</f>
        <v>0=0</v>
      </c>
      <c r="F1371" s="198"/>
    </row>
    <row r="1372" spans="1:6" ht="15" customHeight="1" x14ac:dyDescent="0.25">
      <c r="A1372" s="151" t="str">
        <f>IF((SUM('Раздел 3'!E10:E10)=0),"","Неверно!")</f>
        <v/>
      </c>
      <c r="B1372" s="121" t="s">
        <v>8542</v>
      </c>
      <c r="C1372" s="120" t="s">
        <v>1008</v>
      </c>
      <c r="D1372" s="120" t="s">
        <v>2181</v>
      </c>
      <c r="E1372" s="120" t="str">
        <f>CONCATENATE(SUM('Раздел 3'!E10:E10),"=",0)</f>
        <v>0=0</v>
      </c>
      <c r="F1372" s="198"/>
    </row>
    <row r="1373" spans="1:6" ht="15" customHeight="1" x14ac:dyDescent="0.25">
      <c r="A1373" s="151" t="str">
        <f>IF((SUM('Раздел 3'!E37:E37)=0),"","Неверно!")</f>
        <v/>
      </c>
      <c r="B1373" s="121" t="s">
        <v>8542</v>
      </c>
      <c r="C1373" s="120" t="s">
        <v>1009</v>
      </c>
      <c r="D1373" s="120" t="s">
        <v>2181</v>
      </c>
      <c r="E1373" s="120" t="str">
        <f>CONCATENATE(SUM('Раздел 3'!E37:E37),"=",0)</f>
        <v>0=0</v>
      </c>
      <c r="F1373" s="198"/>
    </row>
    <row r="1374" spans="1:6" ht="15" customHeight="1" x14ac:dyDescent="0.25">
      <c r="A1374" s="151" t="str">
        <f>IF((SUM('Раздел 3'!E38:E38)=0),"","Неверно!")</f>
        <v/>
      </c>
      <c r="B1374" s="121" t="s">
        <v>8542</v>
      </c>
      <c r="C1374" s="120" t="s">
        <v>1010</v>
      </c>
      <c r="D1374" s="120" t="s">
        <v>2181</v>
      </c>
      <c r="E1374" s="120" t="str">
        <f>CONCATENATE(SUM('Раздел 3'!E38:E38),"=",0)</f>
        <v>0=0</v>
      </c>
      <c r="F1374" s="198"/>
    </row>
    <row r="1375" spans="1:6" ht="15" customHeight="1" x14ac:dyDescent="0.25">
      <c r="A1375" s="151" t="str">
        <f>IF((SUM('Раздел 3'!E39:E39)=0),"","Неверно!")</f>
        <v/>
      </c>
      <c r="B1375" s="121" t="s">
        <v>8542</v>
      </c>
      <c r="C1375" s="120" t="s">
        <v>1011</v>
      </c>
      <c r="D1375" s="120" t="s">
        <v>2181</v>
      </c>
      <c r="E1375" s="120" t="str">
        <f>CONCATENATE(SUM('Раздел 3'!E39:E39),"=",0)</f>
        <v>0=0</v>
      </c>
      <c r="F1375" s="198"/>
    </row>
    <row r="1376" spans="1:6" ht="15" customHeight="1" x14ac:dyDescent="0.25">
      <c r="A1376" s="151" t="str">
        <f>IF((SUM('Раздел 3'!E40:E40)=0),"","Неверно!")</f>
        <v/>
      </c>
      <c r="B1376" s="121" t="s">
        <v>8542</v>
      </c>
      <c r="C1376" s="120" t="s">
        <v>1012</v>
      </c>
      <c r="D1376" s="120" t="s">
        <v>2181</v>
      </c>
      <c r="E1376" s="120" t="str">
        <f>CONCATENATE(SUM('Раздел 3'!E40:E40),"=",0)</f>
        <v>0=0</v>
      </c>
      <c r="F1376" s="198"/>
    </row>
    <row r="1377" spans="1:6" ht="15" customHeight="1" x14ac:dyDescent="0.25">
      <c r="A1377" s="151" t="str">
        <f>IF((SUM('Раздел 3'!E41:E41)=0),"","Неверно!")</f>
        <v/>
      </c>
      <c r="B1377" s="121" t="s">
        <v>8542</v>
      </c>
      <c r="C1377" s="120" t="s">
        <v>1013</v>
      </c>
      <c r="D1377" s="120" t="s">
        <v>2181</v>
      </c>
      <c r="E1377" s="120" t="str">
        <f>CONCATENATE(SUM('Раздел 3'!E41:E41),"=",0)</f>
        <v>0=0</v>
      </c>
      <c r="F1377" s="198"/>
    </row>
    <row r="1378" spans="1:6" ht="15" customHeight="1" x14ac:dyDescent="0.25">
      <c r="A1378" s="151" t="str">
        <f>IF((SUM('Раздел 3'!E42:E42)=0),"","Неверно!")</f>
        <v/>
      </c>
      <c r="B1378" s="121" t="s">
        <v>8542</v>
      </c>
      <c r="C1378" s="120" t="s">
        <v>1014</v>
      </c>
      <c r="D1378" s="120" t="s">
        <v>2181</v>
      </c>
      <c r="E1378" s="120" t="str">
        <f>CONCATENATE(SUM('Раздел 3'!E42:E42),"=",0)</f>
        <v>0=0</v>
      </c>
      <c r="F1378" s="198"/>
    </row>
    <row r="1379" spans="1:6" ht="15" customHeight="1" x14ac:dyDescent="0.25">
      <c r="A1379" s="151" t="str">
        <f>IF((SUM('Раздел 3'!E43:E43)=0),"","Неверно!")</f>
        <v/>
      </c>
      <c r="B1379" s="121" t="s">
        <v>8542</v>
      </c>
      <c r="C1379" s="120" t="s">
        <v>1015</v>
      </c>
      <c r="D1379" s="120" t="s">
        <v>2181</v>
      </c>
      <c r="E1379" s="120" t="str">
        <f>CONCATENATE(SUM('Раздел 3'!E43:E43),"=",0)</f>
        <v>0=0</v>
      </c>
      <c r="F1379" s="198"/>
    </row>
    <row r="1380" spans="1:6" ht="15" customHeight="1" x14ac:dyDescent="0.25">
      <c r="A1380" s="151" t="str">
        <f>IF((SUM('Раздел 3'!E44:E44)=0),"","Неверно!")</f>
        <v/>
      </c>
      <c r="B1380" s="121" t="s">
        <v>8542</v>
      </c>
      <c r="C1380" s="120" t="s">
        <v>1016</v>
      </c>
      <c r="D1380" s="120" t="s">
        <v>2181</v>
      </c>
      <c r="E1380" s="120" t="str">
        <f>CONCATENATE(SUM('Раздел 3'!E44:E44),"=",0)</f>
        <v>0=0</v>
      </c>
      <c r="F1380" s="198"/>
    </row>
    <row r="1381" spans="1:6" ht="15" customHeight="1" x14ac:dyDescent="0.25">
      <c r="A1381" s="151" t="str">
        <f>IF((SUM('Раздел 3'!E45:E45)=0),"","Неверно!")</f>
        <v/>
      </c>
      <c r="B1381" s="121" t="s">
        <v>8542</v>
      </c>
      <c r="C1381" s="120" t="s">
        <v>1017</v>
      </c>
      <c r="D1381" s="120" t="s">
        <v>2181</v>
      </c>
      <c r="E1381" s="120" t="str">
        <f>CONCATENATE(SUM('Раздел 3'!E45:E45),"=",0)</f>
        <v>0=0</v>
      </c>
      <c r="F1381" s="198"/>
    </row>
    <row r="1382" spans="1:6" ht="15" customHeight="1" x14ac:dyDescent="0.25">
      <c r="A1382" s="151" t="str">
        <f>IF((SUM('Раздел 3'!E46:E46)=0),"","Неверно!")</f>
        <v/>
      </c>
      <c r="B1382" s="121" t="s">
        <v>8542</v>
      </c>
      <c r="C1382" s="120" t="s">
        <v>1018</v>
      </c>
      <c r="D1382" s="120" t="s">
        <v>2181</v>
      </c>
      <c r="E1382" s="120" t="str">
        <f>CONCATENATE(SUM('Раздел 3'!E46:E46),"=",0)</f>
        <v>0=0</v>
      </c>
      <c r="F1382" s="198"/>
    </row>
    <row r="1383" spans="1:6" ht="15" customHeight="1" x14ac:dyDescent="0.25">
      <c r="A1383" s="151" t="str">
        <f>IF((SUM('Раздел 3'!E11:E11)=0),"","Неверно!")</f>
        <v/>
      </c>
      <c r="B1383" s="121" t="s">
        <v>8542</v>
      </c>
      <c r="C1383" s="120" t="s">
        <v>1019</v>
      </c>
      <c r="D1383" s="120" t="s">
        <v>2181</v>
      </c>
      <c r="E1383" s="120" t="str">
        <f>CONCATENATE(SUM('Раздел 3'!E11:E11),"=",0)</f>
        <v>0=0</v>
      </c>
      <c r="F1383" s="198"/>
    </row>
    <row r="1384" spans="1:6" ht="15" customHeight="1" x14ac:dyDescent="0.25">
      <c r="A1384" s="151" t="str">
        <f>IF((SUM('Раздел 3'!E47:E47)=0),"","Неверно!")</f>
        <v/>
      </c>
      <c r="B1384" s="121" t="s">
        <v>8542</v>
      </c>
      <c r="C1384" s="120" t="s">
        <v>1020</v>
      </c>
      <c r="D1384" s="120" t="s">
        <v>2181</v>
      </c>
      <c r="E1384" s="120" t="str">
        <f>CONCATENATE(SUM('Раздел 3'!E47:E47),"=",0)</f>
        <v>0=0</v>
      </c>
      <c r="F1384" s="198"/>
    </row>
    <row r="1385" spans="1:6" ht="15" customHeight="1" x14ac:dyDescent="0.25">
      <c r="A1385" s="151" t="str">
        <f>IF((SUM('Раздел 3'!E48:E48)=0),"","Неверно!")</f>
        <v/>
      </c>
      <c r="B1385" s="121" t="s">
        <v>8542</v>
      </c>
      <c r="C1385" s="120" t="s">
        <v>1021</v>
      </c>
      <c r="D1385" s="120" t="s">
        <v>2181</v>
      </c>
      <c r="E1385" s="120" t="str">
        <f>CONCATENATE(SUM('Раздел 3'!E48:E48),"=",0)</f>
        <v>0=0</v>
      </c>
      <c r="F1385" s="198"/>
    </row>
    <row r="1386" spans="1:6" ht="15" customHeight="1" x14ac:dyDescent="0.25">
      <c r="A1386" s="151" t="str">
        <f>IF((SUM('Раздел 3'!E49:E49)=0),"","Неверно!")</f>
        <v/>
      </c>
      <c r="B1386" s="121" t="s">
        <v>8542</v>
      </c>
      <c r="C1386" s="120" t="s">
        <v>1022</v>
      </c>
      <c r="D1386" s="120" t="s">
        <v>2181</v>
      </c>
      <c r="E1386" s="120" t="str">
        <f>CONCATENATE(SUM('Раздел 3'!E49:E49),"=",0)</f>
        <v>0=0</v>
      </c>
      <c r="F1386" s="198"/>
    </row>
    <row r="1387" spans="1:6" ht="15" customHeight="1" x14ac:dyDescent="0.25">
      <c r="A1387" s="151" t="str">
        <f>IF((SUM('Раздел 3'!E50:E50)=0),"","Неверно!")</f>
        <v/>
      </c>
      <c r="B1387" s="121" t="s">
        <v>8542</v>
      </c>
      <c r="C1387" s="120" t="s">
        <v>1023</v>
      </c>
      <c r="D1387" s="120" t="s">
        <v>2181</v>
      </c>
      <c r="E1387" s="120" t="str">
        <f>CONCATENATE(SUM('Раздел 3'!E50:E50),"=",0)</f>
        <v>0=0</v>
      </c>
      <c r="F1387" s="198"/>
    </row>
    <row r="1388" spans="1:6" ht="15" customHeight="1" x14ac:dyDescent="0.25">
      <c r="A1388" s="151" t="str">
        <f>IF((SUM('Раздел 3'!E51:E51)=0),"","Неверно!")</f>
        <v/>
      </c>
      <c r="B1388" s="121" t="s">
        <v>8542</v>
      </c>
      <c r="C1388" s="120" t="s">
        <v>1024</v>
      </c>
      <c r="D1388" s="120" t="s">
        <v>2181</v>
      </c>
      <c r="E1388" s="120" t="str">
        <f>CONCATENATE(SUM('Раздел 3'!E51:E51),"=",0)</f>
        <v>0=0</v>
      </c>
      <c r="F1388" s="198"/>
    </row>
    <row r="1389" spans="1:6" ht="15" customHeight="1" x14ac:dyDescent="0.25">
      <c r="A1389" s="151" t="str">
        <f>IF((SUM('Раздел 3'!E52:E52)=0),"","Неверно!")</f>
        <v/>
      </c>
      <c r="B1389" s="121" t="s">
        <v>8542</v>
      </c>
      <c r="C1389" s="120" t="s">
        <v>1025</v>
      </c>
      <c r="D1389" s="120" t="s">
        <v>2181</v>
      </c>
      <c r="E1389" s="120" t="str">
        <f>CONCATENATE(SUM('Раздел 3'!E52:E52),"=",0)</f>
        <v>0=0</v>
      </c>
      <c r="F1389" s="198"/>
    </row>
    <row r="1390" spans="1:6" ht="15" customHeight="1" x14ac:dyDescent="0.25">
      <c r="A1390" s="151" t="str">
        <f>IF((SUM('Раздел 3'!E53:E53)=0),"","Неверно!")</f>
        <v/>
      </c>
      <c r="B1390" s="121" t="s">
        <v>8542</v>
      </c>
      <c r="C1390" s="120" t="s">
        <v>1026</v>
      </c>
      <c r="D1390" s="120" t="s">
        <v>2181</v>
      </c>
      <c r="E1390" s="120" t="str">
        <f>CONCATENATE(SUM('Раздел 3'!E53:E53),"=",0)</f>
        <v>0=0</v>
      </c>
      <c r="F1390" s="198"/>
    </row>
    <row r="1391" spans="1:6" ht="15" customHeight="1" x14ac:dyDescent="0.25">
      <c r="A1391" s="151" t="str">
        <f>IF((SUM('Раздел 3'!E54:E54)=0),"","Неверно!")</f>
        <v/>
      </c>
      <c r="B1391" s="121" t="s">
        <v>8542</v>
      </c>
      <c r="C1391" s="120" t="s">
        <v>1027</v>
      </c>
      <c r="D1391" s="120" t="s">
        <v>2181</v>
      </c>
      <c r="E1391" s="120" t="str">
        <f>CONCATENATE(SUM('Раздел 3'!E54:E54),"=",0)</f>
        <v>0=0</v>
      </c>
      <c r="F1391" s="198"/>
    </row>
    <row r="1392" spans="1:6" ht="15" customHeight="1" x14ac:dyDescent="0.25">
      <c r="A1392" s="151" t="str">
        <f>IF((SUM('Раздел 3'!E55:E55)=0),"","Неверно!")</f>
        <v/>
      </c>
      <c r="B1392" s="121" t="s">
        <v>8542</v>
      </c>
      <c r="C1392" s="120" t="s">
        <v>1028</v>
      </c>
      <c r="D1392" s="120" t="s">
        <v>2181</v>
      </c>
      <c r="E1392" s="120" t="str">
        <f>CONCATENATE(SUM('Раздел 3'!E55:E55),"=",0)</f>
        <v>0=0</v>
      </c>
      <c r="F1392" s="198"/>
    </row>
    <row r="1393" spans="1:6" ht="15" customHeight="1" x14ac:dyDescent="0.25">
      <c r="A1393" s="151" t="str">
        <f>IF((SUM('Раздел 3'!E56:E56)=0),"","Неверно!")</f>
        <v/>
      </c>
      <c r="B1393" s="121" t="s">
        <v>8542</v>
      </c>
      <c r="C1393" s="120" t="s">
        <v>1029</v>
      </c>
      <c r="D1393" s="120" t="s">
        <v>2181</v>
      </c>
      <c r="E1393" s="120" t="str">
        <f>CONCATENATE(SUM('Раздел 3'!E56:E56),"=",0)</f>
        <v>0=0</v>
      </c>
      <c r="F1393" s="198"/>
    </row>
    <row r="1394" spans="1:6" ht="15" customHeight="1" x14ac:dyDescent="0.25">
      <c r="A1394" s="151" t="str">
        <f>IF((SUM('Раздел 3'!E12:E12)=0),"","Неверно!")</f>
        <v/>
      </c>
      <c r="B1394" s="121" t="s">
        <v>8542</v>
      </c>
      <c r="C1394" s="120" t="s">
        <v>1030</v>
      </c>
      <c r="D1394" s="120" t="s">
        <v>2181</v>
      </c>
      <c r="E1394" s="120" t="str">
        <f>CONCATENATE(SUM('Раздел 3'!E12:E12),"=",0)</f>
        <v>0=0</v>
      </c>
      <c r="F1394" s="198"/>
    </row>
    <row r="1395" spans="1:6" ht="15" customHeight="1" x14ac:dyDescent="0.25">
      <c r="A1395" s="151" t="str">
        <f>IF((SUM('Раздел 3'!E57:E57)=0),"","Неверно!")</f>
        <v/>
      </c>
      <c r="B1395" s="121" t="s">
        <v>8542</v>
      </c>
      <c r="C1395" s="120" t="s">
        <v>1031</v>
      </c>
      <c r="D1395" s="120" t="s">
        <v>2181</v>
      </c>
      <c r="E1395" s="120" t="str">
        <f>CONCATENATE(SUM('Раздел 3'!E57:E57),"=",0)</f>
        <v>0=0</v>
      </c>
      <c r="F1395" s="198"/>
    </row>
    <row r="1396" spans="1:6" ht="15" customHeight="1" x14ac:dyDescent="0.25">
      <c r="A1396" s="151" t="str">
        <f>IF((SUM('Раздел 3'!E58:E58)=0),"","Неверно!")</f>
        <v/>
      </c>
      <c r="B1396" s="121" t="s">
        <v>8542</v>
      </c>
      <c r="C1396" s="120" t="s">
        <v>1032</v>
      </c>
      <c r="D1396" s="120" t="s">
        <v>2181</v>
      </c>
      <c r="E1396" s="120" t="str">
        <f>CONCATENATE(SUM('Раздел 3'!E58:E58),"=",0)</f>
        <v>0=0</v>
      </c>
      <c r="F1396" s="198"/>
    </row>
    <row r="1397" spans="1:6" ht="15" customHeight="1" x14ac:dyDescent="0.25">
      <c r="A1397" s="151" t="str">
        <f>IF((SUM('Раздел 3'!E59:E59)=0),"","Неверно!")</f>
        <v/>
      </c>
      <c r="B1397" s="121" t="s">
        <v>8542</v>
      </c>
      <c r="C1397" s="120" t="s">
        <v>1033</v>
      </c>
      <c r="D1397" s="120" t="s">
        <v>2181</v>
      </c>
      <c r="E1397" s="120" t="str">
        <f>CONCATENATE(SUM('Раздел 3'!E59:E59),"=",0)</f>
        <v>0=0</v>
      </c>
      <c r="F1397" s="198"/>
    </row>
    <row r="1398" spans="1:6" ht="15" customHeight="1" x14ac:dyDescent="0.25">
      <c r="A1398" s="151" t="str">
        <f>IF((SUM('Раздел 3'!E60:E60)=0),"","Неверно!")</f>
        <v/>
      </c>
      <c r="B1398" s="121" t="s">
        <v>8542</v>
      </c>
      <c r="C1398" s="120" t="s">
        <v>1034</v>
      </c>
      <c r="D1398" s="120" t="s">
        <v>2181</v>
      </c>
      <c r="E1398" s="120" t="str">
        <f>CONCATENATE(SUM('Раздел 3'!E60:E60),"=",0)</f>
        <v>0=0</v>
      </c>
      <c r="F1398" s="198"/>
    </row>
    <row r="1399" spans="1:6" ht="15" customHeight="1" x14ac:dyDescent="0.25">
      <c r="A1399" s="151" t="str">
        <f>IF((SUM('Раздел 3'!E61:E61)=0),"","Неверно!")</f>
        <v/>
      </c>
      <c r="B1399" s="121" t="s">
        <v>8542</v>
      </c>
      <c r="C1399" s="120" t="s">
        <v>1035</v>
      </c>
      <c r="D1399" s="120" t="s">
        <v>2181</v>
      </c>
      <c r="E1399" s="120" t="str">
        <f>CONCATENATE(SUM('Раздел 3'!E61:E61),"=",0)</f>
        <v>0=0</v>
      </c>
      <c r="F1399" s="198"/>
    </row>
    <row r="1400" spans="1:6" ht="15" customHeight="1" x14ac:dyDescent="0.25">
      <c r="A1400" s="151" t="str">
        <f>IF((SUM('Раздел 3'!E62:E62)=0),"","Неверно!")</f>
        <v/>
      </c>
      <c r="B1400" s="121" t="s">
        <v>8542</v>
      </c>
      <c r="C1400" s="120" t="s">
        <v>1036</v>
      </c>
      <c r="D1400" s="120" t="s">
        <v>2181</v>
      </c>
      <c r="E1400" s="120" t="str">
        <f>CONCATENATE(SUM('Раздел 3'!E62:E62),"=",0)</f>
        <v>0=0</v>
      </c>
      <c r="F1400" s="198"/>
    </row>
    <row r="1401" spans="1:6" ht="15" customHeight="1" x14ac:dyDescent="0.25">
      <c r="A1401" s="151" t="str">
        <f>IF((SUM('Раздел 3'!E63:E63)=0),"","Неверно!")</f>
        <v/>
      </c>
      <c r="B1401" s="121" t="s">
        <v>8542</v>
      </c>
      <c r="C1401" s="120" t="s">
        <v>1037</v>
      </c>
      <c r="D1401" s="120" t="s">
        <v>2181</v>
      </c>
      <c r="E1401" s="120" t="str">
        <f>CONCATENATE(SUM('Раздел 3'!E63:E63),"=",0)</f>
        <v>0=0</v>
      </c>
      <c r="F1401" s="198"/>
    </row>
    <row r="1402" spans="1:6" ht="15" customHeight="1" x14ac:dyDescent="0.25">
      <c r="A1402" s="151" t="str">
        <f>IF((SUM('Раздел 3'!E64:E64)=0),"","Неверно!")</f>
        <v/>
      </c>
      <c r="B1402" s="121" t="s">
        <v>8542</v>
      </c>
      <c r="C1402" s="120" t="s">
        <v>1038</v>
      </c>
      <c r="D1402" s="120" t="s">
        <v>2181</v>
      </c>
      <c r="E1402" s="120" t="str">
        <f>CONCATENATE(SUM('Раздел 3'!E64:E64),"=",0)</f>
        <v>0=0</v>
      </c>
      <c r="F1402" s="198"/>
    </row>
    <row r="1403" spans="1:6" ht="15" customHeight="1" x14ac:dyDescent="0.25">
      <c r="A1403" s="151" t="str">
        <f>IF((SUM('Раздел 3'!E65:E65)=0),"","Неверно!")</f>
        <v/>
      </c>
      <c r="B1403" s="121" t="s">
        <v>8542</v>
      </c>
      <c r="C1403" s="120" t="s">
        <v>1039</v>
      </c>
      <c r="D1403" s="120" t="s">
        <v>2181</v>
      </c>
      <c r="E1403" s="120" t="str">
        <f>CONCATENATE(SUM('Раздел 3'!E65:E65),"=",0)</f>
        <v>0=0</v>
      </c>
      <c r="F1403" s="198"/>
    </row>
    <row r="1404" spans="1:6" ht="15" customHeight="1" x14ac:dyDescent="0.25">
      <c r="A1404" s="151" t="str">
        <f>IF((SUM('Раздел 3'!E66:E66)=0),"","Неверно!")</f>
        <v/>
      </c>
      <c r="B1404" s="121" t="s">
        <v>8542</v>
      </c>
      <c r="C1404" s="120" t="s">
        <v>1040</v>
      </c>
      <c r="D1404" s="120" t="s">
        <v>2181</v>
      </c>
      <c r="E1404" s="120" t="str">
        <f>CONCATENATE(SUM('Раздел 3'!E66:E66),"=",0)</f>
        <v>0=0</v>
      </c>
      <c r="F1404" s="198"/>
    </row>
    <row r="1405" spans="1:6" ht="15" customHeight="1" x14ac:dyDescent="0.25">
      <c r="A1405" s="151" t="str">
        <f>IF((SUM('Раздел 3'!E13:E13)=0),"","Неверно!")</f>
        <v/>
      </c>
      <c r="B1405" s="121" t="s">
        <v>8542</v>
      </c>
      <c r="C1405" s="120" t="s">
        <v>1041</v>
      </c>
      <c r="D1405" s="120" t="s">
        <v>2181</v>
      </c>
      <c r="E1405" s="120" t="str">
        <f>CONCATENATE(SUM('Раздел 3'!E13:E13),"=",0)</f>
        <v>0=0</v>
      </c>
      <c r="F1405" s="198"/>
    </row>
    <row r="1406" spans="1:6" ht="15" customHeight="1" x14ac:dyDescent="0.25">
      <c r="A1406" s="151" t="str">
        <f>IF((SUM('Раздел 3'!E67:E67)=0),"","Неверно!")</f>
        <v/>
      </c>
      <c r="B1406" s="121" t="s">
        <v>8542</v>
      </c>
      <c r="C1406" s="120" t="s">
        <v>1042</v>
      </c>
      <c r="D1406" s="120" t="s">
        <v>2181</v>
      </c>
      <c r="E1406" s="120" t="str">
        <f>CONCATENATE(SUM('Раздел 3'!E67:E67),"=",0)</f>
        <v>0=0</v>
      </c>
      <c r="F1406" s="198"/>
    </row>
    <row r="1407" spans="1:6" ht="15" customHeight="1" x14ac:dyDescent="0.25">
      <c r="A1407" s="151" t="str">
        <f>IF((SUM('Раздел 3'!E68:E68)=0),"","Неверно!")</f>
        <v/>
      </c>
      <c r="B1407" s="121" t="s">
        <v>8542</v>
      </c>
      <c r="C1407" s="120" t="s">
        <v>1043</v>
      </c>
      <c r="D1407" s="120" t="s">
        <v>2181</v>
      </c>
      <c r="E1407" s="120" t="str">
        <f>CONCATENATE(SUM('Раздел 3'!E68:E68),"=",0)</f>
        <v>0=0</v>
      </c>
      <c r="F1407" s="198"/>
    </row>
    <row r="1408" spans="1:6" ht="15" customHeight="1" x14ac:dyDescent="0.25">
      <c r="A1408" s="151" t="str">
        <f>IF((SUM('Раздел 3'!E69:E69)=0),"","Неверно!")</f>
        <v/>
      </c>
      <c r="B1408" s="121" t="s">
        <v>8542</v>
      </c>
      <c r="C1408" s="120" t="s">
        <v>1044</v>
      </c>
      <c r="D1408" s="120" t="s">
        <v>2181</v>
      </c>
      <c r="E1408" s="120" t="str">
        <f>CONCATENATE(SUM('Раздел 3'!E69:E69),"=",0)</f>
        <v>0=0</v>
      </c>
      <c r="F1408" s="198"/>
    </row>
    <row r="1409" spans="1:6" ht="15" customHeight="1" x14ac:dyDescent="0.25">
      <c r="A1409" s="151" t="str">
        <f>IF((SUM('Раздел 3'!E70:E70)=0),"","Неверно!")</f>
        <v/>
      </c>
      <c r="B1409" s="121" t="s">
        <v>8542</v>
      </c>
      <c r="C1409" s="120" t="s">
        <v>1045</v>
      </c>
      <c r="D1409" s="120" t="s">
        <v>2181</v>
      </c>
      <c r="E1409" s="120" t="str">
        <f>CONCATENATE(SUM('Раздел 3'!E70:E70),"=",0)</f>
        <v>0=0</v>
      </c>
      <c r="F1409" s="198"/>
    </row>
    <row r="1410" spans="1:6" ht="15" customHeight="1" x14ac:dyDescent="0.25">
      <c r="A1410" s="151" t="str">
        <f>IF((SUM('Раздел 3'!E71:E71)=0),"","Неверно!")</f>
        <v/>
      </c>
      <c r="B1410" s="121" t="s">
        <v>8542</v>
      </c>
      <c r="C1410" s="120" t="s">
        <v>1046</v>
      </c>
      <c r="D1410" s="120" t="s">
        <v>2181</v>
      </c>
      <c r="E1410" s="120" t="str">
        <f>CONCATENATE(SUM('Раздел 3'!E71:E71),"=",0)</f>
        <v>0=0</v>
      </c>
      <c r="F1410" s="198"/>
    </row>
    <row r="1411" spans="1:6" ht="15" customHeight="1" x14ac:dyDescent="0.25">
      <c r="A1411" s="151" t="str">
        <f>IF((SUM('Раздел 3'!E72:E72)=0),"","Неверно!")</f>
        <v/>
      </c>
      <c r="B1411" s="121" t="s">
        <v>8542</v>
      </c>
      <c r="C1411" s="120" t="s">
        <v>1047</v>
      </c>
      <c r="D1411" s="120" t="s">
        <v>2181</v>
      </c>
      <c r="E1411" s="120" t="str">
        <f>CONCATENATE(SUM('Раздел 3'!E72:E72),"=",0)</f>
        <v>0=0</v>
      </c>
      <c r="F1411" s="198"/>
    </row>
    <row r="1412" spans="1:6" ht="15" customHeight="1" x14ac:dyDescent="0.25">
      <c r="A1412" s="151" t="str">
        <f>IF((SUM('Раздел 3'!E73:E73)=0),"","Неверно!")</f>
        <v/>
      </c>
      <c r="B1412" s="121" t="s">
        <v>8542</v>
      </c>
      <c r="C1412" s="120" t="s">
        <v>1048</v>
      </c>
      <c r="D1412" s="120" t="s">
        <v>2181</v>
      </c>
      <c r="E1412" s="120" t="str">
        <f>CONCATENATE(SUM('Раздел 3'!E73:E73),"=",0)</f>
        <v>0=0</v>
      </c>
      <c r="F1412" s="198"/>
    </row>
    <row r="1413" spans="1:6" ht="15" customHeight="1" x14ac:dyDescent="0.25">
      <c r="A1413" s="151" t="str">
        <f>IF((SUM('Раздел 3'!E74:E74)=0),"","Неверно!")</f>
        <v/>
      </c>
      <c r="B1413" s="121" t="s">
        <v>8542</v>
      </c>
      <c r="C1413" s="120" t="s">
        <v>1049</v>
      </c>
      <c r="D1413" s="120" t="s">
        <v>2181</v>
      </c>
      <c r="E1413" s="120" t="str">
        <f>CONCATENATE(SUM('Раздел 3'!E74:E74),"=",0)</f>
        <v>0=0</v>
      </c>
      <c r="F1413" s="198"/>
    </row>
    <row r="1414" spans="1:6" ht="15" customHeight="1" x14ac:dyDescent="0.25">
      <c r="A1414" s="151" t="str">
        <f>IF((SUM('Раздел 3'!E75:E75)=0),"","Неверно!")</f>
        <v/>
      </c>
      <c r="B1414" s="121" t="s">
        <v>8542</v>
      </c>
      <c r="C1414" s="120" t="s">
        <v>1050</v>
      </c>
      <c r="D1414" s="120" t="s">
        <v>2181</v>
      </c>
      <c r="E1414" s="120" t="str">
        <f>CONCATENATE(SUM('Раздел 3'!E75:E75),"=",0)</f>
        <v>0=0</v>
      </c>
      <c r="F1414" s="198"/>
    </row>
    <row r="1415" spans="1:6" ht="15" customHeight="1" x14ac:dyDescent="0.25">
      <c r="A1415" s="151" t="str">
        <f>IF((SUM('Раздел 3'!E76:E76)=0),"","Неверно!")</f>
        <v/>
      </c>
      <c r="B1415" s="121" t="s">
        <v>8542</v>
      </c>
      <c r="C1415" s="120" t="s">
        <v>1051</v>
      </c>
      <c r="D1415" s="120" t="s">
        <v>2181</v>
      </c>
      <c r="E1415" s="120" t="str">
        <f>CONCATENATE(SUM('Раздел 3'!E76:E76),"=",0)</f>
        <v>0=0</v>
      </c>
      <c r="F1415" s="198"/>
    </row>
    <row r="1416" spans="1:6" ht="15" customHeight="1" x14ac:dyDescent="0.25">
      <c r="A1416" s="151" t="str">
        <f>IF((SUM('Раздел 3'!E14:E14)=0),"","Неверно!")</f>
        <v/>
      </c>
      <c r="B1416" s="121" t="s">
        <v>8542</v>
      </c>
      <c r="C1416" s="120" t="s">
        <v>1052</v>
      </c>
      <c r="D1416" s="120" t="s">
        <v>2181</v>
      </c>
      <c r="E1416" s="120" t="str">
        <f>CONCATENATE(SUM('Раздел 3'!E14:E14),"=",0)</f>
        <v>0=0</v>
      </c>
      <c r="F1416" s="198"/>
    </row>
    <row r="1417" spans="1:6" ht="15" customHeight="1" x14ac:dyDescent="0.25">
      <c r="A1417" s="151" t="str">
        <f>IF((SUM('Раздел 3'!E77:E77)=0),"","Неверно!")</f>
        <v/>
      </c>
      <c r="B1417" s="121" t="s">
        <v>8542</v>
      </c>
      <c r="C1417" s="120" t="s">
        <v>1053</v>
      </c>
      <c r="D1417" s="120" t="s">
        <v>2181</v>
      </c>
      <c r="E1417" s="120" t="str">
        <f>CONCATENATE(SUM('Раздел 3'!E77:E77),"=",0)</f>
        <v>0=0</v>
      </c>
      <c r="F1417" s="198"/>
    </row>
    <row r="1418" spans="1:6" ht="15" customHeight="1" x14ac:dyDescent="0.25">
      <c r="A1418" s="151" t="str">
        <f>IF((SUM('Раздел 3'!E78:E78)=0),"","Неверно!")</f>
        <v/>
      </c>
      <c r="B1418" s="121" t="s">
        <v>8542</v>
      </c>
      <c r="C1418" s="120" t="s">
        <v>1054</v>
      </c>
      <c r="D1418" s="120" t="s">
        <v>2181</v>
      </c>
      <c r="E1418" s="120" t="str">
        <f>CONCATENATE(SUM('Раздел 3'!E78:E78),"=",0)</f>
        <v>0=0</v>
      </c>
      <c r="F1418" s="198"/>
    </row>
    <row r="1419" spans="1:6" ht="15" customHeight="1" x14ac:dyDescent="0.25">
      <c r="A1419" s="151" t="str">
        <f>IF((SUM('Раздел 3'!E79:E79)=0),"","Неверно!")</f>
        <v/>
      </c>
      <c r="B1419" s="121" t="s">
        <v>8542</v>
      </c>
      <c r="C1419" s="120" t="s">
        <v>1055</v>
      </c>
      <c r="D1419" s="120" t="s">
        <v>2181</v>
      </c>
      <c r="E1419" s="120" t="str">
        <f>CONCATENATE(SUM('Раздел 3'!E79:E79),"=",0)</f>
        <v>0=0</v>
      </c>
      <c r="F1419" s="198"/>
    </row>
    <row r="1420" spans="1:6" ht="15" customHeight="1" x14ac:dyDescent="0.25">
      <c r="A1420" s="151" t="str">
        <f>IF((SUM('Раздел 3'!E80:E80)=0),"","Неверно!")</f>
        <v/>
      </c>
      <c r="B1420" s="121" t="s">
        <v>8542</v>
      </c>
      <c r="C1420" s="120" t="s">
        <v>1056</v>
      </c>
      <c r="D1420" s="120" t="s">
        <v>2181</v>
      </c>
      <c r="E1420" s="120" t="str">
        <f>CONCATENATE(SUM('Раздел 3'!E80:E80),"=",0)</f>
        <v>0=0</v>
      </c>
      <c r="F1420" s="198"/>
    </row>
    <row r="1421" spans="1:6" ht="15" customHeight="1" x14ac:dyDescent="0.25">
      <c r="A1421" s="151" t="str">
        <f>IF((SUM('Раздел 3'!E81:E81)=0),"","Неверно!")</f>
        <v/>
      </c>
      <c r="B1421" s="121" t="s">
        <v>8542</v>
      </c>
      <c r="C1421" s="120" t="s">
        <v>1057</v>
      </c>
      <c r="D1421" s="120" t="s">
        <v>2181</v>
      </c>
      <c r="E1421" s="120" t="str">
        <f>CONCATENATE(SUM('Раздел 3'!E81:E81),"=",0)</f>
        <v>0=0</v>
      </c>
      <c r="F1421" s="198"/>
    </row>
    <row r="1422" spans="1:6" ht="15" customHeight="1" x14ac:dyDescent="0.25">
      <c r="A1422" s="151" t="str">
        <f>IF((SUM('Раздел 3'!E82:E82)=0),"","Неверно!")</f>
        <v/>
      </c>
      <c r="B1422" s="121" t="s">
        <v>8542</v>
      </c>
      <c r="C1422" s="120" t="s">
        <v>1058</v>
      </c>
      <c r="D1422" s="120" t="s">
        <v>2181</v>
      </c>
      <c r="E1422" s="120" t="str">
        <f>CONCATENATE(SUM('Раздел 3'!E82:E82),"=",0)</f>
        <v>0=0</v>
      </c>
      <c r="F1422" s="198"/>
    </row>
    <row r="1423" spans="1:6" ht="15" customHeight="1" x14ac:dyDescent="0.25">
      <c r="A1423" s="151" t="str">
        <f>IF((SUM('Раздел 3'!E83:E83)=0),"","Неверно!")</f>
        <v/>
      </c>
      <c r="B1423" s="121" t="s">
        <v>8542</v>
      </c>
      <c r="C1423" s="120" t="s">
        <v>1059</v>
      </c>
      <c r="D1423" s="120" t="s">
        <v>2181</v>
      </c>
      <c r="E1423" s="120" t="str">
        <f>CONCATENATE(SUM('Раздел 3'!E83:E83),"=",0)</f>
        <v>0=0</v>
      </c>
      <c r="F1423" s="198"/>
    </row>
    <row r="1424" spans="1:6" ht="15" customHeight="1" x14ac:dyDescent="0.25">
      <c r="A1424" s="151" t="str">
        <f>IF((SUM('Раздел 3'!E84:E84)=0),"","Неверно!")</f>
        <v/>
      </c>
      <c r="B1424" s="121" t="s">
        <v>8542</v>
      </c>
      <c r="C1424" s="120" t="s">
        <v>1060</v>
      </c>
      <c r="D1424" s="120" t="s">
        <v>2181</v>
      </c>
      <c r="E1424" s="120" t="str">
        <f>CONCATENATE(SUM('Раздел 3'!E84:E84),"=",0)</f>
        <v>0=0</v>
      </c>
      <c r="F1424" s="198"/>
    </row>
    <row r="1425" spans="1:6" ht="15" customHeight="1" x14ac:dyDescent="0.25">
      <c r="A1425" s="151" t="str">
        <f>IF((SUM('Раздел 3'!E85:E85)=0),"","Неверно!")</f>
        <v/>
      </c>
      <c r="B1425" s="121" t="s">
        <v>8542</v>
      </c>
      <c r="C1425" s="120" t="s">
        <v>1061</v>
      </c>
      <c r="D1425" s="120" t="s">
        <v>2181</v>
      </c>
      <c r="E1425" s="120" t="str">
        <f>CONCATENATE(SUM('Раздел 3'!E85:E85),"=",0)</f>
        <v>0=0</v>
      </c>
      <c r="F1425" s="198"/>
    </row>
    <row r="1426" spans="1:6" ht="15" customHeight="1" x14ac:dyDescent="0.25">
      <c r="A1426" s="151" t="str">
        <f>IF((SUM('Раздел 3'!E86:E86)=0),"","Неверно!")</f>
        <v/>
      </c>
      <c r="B1426" s="121" t="s">
        <v>8542</v>
      </c>
      <c r="C1426" s="120" t="s">
        <v>1062</v>
      </c>
      <c r="D1426" s="120" t="s">
        <v>2181</v>
      </c>
      <c r="E1426" s="120" t="str">
        <f>CONCATENATE(SUM('Раздел 3'!E86:E86),"=",0)</f>
        <v>0=0</v>
      </c>
      <c r="F1426" s="198"/>
    </row>
    <row r="1427" spans="1:6" ht="15" customHeight="1" x14ac:dyDescent="0.25">
      <c r="A1427" s="151" t="str">
        <f>IF((SUM('Раздел 3'!E15:E15)=0),"","Неверно!")</f>
        <v/>
      </c>
      <c r="B1427" s="121" t="s">
        <v>8542</v>
      </c>
      <c r="C1427" s="120" t="s">
        <v>1063</v>
      </c>
      <c r="D1427" s="120" t="s">
        <v>2181</v>
      </c>
      <c r="E1427" s="120" t="str">
        <f>CONCATENATE(SUM('Раздел 3'!E15:E15),"=",0)</f>
        <v>0=0</v>
      </c>
      <c r="F1427" s="198"/>
    </row>
    <row r="1428" spans="1:6" ht="15" customHeight="1" x14ac:dyDescent="0.25">
      <c r="A1428" s="151" t="str">
        <f>IF((SUM('Раздел 3'!E87:E87)=0),"","Неверно!")</f>
        <v/>
      </c>
      <c r="B1428" s="121" t="s">
        <v>8542</v>
      </c>
      <c r="C1428" s="120" t="s">
        <v>1064</v>
      </c>
      <c r="D1428" s="120" t="s">
        <v>2181</v>
      </c>
      <c r="E1428" s="120" t="str">
        <f>CONCATENATE(SUM('Раздел 3'!E87:E87),"=",0)</f>
        <v>0=0</v>
      </c>
      <c r="F1428" s="198"/>
    </row>
    <row r="1429" spans="1:6" ht="15" customHeight="1" x14ac:dyDescent="0.25">
      <c r="A1429" s="151" t="str">
        <f>IF((SUM('Раздел 3'!E88:E88)=0),"","Неверно!")</f>
        <v/>
      </c>
      <c r="B1429" s="121" t="s">
        <v>8542</v>
      </c>
      <c r="C1429" s="120" t="s">
        <v>1065</v>
      </c>
      <c r="D1429" s="120" t="s">
        <v>2181</v>
      </c>
      <c r="E1429" s="120" t="str">
        <f>CONCATENATE(SUM('Раздел 3'!E88:E88),"=",0)</f>
        <v>0=0</v>
      </c>
      <c r="F1429" s="198"/>
    </row>
    <row r="1430" spans="1:6" ht="15" customHeight="1" x14ac:dyDescent="0.25">
      <c r="A1430" s="151" t="str">
        <f>IF((SUM('Раздел 3'!E89:E89)=0),"","Неверно!")</f>
        <v/>
      </c>
      <c r="B1430" s="121" t="s">
        <v>8542</v>
      </c>
      <c r="C1430" s="120" t="s">
        <v>1066</v>
      </c>
      <c r="D1430" s="120" t="s">
        <v>2181</v>
      </c>
      <c r="E1430" s="120" t="str">
        <f>CONCATENATE(SUM('Раздел 3'!E89:E89),"=",0)</f>
        <v>0=0</v>
      </c>
      <c r="F1430" s="198"/>
    </row>
    <row r="1431" spans="1:6" ht="15" customHeight="1" x14ac:dyDescent="0.25">
      <c r="A1431" s="151" t="str">
        <f>IF((SUM('Раздел 3'!E90:E90)=0),"","Неверно!")</f>
        <v/>
      </c>
      <c r="B1431" s="121" t="s">
        <v>8542</v>
      </c>
      <c r="C1431" s="120" t="s">
        <v>1067</v>
      </c>
      <c r="D1431" s="120" t="s">
        <v>2181</v>
      </c>
      <c r="E1431" s="120" t="str">
        <f>CONCATENATE(SUM('Раздел 3'!E90:E90),"=",0)</f>
        <v>0=0</v>
      </c>
      <c r="F1431" s="198"/>
    </row>
    <row r="1432" spans="1:6" ht="15" customHeight="1" x14ac:dyDescent="0.25">
      <c r="A1432" s="151" t="str">
        <f>IF((SUM('Раздел 3'!E91:E91)=0),"","Неверно!")</f>
        <v/>
      </c>
      <c r="B1432" s="121" t="s">
        <v>8542</v>
      </c>
      <c r="C1432" s="120" t="s">
        <v>1068</v>
      </c>
      <c r="D1432" s="120" t="s">
        <v>2181</v>
      </c>
      <c r="E1432" s="120" t="str">
        <f>CONCATENATE(SUM('Раздел 3'!E91:E91),"=",0)</f>
        <v>0=0</v>
      </c>
      <c r="F1432" s="198"/>
    </row>
    <row r="1433" spans="1:6" ht="15" customHeight="1" x14ac:dyDescent="0.25">
      <c r="A1433" s="151" t="str">
        <f>IF((SUM('Раздел 3'!E92:E92)=0),"","Неверно!")</f>
        <v/>
      </c>
      <c r="B1433" s="121" t="s">
        <v>8542</v>
      </c>
      <c r="C1433" s="120" t="s">
        <v>1069</v>
      </c>
      <c r="D1433" s="120" t="s">
        <v>2181</v>
      </c>
      <c r="E1433" s="120" t="str">
        <f>CONCATENATE(SUM('Раздел 3'!E92:E92),"=",0)</f>
        <v>0=0</v>
      </c>
      <c r="F1433" s="198"/>
    </row>
    <row r="1434" spans="1:6" ht="15" customHeight="1" x14ac:dyDescent="0.25">
      <c r="A1434" s="151" t="str">
        <f>IF((SUM('Раздел 3'!E93:E93)=0),"","Неверно!")</f>
        <v/>
      </c>
      <c r="B1434" s="121" t="s">
        <v>8542</v>
      </c>
      <c r="C1434" s="120" t="s">
        <v>1070</v>
      </c>
      <c r="D1434" s="120" t="s">
        <v>2181</v>
      </c>
      <c r="E1434" s="120" t="str">
        <f>CONCATENATE(SUM('Раздел 3'!E93:E93),"=",0)</f>
        <v>0=0</v>
      </c>
      <c r="F1434" s="198"/>
    </row>
    <row r="1435" spans="1:6" ht="15" customHeight="1" x14ac:dyDescent="0.25">
      <c r="A1435" s="151" t="str">
        <f>IF((SUM('Раздел 3'!E94:E94)=0),"","Неверно!")</f>
        <v/>
      </c>
      <c r="B1435" s="121" t="s">
        <v>8542</v>
      </c>
      <c r="C1435" s="120" t="s">
        <v>1071</v>
      </c>
      <c r="D1435" s="120" t="s">
        <v>2181</v>
      </c>
      <c r="E1435" s="120" t="str">
        <f>CONCATENATE(SUM('Раздел 3'!E94:E94),"=",0)</f>
        <v>0=0</v>
      </c>
      <c r="F1435" s="198"/>
    </row>
    <row r="1436" spans="1:6" ht="15" customHeight="1" x14ac:dyDescent="0.25">
      <c r="A1436" s="151" t="str">
        <f>IF((SUM('Раздел 3'!E95:E95)=0),"","Неверно!")</f>
        <v/>
      </c>
      <c r="B1436" s="121" t="s">
        <v>8542</v>
      </c>
      <c r="C1436" s="120" t="s">
        <v>1072</v>
      </c>
      <c r="D1436" s="120" t="s">
        <v>2181</v>
      </c>
      <c r="E1436" s="120" t="str">
        <f>CONCATENATE(SUM('Раздел 3'!E95:E95),"=",0)</f>
        <v>0=0</v>
      </c>
      <c r="F1436" s="198"/>
    </row>
    <row r="1437" spans="1:6" ht="15" customHeight="1" x14ac:dyDescent="0.25">
      <c r="A1437" s="151" t="str">
        <f>IF((SUM('Раздел 3'!E96:E96)=0),"","Неверно!")</f>
        <v/>
      </c>
      <c r="B1437" s="121" t="s">
        <v>8542</v>
      </c>
      <c r="C1437" s="120" t="s">
        <v>1073</v>
      </c>
      <c r="D1437" s="120" t="s">
        <v>2181</v>
      </c>
      <c r="E1437" s="120" t="str">
        <f>CONCATENATE(SUM('Раздел 3'!E96:E96),"=",0)</f>
        <v>0=0</v>
      </c>
      <c r="F1437" s="198"/>
    </row>
    <row r="1438" spans="1:6" ht="15" customHeight="1" x14ac:dyDescent="0.25">
      <c r="A1438" s="151" t="str">
        <f>IF((SUM('Раздел 3'!E16:E16)=0),"","Неверно!")</f>
        <v/>
      </c>
      <c r="B1438" s="121" t="s">
        <v>8542</v>
      </c>
      <c r="C1438" s="120" t="s">
        <v>1074</v>
      </c>
      <c r="D1438" s="120" t="s">
        <v>2181</v>
      </c>
      <c r="E1438" s="120" t="str">
        <f>CONCATENATE(SUM('Раздел 3'!E16:E16),"=",0)</f>
        <v>0=0</v>
      </c>
      <c r="F1438" s="198"/>
    </row>
    <row r="1439" spans="1:6" ht="15" customHeight="1" x14ac:dyDescent="0.25">
      <c r="A1439" s="151" t="str">
        <f>IF((SUM('Раздел 3'!E97:E97)=0),"","Неверно!")</f>
        <v/>
      </c>
      <c r="B1439" s="121" t="s">
        <v>8542</v>
      </c>
      <c r="C1439" s="120" t="s">
        <v>1075</v>
      </c>
      <c r="D1439" s="120" t="s">
        <v>2181</v>
      </c>
      <c r="E1439" s="120" t="str">
        <f>CONCATENATE(SUM('Раздел 3'!E97:E97),"=",0)</f>
        <v>0=0</v>
      </c>
      <c r="F1439" s="198"/>
    </row>
    <row r="1440" spans="1:6" ht="15" customHeight="1" x14ac:dyDescent="0.25">
      <c r="A1440" s="151" t="str">
        <f>IF((SUM('Раздел 3'!E98:E98)=0),"","Неверно!")</f>
        <v/>
      </c>
      <c r="B1440" s="121" t="s">
        <v>8542</v>
      </c>
      <c r="C1440" s="120" t="s">
        <v>1076</v>
      </c>
      <c r="D1440" s="120" t="s">
        <v>2181</v>
      </c>
      <c r="E1440" s="120" t="str">
        <f>CONCATENATE(SUM('Раздел 3'!E98:E98),"=",0)</f>
        <v>0=0</v>
      </c>
      <c r="F1440" s="198"/>
    </row>
    <row r="1441" spans="1:6" ht="15" customHeight="1" x14ac:dyDescent="0.25">
      <c r="A1441" s="151" t="str">
        <f>IF((SUM('Раздел 3'!E99:E99)=0),"","Неверно!")</f>
        <v/>
      </c>
      <c r="B1441" s="121" t="s">
        <v>8542</v>
      </c>
      <c r="C1441" s="120" t="s">
        <v>1077</v>
      </c>
      <c r="D1441" s="120" t="s">
        <v>2181</v>
      </c>
      <c r="E1441" s="120" t="str">
        <f>CONCATENATE(SUM('Раздел 3'!E99:E99),"=",0)</f>
        <v>0=0</v>
      </c>
      <c r="F1441" s="198"/>
    </row>
    <row r="1442" spans="1:6" ht="15" customHeight="1" x14ac:dyDescent="0.25">
      <c r="A1442" s="151" t="str">
        <f>IF((SUM('Раздел 3'!E100:E100)=0),"","Неверно!")</f>
        <v/>
      </c>
      <c r="B1442" s="121" t="s">
        <v>8542</v>
      </c>
      <c r="C1442" s="120" t="s">
        <v>1078</v>
      </c>
      <c r="D1442" s="120" t="s">
        <v>2181</v>
      </c>
      <c r="E1442" s="120" t="str">
        <f>CONCATENATE(SUM('Раздел 3'!E100:E100),"=",0)</f>
        <v>0=0</v>
      </c>
      <c r="F1442" s="198"/>
    </row>
    <row r="1443" spans="1:6" ht="15" customHeight="1" x14ac:dyDescent="0.25">
      <c r="A1443" s="151" t="str">
        <f>IF((SUM('Раздел 3'!E101:E101)=0),"","Неверно!")</f>
        <v/>
      </c>
      <c r="B1443" s="121" t="s">
        <v>8542</v>
      </c>
      <c r="C1443" s="120" t="s">
        <v>2182</v>
      </c>
      <c r="D1443" s="120" t="s">
        <v>2181</v>
      </c>
      <c r="E1443" s="120" t="str">
        <f>CONCATENATE(SUM('Раздел 3'!E101:E101),"=",0)</f>
        <v>0=0</v>
      </c>
      <c r="F1443" s="198"/>
    </row>
    <row r="1444" spans="1:6" ht="15" customHeight="1" x14ac:dyDescent="0.25">
      <c r="A1444" s="151" t="str">
        <f>IF((SUM('Раздел 3'!E102:E102)=0),"","Неверно!")</f>
        <v/>
      </c>
      <c r="B1444" s="121" t="s">
        <v>8542</v>
      </c>
      <c r="C1444" s="120" t="s">
        <v>2183</v>
      </c>
      <c r="D1444" s="120" t="s">
        <v>2181</v>
      </c>
      <c r="E1444" s="120" t="str">
        <f>CONCATENATE(SUM('Раздел 3'!E102:E102),"=",0)</f>
        <v>0=0</v>
      </c>
      <c r="F1444" s="198"/>
    </row>
    <row r="1445" spans="1:6" ht="15" customHeight="1" x14ac:dyDescent="0.25">
      <c r="A1445" s="151" t="str">
        <f>IF((SUM('Раздел 3'!E103:E103)=0),"","Неверно!")</f>
        <v/>
      </c>
      <c r="B1445" s="121" t="s">
        <v>8542</v>
      </c>
      <c r="C1445" s="120" t="s">
        <v>2184</v>
      </c>
      <c r="D1445" s="120" t="s">
        <v>2181</v>
      </c>
      <c r="E1445" s="120" t="str">
        <f>CONCATENATE(SUM('Раздел 3'!E103:E103),"=",0)</f>
        <v>0=0</v>
      </c>
      <c r="F1445" s="198"/>
    </row>
    <row r="1446" spans="1:6" ht="15" customHeight="1" x14ac:dyDescent="0.25">
      <c r="A1446" s="151" t="str">
        <f>IF((SUM('Раздел 3'!E104:E104)=0),"","Неверно!")</f>
        <v/>
      </c>
      <c r="B1446" s="121" t="s">
        <v>8542</v>
      </c>
      <c r="C1446" s="120" t="s">
        <v>7224</v>
      </c>
      <c r="D1446" s="120" t="s">
        <v>2181</v>
      </c>
      <c r="E1446" s="120" t="str">
        <f>CONCATENATE(SUM('Раздел 3'!E104:E104),"=",0)</f>
        <v>0=0</v>
      </c>
      <c r="F1446" s="198"/>
    </row>
    <row r="1447" spans="1:6" ht="15" customHeight="1" x14ac:dyDescent="0.25">
      <c r="A1447" s="151" t="str">
        <f>IF((SUM('Раздел 3'!E105:E105)=0),"","Неверно!")</f>
        <v/>
      </c>
      <c r="B1447" s="121" t="s">
        <v>8542</v>
      </c>
      <c r="C1447" s="120" t="s">
        <v>7570</v>
      </c>
      <c r="D1447" s="120" t="s">
        <v>2181</v>
      </c>
      <c r="E1447" s="120" t="str">
        <f>CONCATENATE(SUM('Раздел 3'!E105:E105),"=",0)</f>
        <v>0=0</v>
      </c>
      <c r="F1447" s="198"/>
    </row>
    <row r="1448" spans="1:6" ht="15" customHeight="1" x14ac:dyDescent="0.25">
      <c r="A1448" s="151" t="str">
        <f>IF((SUM('Раздел 3'!E106:E106)=0),"","Неверно!")</f>
        <v/>
      </c>
      <c r="B1448" s="121" t="s">
        <v>8542</v>
      </c>
      <c r="C1448" s="120" t="s">
        <v>7571</v>
      </c>
      <c r="D1448" s="120" t="s">
        <v>2181</v>
      </c>
      <c r="E1448" s="120" t="str">
        <f>CONCATENATE(SUM('Раздел 3'!E106:E106),"=",0)</f>
        <v>0=0</v>
      </c>
      <c r="F1448" s="198"/>
    </row>
    <row r="1449" spans="1:6" ht="15" customHeight="1" x14ac:dyDescent="0.25">
      <c r="A1449" s="151" t="str">
        <f>IF((SUM('Раздел 2'!J10:J10)=0),"","Неверно!")</f>
        <v/>
      </c>
      <c r="B1449" s="121" t="s">
        <v>8548</v>
      </c>
      <c r="C1449" s="120" t="s">
        <v>1085</v>
      </c>
      <c r="D1449" s="120" t="s">
        <v>8549</v>
      </c>
      <c r="E1449" s="120" t="str">
        <f>CONCATENATE(SUM('Раздел 2'!J10:J10),"=",0)</f>
        <v>0=0</v>
      </c>
      <c r="F1449" s="198"/>
    </row>
    <row r="1450" spans="1:6" ht="15" customHeight="1" x14ac:dyDescent="0.25">
      <c r="A1450" s="151" t="str">
        <f>IF((SUM('Раздел 2'!N8:N8)&gt;=SUM('Раздел 2'!O8:O8)),"","Неверно!")</f>
        <v/>
      </c>
      <c r="B1450" s="121" t="s">
        <v>8550</v>
      </c>
      <c r="C1450" s="120" t="s">
        <v>1087</v>
      </c>
      <c r="D1450" s="120" t="s">
        <v>292</v>
      </c>
      <c r="E1450" s="120" t="str">
        <f>CONCATENATE(SUM('Раздел 2'!N8:N8),"&gt;=",SUM('Раздел 2'!O8:O8))</f>
        <v>0&gt;=0</v>
      </c>
      <c r="F1450" s="198"/>
    </row>
    <row r="1451" spans="1:6" ht="15" customHeight="1" x14ac:dyDescent="0.25">
      <c r="A1451" s="151" t="str">
        <f>IF((SUM('Раздел 2'!N17:N17)&gt;=SUM('Раздел 2'!O17:O17)),"","Неверно!")</f>
        <v/>
      </c>
      <c r="B1451" s="121" t="s">
        <v>8550</v>
      </c>
      <c r="C1451" s="120" t="s">
        <v>1088</v>
      </c>
      <c r="D1451" s="120" t="s">
        <v>292</v>
      </c>
      <c r="E1451" s="120" t="str">
        <f>CONCATENATE(SUM('Раздел 2'!N17:N17),"&gt;=",SUM('Раздел 2'!O17:O17))</f>
        <v>0&gt;=0</v>
      </c>
      <c r="F1451" s="198"/>
    </row>
    <row r="1452" spans="1:6" ht="15" customHeight="1" x14ac:dyDescent="0.25">
      <c r="A1452" s="151" t="str">
        <f>IF((SUM('Раздел 2'!N107:N107)&gt;=SUM('Раздел 2'!O107:O107)),"","Неверно!")</f>
        <v/>
      </c>
      <c r="B1452" s="121" t="s">
        <v>8550</v>
      </c>
      <c r="C1452" s="120" t="s">
        <v>7564</v>
      </c>
      <c r="D1452" s="120" t="s">
        <v>292</v>
      </c>
      <c r="E1452" s="120" t="str">
        <f>CONCATENATE(SUM('Раздел 2'!N107:N107),"&gt;=",SUM('Раздел 2'!O107:O107))</f>
        <v>0&gt;=0</v>
      </c>
      <c r="F1452" s="198"/>
    </row>
    <row r="1453" spans="1:6" ht="15" customHeight="1" x14ac:dyDescent="0.25">
      <c r="A1453" s="151" t="str">
        <f>IF((SUM('Раздел 2'!N108:N108)&gt;=SUM('Раздел 2'!O108:O108)),"","Неверно!")</f>
        <v/>
      </c>
      <c r="B1453" s="121" t="s">
        <v>8550</v>
      </c>
      <c r="C1453" s="120" t="s">
        <v>7565</v>
      </c>
      <c r="D1453" s="120" t="s">
        <v>292</v>
      </c>
      <c r="E1453" s="120" t="str">
        <f>CONCATENATE(SUM('Раздел 2'!N108:N108),"&gt;=",SUM('Раздел 2'!O108:O108))</f>
        <v>0&gt;=0</v>
      </c>
      <c r="F1453" s="198"/>
    </row>
    <row r="1454" spans="1:6" ht="15" customHeight="1" x14ac:dyDescent="0.25">
      <c r="A1454" s="151" t="str">
        <f>IF((SUM('Раздел 2'!N109:N109)&gt;=SUM('Раздел 2'!O109:O109)),"","Неверно!")</f>
        <v/>
      </c>
      <c r="B1454" s="121" t="s">
        <v>8550</v>
      </c>
      <c r="C1454" s="120" t="s">
        <v>8551</v>
      </c>
      <c r="D1454" s="120" t="s">
        <v>292</v>
      </c>
      <c r="E1454" s="120" t="str">
        <f>CONCATENATE(SUM('Раздел 2'!N109:N109),"&gt;=",SUM('Раздел 2'!O109:O109))</f>
        <v>0&gt;=0</v>
      </c>
      <c r="F1454" s="198"/>
    </row>
    <row r="1455" spans="1:6" ht="15" customHeight="1" x14ac:dyDescent="0.25">
      <c r="A1455" s="151" t="str">
        <f>IF((SUM('Раздел 2'!N110:N110)&gt;=SUM('Раздел 2'!O110:O110)),"","Неверно!")</f>
        <v/>
      </c>
      <c r="B1455" s="121" t="s">
        <v>8550</v>
      </c>
      <c r="C1455" s="120" t="s">
        <v>8552</v>
      </c>
      <c r="D1455" s="120" t="s">
        <v>292</v>
      </c>
      <c r="E1455" s="120" t="str">
        <f>CONCATENATE(SUM('Раздел 2'!N110:N110),"&gt;=",SUM('Раздел 2'!O110:O110))</f>
        <v>0&gt;=0</v>
      </c>
      <c r="F1455" s="198"/>
    </row>
    <row r="1456" spans="1:6" ht="15" customHeight="1" x14ac:dyDescent="0.25">
      <c r="A1456" s="151" t="str">
        <f>IF((SUM('Раздел 2'!N111:N111)&gt;=SUM('Раздел 2'!O111:O111)),"","Неверно!")</f>
        <v/>
      </c>
      <c r="B1456" s="121" t="s">
        <v>8550</v>
      </c>
      <c r="C1456" s="120" t="s">
        <v>8553</v>
      </c>
      <c r="D1456" s="120" t="s">
        <v>292</v>
      </c>
      <c r="E1456" s="120" t="str">
        <f>CONCATENATE(SUM('Раздел 2'!N111:N111),"&gt;=",SUM('Раздел 2'!O111:O111))</f>
        <v>0&gt;=0</v>
      </c>
      <c r="F1456" s="198"/>
    </row>
    <row r="1457" spans="1:6" ht="15" customHeight="1" x14ac:dyDescent="0.25">
      <c r="A1457" s="151" t="str">
        <f>IF((SUM('Раздел 2'!N112:N112)&gt;=SUM('Раздел 2'!O112:O112)),"","Неверно!")</f>
        <v/>
      </c>
      <c r="B1457" s="121" t="s">
        <v>8550</v>
      </c>
      <c r="C1457" s="120" t="s">
        <v>8554</v>
      </c>
      <c r="D1457" s="120" t="s">
        <v>292</v>
      </c>
      <c r="E1457" s="120" t="str">
        <f>CONCATENATE(SUM('Раздел 2'!N112:N112),"&gt;=",SUM('Раздел 2'!O112:O112))</f>
        <v>0&gt;=0</v>
      </c>
      <c r="F1457" s="198"/>
    </row>
    <row r="1458" spans="1:6" ht="15" customHeight="1" x14ac:dyDescent="0.25">
      <c r="A1458" s="151" t="str">
        <f>IF((SUM('Раздел 2'!N113:N113)&gt;=SUM('Раздел 2'!O113:O113)),"","Неверно!")</f>
        <v/>
      </c>
      <c r="B1458" s="121" t="s">
        <v>8550</v>
      </c>
      <c r="C1458" s="120" t="s">
        <v>8555</v>
      </c>
      <c r="D1458" s="120" t="s">
        <v>292</v>
      </c>
      <c r="E1458" s="120" t="str">
        <f>CONCATENATE(SUM('Раздел 2'!N113:N113),"&gt;=",SUM('Раздел 2'!O113:O113))</f>
        <v>0&gt;=0</v>
      </c>
      <c r="F1458" s="198"/>
    </row>
    <row r="1459" spans="1:6" ht="15" customHeight="1" x14ac:dyDescent="0.25">
      <c r="A1459" s="151" t="str">
        <f>IF((SUM('Раздел 2'!N18:N18)&gt;=SUM('Раздел 2'!O18:O18)),"","Неверно!")</f>
        <v/>
      </c>
      <c r="B1459" s="121" t="s">
        <v>8550</v>
      </c>
      <c r="C1459" s="120" t="s">
        <v>1089</v>
      </c>
      <c r="D1459" s="120" t="s">
        <v>292</v>
      </c>
      <c r="E1459" s="120" t="str">
        <f>CONCATENATE(SUM('Раздел 2'!N18:N18),"&gt;=",SUM('Раздел 2'!O18:O18))</f>
        <v>0&gt;=0</v>
      </c>
      <c r="F1459" s="198"/>
    </row>
    <row r="1460" spans="1:6" ht="15" customHeight="1" x14ac:dyDescent="0.25">
      <c r="A1460" s="151" t="str">
        <f>IF((SUM('Раздел 2'!N19:N19)&gt;=SUM('Раздел 2'!O19:O19)),"","Неверно!")</f>
        <v/>
      </c>
      <c r="B1460" s="121" t="s">
        <v>8550</v>
      </c>
      <c r="C1460" s="120" t="s">
        <v>1090</v>
      </c>
      <c r="D1460" s="120" t="s">
        <v>292</v>
      </c>
      <c r="E1460" s="120" t="str">
        <f>CONCATENATE(SUM('Раздел 2'!N19:N19),"&gt;=",SUM('Раздел 2'!O19:O19))</f>
        <v>0&gt;=0</v>
      </c>
      <c r="F1460" s="198"/>
    </row>
    <row r="1461" spans="1:6" ht="15" customHeight="1" x14ac:dyDescent="0.25">
      <c r="A1461" s="151" t="str">
        <f>IF((SUM('Раздел 2'!N20:N20)&gt;=SUM('Раздел 2'!O20:O20)),"","Неверно!")</f>
        <v/>
      </c>
      <c r="B1461" s="121" t="s">
        <v>8550</v>
      </c>
      <c r="C1461" s="120" t="s">
        <v>1091</v>
      </c>
      <c r="D1461" s="120" t="s">
        <v>292</v>
      </c>
      <c r="E1461" s="120" t="str">
        <f>CONCATENATE(SUM('Раздел 2'!N20:N20),"&gt;=",SUM('Раздел 2'!O20:O20))</f>
        <v>0&gt;=0</v>
      </c>
      <c r="F1461" s="198"/>
    </row>
    <row r="1462" spans="1:6" ht="15" customHeight="1" x14ac:dyDescent="0.25">
      <c r="A1462" s="151" t="str">
        <f>IF((SUM('Раздел 2'!N21:N21)&gt;=SUM('Раздел 2'!O21:O21)),"","Неверно!")</f>
        <v/>
      </c>
      <c r="B1462" s="121" t="s">
        <v>8550</v>
      </c>
      <c r="C1462" s="120" t="s">
        <v>1092</v>
      </c>
      <c r="D1462" s="120" t="s">
        <v>292</v>
      </c>
      <c r="E1462" s="120" t="str">
        <f>CONCATENATE(SUM('Раздел 2'!N21:N21),"&gt;=",SUM('Раздел 2'!O21:O21))</f>
        <v>0&gt;=0</v>
      </c>
      <c r="F1462" s="198"/>
    </row>
    <row r="1463" spans="1:6" ht="15" customHeight="1" x14ac:dyDescent="0.25">
      <c r="A1463" s="151" t="str">
        <f>IF((SUM('Раздел 2'!N22:N22)&gt;=SUM('Раздел 2'!O22:O22)),"","Неверно!")</f>
        <v/>
      </c>
      <c r="B1463" s="121" t="s">
        <v>8550</v>
      </c>
      <c r="C1463" s="120" t="s">
        <v>1093</v>
      </c>
      <c r="D1463" s="120" t="s">
        <v>292</v>
      </c>
      <c r="E1463" s="120" t="str">
        <f>CONCATENATE(SUM('Раздел 2'!N22:N22),"&gt;=",SUM('Раздел 2'!O22:O22))</f>
        <v>0&gt;=0</v>
      </c>
      <c r="F1463" s="198"/>
    </row>
    <row r="1464" spans="1:6" ht="15" customHeight="1" x14ac:dyDescent="0.25">
      <c r="A1464" s="151" t="str">
        <f>IF((SUM('Раздел 2'!N23:N23)&gt;=SUM('Раздел 2'!O23:O23)),"","Неверно!")</f>
        <v/>
      </c>
      <c r="B1464" s="121" t="s">
        <v>8550</v>
      </c>
      <c r="C1464" s="120" t="s">
        <v>1094</v>
      </c>
      <c r="D1464" s="120" t="s">
        <v>292</v>
      </c>
      <c r="E1464" s="120" t="str">
        <f>CONCATENATE(SUM('Раздел 2'!N23:N23),"&gt;=",SUM('Раздел 2'!O23:O23))</f>
        <v>0&gt;=0</v>
      </c>
      <c r="F1464" s="198"/>
    </row>
    <row r="1465" spans="1:6" ht="15" customHeight="1" x14ac:dyDescent="0.25">
      <c r="A1465" s="151" t="str">
        <f>IF((SUM('Раздел 2'!N24:N24)&gt;=SUM('Раздел 2'!O24:O24)),"","Неверно!")</f>
        <v/>
      </c>
      <c r="B1465" s="121" t="s">
        <v>8550</v>
      </c>
      <c r="C1465" s="120" t="s">
        <v>1095</v>
      </c>
      <c r="D1465" s="120" t="s">
        <v>292</v>
      </c>
      <c r="E1465" s="120" t="str">
        <f>CONCATENATE(SUM('Раздел 2'!N24:N24),"&gt;=",SUM('Раздел 2'!O24:O24))</f>
        <v>0&gt;=0</v>
      </c>
      <c r="F1465" s="198"/>
    </row>
    <row r="1466" spans="1:6" ht="15" customHeight="1" x14ac:dyDescent="0.25">
      <c r="A1466" s="151" t="str">
        <f>IF((SUM('Раздел 2'!N25:N25)&gt;=SUM('Раздел 2'!O25:O25)),"","Неверно!")</f>
        <v/>
      </c>
      <c r="B1466" s="121" t="s">
        <v>8550</v>
      </c>
      <c r="C1466" s="120" t="s">
        <v>1096</v>
      </c>
      <c r="D1466" s="120" t="s">
        <v>292</v>
      </c>
      <c r="E1466" s="120" t="str">
        <f>CONCATENATE(SUM('Раздел 2'!N25:N25),"&gt;=",SUM('Раздел 2'!O25:O25))</f>
        <v>0&gt;=0</v>
      </c>
      <c r="F1466" s="198"/>
    </row>
    <row r="1467" spans="1:6" ht="15" customHeight="1" x14ac:dyDescent="0.25">
      <c r="A1467" s="151" t="str">
        <f>IF((SUM('Раздел 2'!N26:N26)&gt;=SUM('Раздел 2'!O26:O26)),"","Неверно!")</f>
        <v/>
      </c>
      <c r="B1467" s="121" t="s">
        <v>8550</v>
      </c>
      <c r="C1467" s="120" t="s">
        <v>1097</v>
      </c>
      <c r="D1467" s="120" t="s">
        <v>292</v>
      </c>
      <c r="E1467" s="120" t="str">
        <f>CONCATENATE(SUM('Раздел 2'!N26:N26),"&gt;=",SUM('Раздел 2'!O26:O26))</f>
        <v>0&gt;=0</v>
      </c>
      <c r="F1467" s="198"/>
    </row>
    <row r="1468" spans="1:6" ht="15" customHeight="1" x14ac:dyDescent="0.25">
      <c r="A1468" s="151" t="str">
        <f>IF((SUM('Раздел 2'!N9:N9)&gt;=SUM('Раздел 2'!O9:O9)),"","Неверно!")</f>
        <v/>
      </c>
      <c r="B1468" s="121" t="s">
        <v>8550</v>
      </c>
      <c r="C1468" s="120" t="s">
        <v>1098</v>
      </c>
      <c r="D1468" s="120" t="s">
        <v>292</v>
      </c>
      <c r="E1468" s="120" t="str">
        <f>CONCATENATE(SUM('Раздел 2'!N9:N9),"&gt;=",SUM('Раздел 2'!O9:O9))</f>
        <v>0&gt;=0</v>
      </c>
      <c r="F1468" s="198"/>
    </row>
    <row r="1469" spans="1:6" ht="15" customHeight="1" x14ac:dyDescent="0.25">
      <c r="A1469" s="151" t="str">
        <f>IF((SUM('Раздел 2'!N27:N27)&gt;=SUM('Раздел 2'!O27:O27)),"","Неверно!")</f>
        <v/>
      </c>
      <c r="B1469" s="121" t="s">
        <v>8550</v>
      </c>
      <c r="C1469" s="120" t="s">
        <v>1099</v>
      </c>
      <c r="D1469" s="120" t="s">
        <v>292</v>
      </c>
      <c r="E1469" s="120" t="str">
        <f>CONCATENATE(SUM('Раздел 2'!N27:N27),"&gt;=",SUM('Раздел 2'!O27:O27))</f>
        <v>0&gt;=0</v>
      </c>
      <c r="F1469" s="198"/>
    </row>
    <row r="1470" spans="1:6" ht="15" customHeight="1" x14ac:dyDescent="0.25">
      <c r="A1470" s="151" t="str">
        <f>IF((SUM('Раздел 2'!N28:N28)&gt;=SUM('Раздел 2'!O28:O28)),"","Неверно!")</f>
        <v/>
      </c>
      <c r="B1470" s="121" t="s">
        <v>8550</v>
      </c>
      <c r="C1470" s="120" t="s">
        <v>1100</v>
      </c>
      <c r="D1470" s="120" t="s">
        <v>292</v>
      </c>
      <c r="E1470" s="120" t="str">
        <f>CONCATENATE(SUM('Раздел 2'!N28:N28),"&gt;=",SUM('Раздел 2'!O28:O28))</f>
        <v>0&gt;=0</v>
      </c>
      <c r="F1470" s="198"/>
    </row>
    <row r="1471" spans="1:6" ht="15" customHeight="1" x14ac:dyDescent="0.25">
      <c r="A1471" s="151" t="str">
        <f>IF((SUM('Раздел 2'!N29:N29)&gt;=SUM('Раздел 2'!O29:O29)),"","Неверно!")</f>
        <v/>
      </c>
      <c r="B1471" s="121" t="s">
        <v>8550</v>
      </c>
      <c r="C1471" s="120" t="s">
        <v>1101</v>
      </c>
      <c r="D1471" s="120" t="s">
        <v>292</v>
      </c>
      <c r="E1471" s="120" t="str">
        <f>CONCATENATE(SUM('Раздел 2'!N29:N29),"&gt;=",SUM('Раздел 2'!O29:O29))</f>
        <v>0&gt;=0</v>
      </c>
      <c r="F1471" s="198"/>
    </row>
    <row r="1472" spans="1:6" ht="15" customHeight="1" x14ac:dyDescent="0.25">
      <c r="A1472" s="151" t="str">
        <f>IF((SUM('Раздел 2'!N30:N30)&gt;=SUM('Раздел 2'!O30:O30)),"","Неверно!")</f>
        <v/>
      </c>
      <c r="B1472" s="121" t="s">
        <v>8550</v>
      </c>
      <c r="C1472" s="120" t="s">
        <v>1102</v>
      </c>
      <c r="D1472" s="120" t="s">
        <v>292</v>
      </c>
      <c r="E1472" s="120" t="str">
        <f>CONCATENATE(SUM('Раздел 2'!N30:N30),"&gt;=",SUM('Раздел 2'!O30:O30))</f>
        <v>0&gt;=0</v>
      </c>
      <c r="F1472" s="198"/>
    </row>
    <row r="1473" spans="1:6" ht="15" customHeight="1" x14ac:dyDescent="0.25">
      <c r="A1473" s="151" t="str">
        <f>IF((SUM('Раздел 2'!N31:N31)&gt;=SUM('Раздел 2'!O31:O31)),"","Неверно!")</f>
        <v/>
      </c>
      <c r="B1473" s="121" t="s">
        <v>8550</v>
      </c>
      <c r="C1473" s="120" t="s">
        <v>1103</v>
      </c>
      <c r="D1473" s="120" t="s">
        <v>292</v>
      </c>
      <c r="E1473" s="120" t="str">
        <f>CONCATENATE(SUM('Раздел 2'!N31:N31),"&gt;=",SUM('Раздел 2'!O31:O31))</f>
        <v>0&gt;=0</v>
      </c>
      <c r="F1473" s="198"/>
    </row>
    <row r="1474" spans="1:6" ht="15" customHeight="1" x14ac:dyDescent="0.25">
      <c r="A1474" s="151" t="str">
        <f>IF((SUM('Раздел 2'!N32:N32)&gt;=SUM('Раздел 2'!O32:O32)),"","Неверно!")</f>
        <v/>
      </c>
      <c r="B1474" s="121" t="s">
        <v>8550</v>
      </c>
      <c r="C1474" s="120" t="s">
        <v>1104</v>
      </c>
      <c r="D1474" s="120" t="s">
        <v>292</v>
      </c>
      <c r="E1474" s="120" t="str">
        <f>CONCATENATE(SUM('Раздел 2'!N32:N32),"&gt;=",SUM('Раздел 2'!O32:O32))</f>
        <v>0&gt;=0</v>
      </c>
      <c r="F1474" s="198"/>
    </row>
    <row r="1475" spans="1:6" ht="15" customHeight="1" x14ac:dyDescent="0.25">
      <c r="A1475" s="151" t="str">
        <f>IF((SUM('Раздел 2'!N33:N33)&gt;=SUM('Раздел 2'!O33:O33)),"","Неверно!")</f>
        <v/>
      </c>
      <c r="B1475" s="121" t="s">
        <v>8550</v>
      </c>
      <c r="C1475" s="120" t="s">
        <v>1105</v>
      </c>
      <c r="D1475" s="120" t="s">
        <v>292</v>
      </c>
      <c r="E1475" s="120" t="str">
        <f>CONCATENATE(SUM('Раздел 2'!N33:N33),"&gt;=",SUM('Раздел 2'!O33:O33))</f>
        <v>0&gt;=0</v>
      </c>
      <c r="F1475" s="198"/>
    </row>
    <row r="1476" spans="1:6" ht="15" customHeight="1" x14ac:dyDescent="0.25">
      <c r="A1476" s="151" t="str">
        <f>IF((SUM('Раздел 2'!N34:N34)&gt;=SUM('Раздел 2'!O34:O34)),"","Неверно!")</f>
        <v/>
      </c>
      <c r="B1476" s="121" t="s">
        <v>8550</v>
      </c>
      <c r="C1476" s="120" t="s">
        <v>1106</v>
      </c>
      <c r="D1476" s="120" t="s">
        <v>292</v>
      </c>
      <c r="E1476" s="120" t="str">
        <f>CONCATENATE(SUM('Раздел 2'!N34:N34),"&gt;=",SUM('Раздел 2'!O34:O34))</f>
        <v>0&gt;=0</v>
      </c>
      <c r="F1476" s="198"/>
    </row>
    <row r="1477" spans="1:6" ht="15" customHeight="1" x14ac:dyDescent="0.25">
      <c r="A1477" s="151" t="str">
        <f>IF((SUM('Раздел 2'!N35:N35)&gt;=SUM('Раздел 2'!O35:O35)),"","Неверно!")</f>
        <v/>
      </c>
      <c r="B1477" s="121" t="s">
        <v>8550</v>
      </c>
      <c r="C1477" s="120" t="s">
        <v>1107</v>
      </c>
      <c r="D1477" s="120" t="s">
        <v>292</v>
      </c>
      <c r="E1477" s="120" t="str">
        <f>CONCATENATE(SUM('Раздел 2'!N35:N35),"&gt;=",SUM('Раздел 2'!O35:O35))</f>
        <v>0&gt;=0</v>
      </c>
      <c r="F1477" s="198"/>
    </row>
    <row r="1478" spans="1:6" ht="15" customHeight="1" x14ac:dyDescent="0.25">
      <c r="A1478" s="151" t="str">
        <f>IF((SUM('Раздел 2'!N36:N36)&gt;=SUM('Раздел 2'!O36:O36)),"","Неверно!")</f>
        <v/>
      </c>
      <c r="B1478" s="121" t="s">
        <v>8550</v>
      </c>
      <c r="C1478" s="120" t="s">
        <v>1108</v>
      </c>
      <c r="D1478" s="120" t="s">
        <v>292</v>
      </c>
      <c r="E1478" s="120" t="str">
        <f>CONCATENATE(SUM('Раздел 2'!N36:N36),"&gt;=",SUM('Раздел 2'!O36:O36))</f>
        <v>0&gt;=0</v>
      </c>
      <c r="F1478" s="198"/>
    </row>
    <row r="1479" spans="1:6" ht="15" customHeight="1" x14ac:dyDescent="0.25">
      <c r="A1479" s="151" t="str">
        <f>IF((SUM('Раздел 2'!N10:N10)&gt;=SUM('Раздел 2'!O10:O10)),"","Неверно!")</f>
        <v/>
      </c>
      <c r="B1479" s="121" t="s">
        <v>8550</v>
      </c>
      <c r="C1479" s="120" t="s">
        <v>1109</v>
      </c>
      <c r="D1479" s="120" t="s">
        <v>292</v>
      </c>
      <c r="E1479" s="120" t="str">
        <f>CONCATENATE(SUM('Раздел 2'!N10:N10),"&gt;=",SUM('Раздел 2'!O10:O10))</f>
        <v>0&gt;=0</v>
      </c>
      <c r="F1479" s="198"/>
    </row>
    <row r="1480" spans="1:6" ht="15" customHeight="1" x14ac:dyDescent="0.25">
      <c r="A1480" s="151" t="str">
        <f>IF((SUM('Раздел 2'!N37:N37)&gt;=SUM('Раздел 2'!O37:O37)),"","Неверно!")</f>
        <v/>
      </c>
      <c r="B1480" s="121" t="s">
        <v>8550</v>
      </c>
      <c r="C1480" s="120" t="s">
        <v>1110</v>
      </c>
      <c r="D1480" s="120" t="s">
        <v>292</v>
      </c>
      <c r="E1480" s="120" t="str">
        <f>CONCATENATE(SUM('Раздел 2'!N37:N37),"&gt;=",SUM('Раздел 2'!O37:O37))</f>
        <v>0&gt;=0</v>
      </c>
      <c r="F1480" s="198"/>
    </row>
    <row r="1481" spans="1:6" ht="15" customHeight="1" x14ac:dyDescent="0.25">
      <c r="A1481" s="151" t="str">
        <f>IF((SUM('Раздел 2'!N38:N38)&gt;=SUM('Раздел 2'!O38:O38)),"","Неверно!")</f>
        <v/>
      </c>
      <c r="B1481" s="121" t="s">
        <v>8550</v>
      </c>
      <c r="C1481" s="120" t="s">
        <v>1111</v>
      </c>
      <c r="D1481" s="120" t="s">
        <v>292</v>
      </c>
      <c r="E1481" s="120" t="str">
        <f>CONCATENATE(SUM('Раздел 2'!N38:N38),"&gt;=",SUM('Раздел 2'!O38:O38))</f>
        <v>0&gt;=0</v>
      </c>
      <c r="F1481" s="198"/>
    </row>
    <row r="1482" spans="1:6" ht="15" customHeight="1" x14ac:dyDescent="0.25">
      <c r="A1482" s="151" t="str">
        <f>IF((SUM('Раздел 2'!N39:N39)&gt;=SUM('Раздел 2'!O39:O39)),"","Неверно!")</f>
        <v/>
      </c>
      <c r="B1482" s="121" t="s">
        <v>8550</v>
      </c>
      <c r="C1482" s="120" t="s">
        <v>1112</v>
      </c>
      <c r="D1482" s="120" t="s">
        <v>292</v>
      </c>
      <c r="E1482" s="120" t="str">
        <f>CONCATENATE(SUM('Раздел 2'!N39:N39),"&gt;=",SUM('Раздел 2'!O39:O39))</f>
        <v>0&gt;=0</v>
      </c>
      <c r="F1482" s="198"/>
    </row>
    <row r="1483" spans="1:6" ht="15" customHeight="1" x14ac:dyDescent="0.25">
      <c r="A1483" s="151" t="str">
        <f>IF((SUM('Раздел 2'!N40:N40)&gt;=SUM('Раздел 2'!O40:O40)),"","Неверно!")</f>
        <v/>
      </c>
      <c r="B1483" s="121" t="s">
        <v>8550</v>
      </c>
      <c r="C1483" s="120" t="s">
        <v>1113</v>
      </c>
      <c r="D1483" s="120" t="s">
        <v>292</v>
      </c>
      <c r="E1483" s="120" t="str">
        <f>CONCATENATE(SUM('Раздел 2'!N40:N40),"&gt;=",SUM('Раздел 2'!O40:O40))</f>
        <v>0&gt;=0</v>
      </c>
      <c r="F1483" s="198"/>
    </row>
    <row r="1484" spans="1:6" ht="15" customHeight="1" x14ac:dyDescent="0.25">
      <c r="A1484" s="151" t="str">
        <f>IF((SUM('Раздел 2'!N41:N41)&gt;=SUM('Раздел 2'!O41:O41)),"","Неверно!")</f>
        <v/>
      </c>
      <c r="B1484" s="121" t="s">
        <v>8550</v>
      </c>
      <c r="C1484" s="120" t="s">
        <v>1114</v>
      </c>
      <c r="D1484" s="120" t="s">
        <v>292</v>
      </c>
      <c r="E1484" s="120" t="str">
        <f>CONCATENATE(SUM('Раздел 2'!N41:N41),"&gt;=",SUM('Раздел 2'!O41:O41))</f>
        <v>0&gt;=0</v>
      </c>
      <c r="F1484" s="198"/>
    </row>
    <row r="1485" spans="1:6" ht="15" customHeight="1" x14ac:dyDescent="0.25">
      <c r="A1485" s="151" t="str">
        <f>IF((SUM('Раздел 2'!N42:N42)&gt;=SUM('Раздел 2'!O42:O42)),"","Неверно!")</f>
        <v/>
      </c>
      <c r="B1485" s="121" t="s">
        <v>8550</v>
      </c>
      <c r="C1485" s="120" t="s">
        <v>1115</v>
      </c>
      <c r="D1485" s="120" t="s">
        <v>292</v>
      </c>
      <c r="E1485" s="120" t="str">
        <f>CONCATENATE(SUM('Раздел 2'!N42:N42),"&gt;=",SUM('Раздел 2'!O42:O42))</f>
        <v>0&gt;=0</v>
      </c>
      <c r="F1485" s="198"/>
    </row>
    <row r="1486" spans="1:6" ht="15" customHeight="1" x14ac:dyDescent="0.25">
      <c r="A1486" s="151" t="str">
        <f>IF((SUM('Раздел 2'!N43:N43)&gt;=SUM('Раздел 2'!O43:O43)),"","Неверно!")</f>
        <v/>
      </c>
      <c r="B1486" s="121" t="s">
        <v>8550</v>
      </c>
      <c r="C1486" s="120" t="s">
        <v>1116</v>
      </c>
      <c r="D1486" s="120" t="s">
        <v>292</v>
      </c>
      <c r="E1486" s="120" t="str">
        <f>CONCATENATE(SUM('Раздел 2'!N43:N43),"&gt;=",SUM('Раздел 2'!O43:O43))</f>
        <v>0&gt;=0</v>
      </c>
      <c r="F1486" s="198"/>
    </row>
    <row r="1487" spans="1:6" ht="15" customHeight="1" x14ac:dyDescent="0.25">
      <c r="A1487" s="151" t="str">
        <f>IF((SUM('Раздел 2'!N44:N44)&gt;=SUM('Раздел 2'!O44:O44)),"","Неверно!")</f>
        <v/>
      </c>
      <c r="B1487" s="121" t="s">
        <v>8550</v>
      </c>
      <c r="C1487" s="120" t="s">
        <v>1117</v>
      </c>
      <c r="D1487" s="120" t="s">
        <v>292</v>
      </c>
      <c r="E1487" s="120" t="str">
        <f>CONCATENATE(SUM('Раздел 2'!N44:N44),"&gt;=",SUM('Раздел 2'!O44:O44))</f>
        <v>0&gt;=0</v>
      </c>
      <c r="F1487" s="198"/>
    </row>
    <row r="1488" spans="1:6" ht="15" customHeight="1" x14ac:dyDescent="0.25">
      <c r="A1488" s="151" t="str">
        <f>IF((SUM('Раздел 2'!N45:N45)&gt;=SUM('Раздел 2'!O45:O45)),"","Неверно!")</f>
        <v/>
      </c>
      <c r="B1488" s="121" t="s">
        <v>8550</v>
      </c>
      <c r="C1488" s="120" t="s">
        <v>1118</v>
      </c>
      <c r="D1488" s="120" t="s">
        <v>292</v>
      </c>
      <c r="E1488" s="120" t="str">
        <f>CONCATENATE(SUM('Раздел 2'!N45:N45),"&gt;=",SUM('Раздел 2'!O45:O45))</f>
        <v>0&gt;=0</v>
      </c>
      <c r="F1488" s="198"/>
    </row>
    <row r="1489" spans="1:6" ht="15" customHeight="1" x14ac:dyDescent="0.25">
      <c r="A1489" s="151" t="str">
        <f>IF((SUM('Раздел 2'!N46:N46)&gt;=SUM('Раздел 2'!O46:O46)),"","Неверно!")</f>
        <v/>
      </c>
      <c r="B1489" s="121" t="s">
        <v>8550</v>
      </c>
      <c r="C1489" s="120" t="s">
        <v>1119</v>
      </c>
      <c r="D1489" s="120" t="s">
        <v>292</v>
      </c>
      <c r="E1489" s="120" t="str">
        <f>CONCATENATE(SUM('Раздел 2'!N46:N46),"&gt;=",SUM('Раздел 2'!O46:O46))</f>
        <v>0&gt;=0</v>
      </c>
      <c r="F1489" s="198"/>
    </row>
    <row r="1490" spans="1:6" ht="15" customHeight="1" x14ac:dyDescent="0.25">
      <c r="A1490" s="151" t="str">
        <f>IF((SUM('Раздел 2'!N11:N11)&gt;=SUM('Раздел 2'!O11:O11)),"","Неверно!")</f>
        <v/>
      </c>
      <c r="B1490" s="121" t="s">
        <v>8550</v>
      </c>
      <c r="C1490" s="120" t="s">
        <v>1120</v>
      </c>
      <c r="D1490" s="120" t="s">
        <v>292</v>
      </c>
      <c r="E1490" s="120" t="str">
        <f>CONCATENATE(SUM('Раздел 2'!N11:N11),"&gt;=",SUM('Раздел 2'!O11:O11))</f>
        <v>0&gt;=0</v>
      </c>
      <c r="F1490" s="198"/>
    </row>
    <row r="1491" spans="1:6" ht="15" customHeight="1" x14ac:dyDescent="0.25">
      <c r="A1491" s="151" t="str">
        <f>IF((SUM('Раздел 2'!N47:N47)&gt;=SUM('Раздел 2'!O47:O47)),"","Неверно!")</f>
        <v/>
      </c>
      <c r="B1491" s="121" t="s">
        <v>8550</v>
      </c>
      <c r="C1491" s="120" t="s">
        <v>1121</v>
      </c>
      <c r="D1491" s="120" t="s">
        <v>292</v>
      </c>
      <c r="E1491" s="120" t="str">
        <f>CONCATENATE(SUM('Раздел 2'!N47:N47),"&gt;=",SUM('Раздел 2'!O47:O47))</f>
        <v>0&gt;=0</v>
      </c>
      <c r="F1491" s="198"/>
    </row>
    <row r="1492" spans="1:6" ht="15" customHeight="1" x14ac:dyDescent="0.25">
      <c r="A1492" s="151" t="str">
        <f>IF((SUM('Раздел 2'!N48:N48)&gt;=SUM('Раздел 2'!O48:O48)),"","Неверно!")</f>
        <v/>
      </c>
      <c r="B1492" s="121" t="s">
        <v>8550</v>
      </c>
      <c r="C1492" s="120" t="s">
        <v>1122</v>
      </c>
      <c r="D1492" s="120" t="s">
        <v>292</v>
      </c>
      <c r="E1492" s="120" t="str">
        <f>CONCATENATE(SUM('Раздел 2'!N48:N48),"&gt;=",SUM('Раздел 2'!O48:O48))</f>
        <v>0&gt;=0</v>
      </c>
      <c r="F1492" s="198"/>
    </row>
    <row r="1493" spans="1:6" ht="15" customHeight="1" x14ac:dyDescent="0.25">
      <c r="A1493" s="151" t="str">
        <f>IF((SUM('Раздел 2'!N49:N49)&gt;=SUM('Раздел 2'!O49:O49)),"","Неверно!")</f>
        <v/>
      </c>
      <c r="B1493" s="121" t="s">
        <v>8550</v>
      </c>
      <c r="C1493" s="120" t="s">
        <v>1123</v>
      </c>
      <c r="D1493" s="120" t="s">
        <v>292</v>
      </c>
      <c r="E1493" s="120" t="str">
        <f>CONCATENATE(SUM('Раздел 2'!N49:N49),"&gt;=",SUM('Раздел 2'!O49:O49))</f>
        <v>0&gt;=0</v>
      </c>
      <c r="F1493" s="198"/>
    </row>
    <row r="1494" spans="1:6" ht="15" customHeight="1" x14ac:dyDescent="0.25">
      <c r="A1494" s="151" t="str">
        <f>IF((SUM('Раздел 2'!N50:N50)&gt;=SUM('Раздел 2'!O50:O50)),"","Неверно!")</f>
        <v/>
      </c>
      <c r="B1494" s="121" t="s">
        <v>8550</v>
      </c>
      <c r="C1494" s="120" t="s">
        <v>1124</v>
      </c>
      <c r="D1494" s="120" t="s">
        <v>292</v>
      </c>
      <c r="E1494" s="120" t="str">
        <f>CONCATENATE(SUM('Раздел 2'!N50:N50),"&gt;=",SUM('Раздел 2'!O50:O50))</f>
        <v>0&gt;=0</v>
      </c>
      <c r="F1494" s="198"/>
    </row>
    <row r="1495" spans="1:6" ht="15" customHeight="1" x14ac:dyDescent="0.25">
      <c r="A1495" s="151" t="str">
        <f>IF((SUM('Раздел 2'!N51:N51)&gt;=SUM('Раздел 2'!O51:O51)),"","Неверно!")</f>
        <v/>
      </c>
      <c r="B1495" s="121" t="s">
        <v>8550</v>
      </c>
      <c r="C1495" s="120" t="s">
        <v>1125</v>
      </c>
      <c r="D1495" s="120" t="s">
        <v>292</v>
      </c>
      <c r="E1495" s="120" t="str">
        <f>CONCATENATE(SUM('Раздел 2'!N51:N51),"&gt;=",SUM('Раздел 2'!O51:O51))</f>
        <v>0&gt;=0</v>
      </c>
      <c r="F1495" s="198"/>
    </row>
    <row r="1496" spans="1:6" ht="15" customHeight="1" x14ac:dyDescent="0.25">
      <c r="A1496" s="151" t="str">
        <f>IF((SUM('Раздел 2'!N52:N52)&gt;=SUM('Раздел 2'!O52:O52)),"","Неверно!")</f>
        <v/>
      </c>
      <c r="B1496" s="121" t="s">
        <v>8550</v>
      </c>
      <c r="C1496" s="120" t="s">
        <v>1126</v>
      </c>
      <c r="D1496" s="120" t="s">
        <v>292</v>
      </c>
      <c r="E1496" s="120" t="str">
        <f>CONCATENATE(SUM('Раздел 2'!N52:N52),"&gt;=",SUM('Раздел 2'!O52:O52))</f>
        <v>0&gt;=0</v>
      </c>
      <c r="F1496" s="198"/>
    </row>
    <row r="1497" spans="1:6" ht="15" customHeight="1" x14ac:dyDescent="0.25">
      <c r="A1497" s="151" t="str">
        <f>IF((SUM('Раздел 2'!N53:N53)&gt;=SUM('Раздел 2'!O53:O53)),"","Неверно!")</f>
        <v/>
      </c>
      <c r="B1497" s="121" t="s">
        <v>8550</v>
      </c>
      <c r="C1497" s="120" t="s">
        <v>1127</v>
      </c>
      <c r="D1497" s="120" t="s">
        <v>292</v>
      </c>
      <c r="E1497" s="120" t="str">
        <f>CONCATENATE(SUM('Раздел 2'!N53:N53),"&gt;=",SUM('Раздел 2'!O53:O53))</f>
        <v>0&gt;=0</v>
      </c>
      <c r="F1497" s="198"/>
    </row>
    <row r="1498" spans="1:6" ht="15" customHeight="1" x14ac:dyDescent="0.25">
      <c r="A1498" s="151" t="str">
        <f>IF((SUM('Раздел 2'!N54:N54)&gt;=SUM('Раздел 2'!O54:O54)),"","Неверно!")</f>
        <v/>
      </c>
      <c r="B1498" s="121" t="s">
        <v>8550</v>
      </c>
      <c r="C1498" s="120" t="s">
        <v>1128</v>
      </c>
      <c r="D1498" s="120" t="s">
        <v>292</v>
      </c>
      <c r="E1498" s="120" t="str">
        <f>CONCATENATE(SUM('Раздел 2'!N54:N54),"&gt;=",SUM('Раздел 2'!O54:O54))</f>
        <v>0&gt;=0</v>
      </c>
      <c r="F1498" s="198"/>
    </row>
    <row r="1499" spans="1:6" ht="15" customHeight="1" x14ac:dyDescent="0.25">
      <c r="A1499" s="151" t="str">
        <f>IF((SUM('Раздел 2'!N55:N55)&gt;=SUM('Раздел 2'!O55:O55)),"","Неверно!")</f>
        <v/>
      </c>
      <c r="B1499" s="121" t="s">
        <v>8550</v>
      </c>
      <c r="C1499" s="120" t="s">
        <v>1129</v>
      </c>
      <c r="D1499" s="120" t="s">
        <v>292</v>
      </c>
      <c r="E1499" s="120" t="str">
        <f>CONCATENATE(SUM('Раздел 2'!N55:N55),"&gt;=",SUM('Раздел 2'!O55:O55))</f>
        <v>0&gt;=0</v>
      </c>
      <c r="F1499" s="198"/>
    </row>
    <row r="1500" spans="1:6" ht="15" customHeight="1" x14ac:dyDescent="0.25">
      <c r="A1500" s="151" t="str">
        <f>IF((SUM('Раздел 2'!N56:N56)&gt;=SUM('Раздел 2'!O56:O56)),"","Неверно!")</f>
        <v/>
      </c>
      <c r="B1500" s="121" t="s">
        <v>8550</v>
      </c>
      <c r="C1500" s="120" t="s">
        <v>1130</v>
      </c>
      <c r="D1500" s="120" t="s">
        <v>292</v>
      </c>
      <c r="E1500" s="120" t="str">
        <f>CONCATENATE(SUM('Раздел 2'!N56:N56),"&gt;=",SUM('Раздел 2'!O56:O56))</f>
        <v>0&gt;=0</v>
      </c>
      <c r="F1500" s="198"/>
    </row>
    <row r="1501" spans="1:6" ht="15" customHeight="1" x14ac:dyDescent="0.25">
      <c r="A1501" s="151" t="str">
        <f>IF((SUM('Раздел 2'!N12:N12)&gt;=SUM('Раздел 2'!O12:O12)),"","Неверно!")</f>
        <v/>
      </c>
      <c r="B1501" s="121" t="s">
        <v>8550</v>
      </c>
      <c r="C1501" s="120" t="s">
        <v>1131</v>
      </c>
      <c r="D1501" s="120" t="s">
        <v>292</v>
      </c>
      <c r="E1501" s="120" t="str">
        <f>CONCATENATE(SUM('Раздел 2'!N12:N12),"&gt;=",SUM('Раздел 2'!O12:O12))</f>
        <v>0&gt;=0</v>
      </c>
      <c r="F1501" s="198"/>
    </row>
    <row r="1502" spans="1:6" ht="15" customHeight="1" x14ac:dyDescent="0.25">
      <c r="A1502" s="151" t="str">
        <f>IF((SUM('Раздел 2'!N57:N57)&gt;=SUM('Раздел 2'!O57:O57)),"","Неверно!")</f>
        <v/>
      </c>
      <c r="B1502" s="121" t="s">
        <v>8550</v>
      </c>
      <c r="C1502" s="120" t="s">
        <v>1132</v>
      </c>
      <c r="D1502" s="120" t="s">
        <v>292</v>
      </c>
      <c r="E1502" s="120" t="str">
        <f>CONCATENATE(SUM('Раздел 2'!N57:N57),"&gt;=",SUM('Раздел 2'!O57:O57))</f>
        <v>0&gt;=0</v>
      </c>
      <c r="F1502" s="198"/>
    </row>
    <row r="1503" spans="1:6" ht="15" customHeight="1" x14ac:dyDescent="0.25">
      <c r="A1503" s="151" t="str">
        <f>IF((SUM('Раздел 2'!N58:N58)&gt;=SUM('Раздел 2'!O58:O58)),"","Неверно!")</f>
        <v/>
      </c>
      <c r="B1503" s="121" t="s">
        <v>8550</v>
      </c>
      <c r="C1503" s="120" t="s">
        <v>1133</v>
      </c>
      <c r="D1503" s="120" t="s">
        <v>292</v>
      </c>
      <c r="E1503" s="120" t="str">
        <f>CONCATENATE(SUM('Раздел 2'!N58:N58),"&gt;=",SUM('Раздел 2'!O58:O58))</f>
        <v>0&gt;=0</v>
      </c>
      <c r="F1503" s="198"/>
    </row>
    <row r="1504" spans="1:6" ht="15" customHeight="1" x14ac:dyDescent="0.25">
      <c r="A1504" s="151" t="str">
        <f>IF((SUM('Раздел 2'!N59:N59)&gt;=SUM('Раздел 2'!O59:O59)),"","Неверно!")</f>
        <v/>
      </c>
      <c r="B1504" s="121" t="s">
        <v>8550</v>
      </c>
      <c r="C1504" s="120" t="s">
        <v>1134</v>
      </c>
      <c r="D1504" s="120" t="s">
        <v>292</v>
      </c>
      <c r="E1504" s="120" t="str">
        <f>CONCATENATE(SUM('Раздел 2'!N59:N59),"&gt;=",SUM('Раздел 2'!O59:O59))</f>
        <v>0&gt;=0</v>
      </c>
      <c r="F1504" s="198"/>
    </row>
    <row r="1505" spans="1:6" ht="15" customHeight="1" x14ac:dyDescent="0.25">
      <c r="A1505" s="151" t="str">
        <f>IF((SUM('Раздел 2'!N60:N60)&gt;=SUM('Раздел 2'!O60:O60)),"","Неверно!")</f>
        <v/>
      </c>
      <c r="B1505" s="121" t="s">
        <v>8550</v>
      </c>
      <c r="C1505" s="120" t="s">
        <v>1135</v>
      </c>
      <c r="D1505" s="120" t="s">
        <v>292</v>
      </c>
      <c r="E1505" s="120" t="str">
        <f>CONCATENATE(SUM('Раздел 2'!N60:N60),"&gt;=",SUM('Раздел 2'!O60:O60))</f>
        <v>0&gt;=0</v>
      </c>
      <c r="F1505" s="198"/>
    </row>
    <row r="1506" spans="1:6" ht="15" customHeight="1" x14ac:dyDescent="0.25">
      <c r="A1506" s="151" t="str">
        <f>IF((SUM('Раздел 2'!N61:N61)&gt;=SUM('Раздел 2'!O61:O61)),"","Неверно!")</f>
        <v/>
      </c>
      <c r="B1506" s="121" t="s">
        <v>8550</v>
      </c>
      <c r="C1506" s="120" t="s">
        <v>1136</v>
      </c>
      <c r="D1506" s="120" t="s">
        <v>292</v>
      </c>
      <c r="E1506" s="120" t="str">
        <f>CONCATENATE(SUM('Раздел 2'!N61:N61),"&gt;=",SUM('Раздел 2'!O61:O61))</f>
        <v>0&gt;=0</v>
      </c>
      <c r="F1506" s="198"/>
    </row>
    <row r="1507" spans="1:6" ht="15" customHeight="1" x14ac:dyDescent="0.25">
      <c r="A1507" s="151" t="str">
        <f>IF((SUM('Раздел 2'!N62:N62)&gt;=SUM('Раздел 2'!O62:O62)),"","Неверно!")</f>
        <v/>
      </c>
      <c r="B1507" s="121" t="s">
        <v>8550</v>
      </c>
      <c r="C1507" s="120" t="s">
        <v>1137</v>
      </c>
      <c r="D1507" s="120" t="s">
        <v>292</v>
      </c>
      <c r="E1507" s="120" t="str">
        <f>CONCATENATE(SUM('Раздел 2'!N62:N62),"&gt;=",SUM('Раздел 2'!O62:O62))</f>
        <v>0&gt;=0</v>
      </c>
      <c r="F1507" s="198"/>
    </row>
    <row r="1508" spans="1:6" ht="15" customHeight="1" x14ac:dyDescent="0.25">
      <c r="A1508" s="151" t="str">
        <f>IF((SUM('Раздел 2'!N63:N63)&gt;=SUM('Раздел 2'!O63:O63)),"","Неверно!")</f>
        <v/>
      </c>
      <c r="B1508" s="121" t="s">
        <v>8550</v>
      </c>
      <c r="C1508" s="120" t="s">
        <v>1138</v>
      </c>
      <c r="D1508" s="120" t="s">
        <v>292</v>
      </c>
      <c r="E1508" s="120" t="str">
        <f>CONCATENATE(SUM('Раздел 2'!N63:N63),"&gt;=",SUM('Раздел 2'!O63:O63))</f>
        <v>0&gt;=0</v>
      </c>
      <c r="F1508" s="198"/>
    </row>
    <row r="1509" spans="1:6" ht="15" customHeight="1" x14ac:dyDescent="0.25">
      <c r="A1509" s="151" t="str">
        <f>IF((SUM('Раздел 2'!N64:N64)&gt;=SUM('Раздел 2'!O64:O64)),"","Неверно!")</f>
        <v/>
      </c>
      <c r="B1509" s="121" t="s">
        <v>8550</v>
      </c>
      <c r="C1509" s="120" t="s">
        <v>1139</v>
      </c>
      <c r="D1509" s="120" t="s">
        <v>292</v>
      </c>
      <c r="E1509" s="120" t="str">
        <f>CONCATENATE(SUM('Раздел 2'!N64:N64),"&gt;=",SUM('Раздел 2'!O64:O64))</f>
        <v>0&gt;=0</v>
      </c>
      <c r="F1509" s="198"/>
    </row>
    <row r="1510" spans="1:6" ht="15" customHeight="1" x14ac:dyDescent="0.25">
      <c r="A1510" s="151" t="str">
        <f>IF((SUM('Раздел 2'!N65:N65)&gt;=SUM('Раздел 2'!O65:O65)),"","Неверно!")</f>
        <v/>
      </c>
      <c r="B1510" s="121" t="s">
        <v>8550</v>
      </c>
      <c r="C1510" s="120" t="s">
        <v>1140</v>
      </c>
      <c r="D1510" s="120" t="s">
        <v>292</v>
      </c>
      <c r="E1510" s="120" t="str">
        <f>CONCATENATE(SUM('Раздел 2'!N65:N65),"&gt;=",SUM('Раздел 2'!O65:O65))</f>
        <v>0&gt;=0</v>
      </c>
      <c r="F1510" s="198"/>
    </row>
    <row r="1511" spans="1:6" ht="15" customHeight="1" x14ac:dyDescent="0.25">
      <c r="A1511" s="151" t="str">
        <f>IF((SUM('Раздел 2'!N66:N66)&gt;=SUM('Раздел 2'!O66:O66)),"","Неверно!")</f>
        <v/>
      </c>
      <c r="B1511" s="121" t="s">
        <v>8550</v>
      </c>
      <c r="C1511" s="120" t="s">
        <v>1141</v>
      </c>
      <c r="D1511" s="120" t="s">
        <v>292</v>
      </c>
      <c r="E1511" s="120" t="str">
        <f>CONCATENATE(SUM('Раздел 2'!N66:N66),"&gt;=",SUM('Раздел 2'!O66:O66))</f>
        <v>0&gt;=0</v>
      </c>
      <c r="F1511" s="198"/>
    </row>
    <row r="1512" spans="1:6" ht="15" customHeight="1" x14ac:dyDescent="0.25">
      <c r="A1512" s="151" t="str">
        <f>IF((SUM('Раздел 2'!N13:N13)&gt;=SUM('Раздел 2'!O13:O13)),"","Неверно!")</f>
        <v/>
      </c>
      <c r="B1512" s="121" t="s">
        <v>8550</v>
      </c>
      <c r="C1512" s="120" t="s">
        <v>1142</v>
      </c>
      <c r="D1512" s="120" t="s">
        <v>292</v>
      </c>
      <c r="E1512" s="120" t="str">
        <f>CONCATENATE(SUM('Раздел 2'!N13:N13),"&gt;=",SUM('Раздел 2'!O13:O13))</f>
        <v>0&gt;=0</v>
      </c>
      <c r="F1512" s="198"/>
    </row>
    <row r="1513" spans="1:6" ht="15" customHeight="1" x14ac:dyDescent="0.25">
      <c r="A1513" s="151" t="str">
        <f>IF((SUM('Раздел 2'!N67:N67)&gt;=SUM('Раздел 2'!O67:O67)),"","Неверно!")</f>
        <v/>
      </c>
      <c r="B1513" s="121" t="s">
        <v>8550</v>
      </c>
      <c r="C1513" s="120" t="s">
        <v>1143</v>
      </c>
      <c r="D1513" s="120" t="s">
        <v>292</v>
      </c>
      <c r="E1513" s="120" t="str">
        <f>CONCATENATE(SUM('Раздел 2'!N67:N67),"&gt;=",SUM('Раздел 2'!O67:O67))</f>
        <v>0&gt;=0</v>
      </c>
      <c r="F1513" s="198"/>
    </row>
    <row r="1514" spans="1:6" ht="15" customHeight="1" x14ac:dyDescent="0.25">
      <c r="A1514" s="151" t="str">
        <f>IF((SUM('Раздел 2'!N68:N68)&gt;=SUM('Раздел 2'!O68:O68)),"","Неверно!")</f>
        <v/>
      </c>
      <c r="B1514" s="121" t="s">
        <v>8550</v>
      </c>
      <c r="C1514" s="120" t="s">
        <v>1144</v>
      </c>
      <c r="D1514" s="120" t="s">
        <v>292</v>
      </c>
      <c r="E1514" s="120" t="str">
        <f>CONCATENATE(SUM('Раздел 2'!N68:N68),"&gt;=",SUM('Раздел 2'!O68:O68))</f>
        <v>0&gt;=0</v>
      </c>
      <c r="F1514" s="198"/>
    </row>
    <row r="1515" spans="1:6" ht="15" customHeight="1" x14ac:dyDescent="0.25">
      <c r="A1515" s="151" t="str">
        <f>IF((SUM('Раздел 2'!N69:N69)&gt;=SUM('Раздел 2'!O69:O69)),"","Неверно!")</f>
        <v/>
      </c>
      <c r="B1515" s="121" t="s">
        <v>8550</v>
      </c>
      <c r="C1515" s="120" t="s">
        <v>1145</v>
      </c>
      <c r="D1515" s="120" t="s">
        <v>292</v>
      </c>
      <c r="E1515" s="120" t="str">
        <f>CONCATENATE(SUM('Раздел 2'!N69:N69),"&gt;=",SUM('Раздел 2'!O69:O69))</f>
        <v>0&gt;=0</v>
      </c>
      <c r="F1515" s="198"/>
    </row>
    <row r="1516" spans="1:6" ht="15" customHeight="1" x14ac:dyDescent="0.25">
      <c r="A1516" s="151" t="str">
        <f>IF((SUM('Раздел 2'!N70:N70)&gt;=SUM('Раздел 2'!O70:O70)),"","Неверно!")</f>
        <v/>
      </c>
      <c r="B1516" s="121" t="s">
        <v>8550</v>
      </c>
      <c r="C1516" s="120" t="s">
        <v>1146</v>
      </c>
      <c r="D1516" s="120" t="s">
        <v>292</v>
      </c>
      <c r="E1516" s="120" t="str">
        <f>CONCATENATE(SUM('Раздел 2'!N70:N70),"&gt;=",SUM('Раздел 2'!O70:O70))</f>
        <v>0&gt;=0</v>
      </c>
      <c r="F1516" s="198"/>
    </row>
    <row r="1517" spans="1:6" ht="15" customHeight="1" x14ac:dyDescent="0.25">
      <c r="A1517" s="151" t="str">
        <f>IF((SUM('Раздел 2'!N71:N71)&gt;=SUM('Раздел 2'!O71:O71)),"","Неверно!")</f>
        <v/>
      </c>
      <c r="B1517" s="121" t="s">
        <v>8550</v>
      </c>
      <c r="C1517" s="120" t="s">
        <v>1147</v>
      </c>
      <c r="D1517" s="120" t="s">
        <v>292</v>
      </c>
      <c r="E1517" s="120" t="str">
        <f>CONCATENATE(SUM('Раздел 2'!N71:N71),"&gt;=",SUM('Раздел 2'!O71:O71))</f>
        <v>0&gt;=0</v>
      </c>
      <c r="F1517" s="198"/>
    </row>
    <row r="1518" spans="1:6" ht="15" customHeight="1" x14ac:dyDescent="0.25">
      <c r="A1518" s="151" t="str">
        <f>IF((SUM('Раздел 2'!N72:N72)&gt;=SUM('Раздел 2'!O72:O72)),"","Неверно!")</f>
        <v/>
      </c>
      <c r="B1518" s="121" t="s">
        <v>8550</v>
      </c>
      <c r="C1518" s="120" t="s">
        <v>1148</v>
      </c>
      <c r="D1518" s="120" t="s">
        <v>292</v>
      </c>
      <c r="E1518" s="120" t="str">
        <f>CONCATENATE(SUM('Раздел 2'!N72:N72),"&gt;=",SUM('Раздел 2'!O72:O72))</f>
        <v>0&gt;=0</v>
      </c>
      <c r="F1518" s="198"/>
    </row>
    <row r="1519" spans="1:6" ht="15" customHeight="1" x14ac:dyDescent="0.25">
      <c r="A1519" s="151" t="str">
        <f>IF((SUM('Раздел 2'!N73:N73)&gt;=SUM('Раздел 2'!O73:O73)),"","Неверно!")</f>
        <v/>
      </c>
      <c r="B1519" s="121" t="s">
        <v>8550</v>
      </c>
      <c r="C1519" s="120" t="s">
        <v>1149</v>
      </c>
      <c r="D1519" s="120" t="s">
        <v>292</v>
      </c>
      <c r="E1519" s="120" t="str">
        <f>CONCATENATE(SUM('Раздел 2'!N73:N73),"&gt;=",SUM('Раздел 2'!O73:O73))</f>
        <v>0&gt;=0</v>
      </c>
      <c r="F1519" s="198"/>
    </row>
    <row r="1520" spans="1:6" ht="15" customHeight="1" x14ac:dyDescent="0.25">
      <c r="A1520" s="151" t="str">
        <f>IF((SUM('Раздел 2'!N74:N74)&gt;=SUM('Раздел 2'!O74:O74)),"","Неверно!")</f>
        <v/>
      </c>
      <c r="B1520" s="121" t="s">
        <v>8550</v>
      </c>
      <c r="C1520" s="120" t="s">
        <v>1150</v>
      </c>
      <c r="D1520" s="120" t="s">
        <v>292</v>
      </c>
      <c r="E1520" s="120" t="str">
        <f>CONCATENATE(SUM('Раздел 2'!N74:N74),"&gt;=",SUM('Раздел 2'!O74:O74))</f>
        <v>0&gt;=0</v>
      </c>
      <c r="F1520" s="198"/>
    </row>
    <row r="1521" spans="1:6" ht="15" customHeight="1" x14ac:dyDescent="0.25">
      <c r="A1521" s="151" t="str">
        <f>IF((SUM('Раздел 2'!N75:N75)&gt;=SUM('Раздел 2'!O75:O75)),"","Неверно!")</f>
        <v/>
      </c>
      <c r="B1521" s="121" t="s">
        <v>8550</v>
      </c>
      <c r="C1521" s="120" t="s">
        <v>1151</v>
      </c>
      <c r="D1521" s="120" t="s">
        <v>292</v>
      </c>
      <c r="E1521" s="120" t="str">
        <f>CONCATENATE(SUM('Раздел 2'!N75:N75),"&gt;=",SUM('Раздел 2'!O75:O75))</f>
        <v>0&gt;=0</v>
      </c>
      <c r="F1521" s="198"/>
    </row>
    <row r="1522" spans="1:6" ht="15" customHeight="1" x14ac:dyDescent="0.25">
      <c r="A1522" s="151" t="str">
        <f>IF((SUM('Раздел 2'!N76:N76)&gt;=SUM('Раздел 2'!O76:O76)),"","Неверно!")</f>
        <v/>
      </c>
      <c r="B1522" s="121" t="s">
        <v>8550</v>
      </c>
      <c r="C1522" s="120" t="s">
        <v>1152</v>
      </c>
      <c r="D1522" s="120" t="s">
        <v>292</v>
      </c>
      <c r="E1522" s="120" t="str">
        <f>CONCATENATE(SUM('Раздел 2'!N76:N76),"&gt;=",SUM('Раздел 2'!O76:O76))</f>
        <v>0&gt;=0</v>
      </c>
      <c r="F1522" s="198"/>
    </row>
    <row r="1523" spans="1:6" ht="15" customHeight="1" x14ac:dyDescent="0.25">
      <c r="A1523" s="151" t="str">
        <f>IF((SUM('Раздел 2'!N14:N14)&gt;=SUM('Раздел 2'!O14:O14)),"","Неверно!")</f>
        <v/>
      </c>
      <c r="B1523" s="121" t="s">
        <v>8550</v>
      </c>
      <c r="C1523" s="120" t="s">
        <v>1153</v>
      </c>
      <c r="D1523" s="120" t="s">
        <v>292</v>
      </c>
      <c r="E1523" s="120" t="str">
        <f>CONCATENATE(SUM('Раздел 2'!N14:N14),"&gt;=",SUM('Раздел 2'!O14:O14))</f>
        <v>0&gt;=0</v>
      </c>
      <c r="F1523" s="198"/>
    </row>
    <row r="1524" spans="1:6" ht="15" customHeight="1" x14ac:dyDescent="0.25">
      <c r="A1524" s="151" t="str">
        <f>IF((SUM('Раздел 2'!N77:N77)&gt;=SUM('Раздел 2'!O77:O77)),"","Неверно!")</f>
        <v/>
      </c>
      <c r="B1524" s="121" t="s">
        <v>8550</v>
      </c>
      <c r="C1524" s="120" t="s">
        <v>1154</v>
      </c>
      <c r="D1524" s="120" t="s">
        <v>292</v>
      </c>
      <c r="E1524" s="120" t="str">
        <f>CONCATENATE(SUM('Раздел 2'!N77:N77),"&gt;=",SUM('Раздел 2'!O77:O77))</f>
        <v>0&gt;=0</v>
      </c>
      <c r="F1524" s="198"/>
    </row>
    <row r="1525" spans="1:6" ht="15" customHeight="1" x14ac:dyDescent="0.25">
      <c r="A1525" s="151" t="str">
        <f>IF((SUM('Раздел 2'!N78:N78)&gt;=SUM('Раздел 2'!O78:O78)),"","Неверно!")</f>
        <v/>
      </c>
      <c r="B1525" s="121" t="s">
        <v>8550</v>
      </c>
      <c r="C1525" s="120" t="s">
        <v>1155</v>
      </c>
      <c r="D1525" s="120" t="s">
        <v>292</v>
      </c>
      <c r="E1525" s="120" t="str">
        <f>CONCATENATE(SUM('Раздел 2'!N78:N78),"&gt;=",SUM('Раздел 2'!O78:O78))</f>
        <v>0&gt;=0</v>
      </c>
      <c r="F1525" s="198"/>
    </row>
    <row r="1526" spans="1:6" ht="15" customHeight="1" x14ac:dyDescent="0.25">
      <c r="A1526" s="151" t="str">
        <f>IF((SUM('Раздел 2'!N79:N79)&gt;=SUM('Раздел 2'!O79:O79)),"","Неверно!")</f>
        <v/>
      </c>
      <c r="B1526" s="121" t="s">
        <v>8550</v>
      </c>
      <c r="C1526" s="120" t="s">
        <v>1156</v>
      </c>
      <c r="D1526" s="120" t="s">
        <v>292</v>
      </c>
      <c r="E1526" s="120" t="str">
        <f>CONCATENATE(SUM('Раздел 2'!N79:N79),"&gt;=",SUM('Раздел 2'!O79:O79))</f>
        <v>0&gt;=0</v>
      </c>
      <c r="F1526" s="198"/>
    </row>
    <row r="1527" spans="1:6" ht="15" customHeight="1" x14ac:dyDescent="0.25">
      <c r="A1527" s="151" t="str">
        <f>IF((SUM('Раздел 2'!N80:N80)&gt;=SUM('Раздел 2'!O80:O80)),"","Неверно!")</f>
        <v/>
      </c>
      <c r="B1527" s="121" t="s">
        <v>8550</v>
      </c>
      <c r="C1527" s="120" t="s">
        <v>1157</v>
      </c>
      <c r="D1527" s="120" t="s">
        <v>292</v>
      </c>
      <c r="E1527" s="120" t="str">
        <f>CONCATENATE(SUM('Раздел 2'!N80:N80),"&gt;=",SUM('Раздел 2'!O80:O80))</f>
        <v>0&gt;=0</v>
      </c>
      <c r="F1527" s="198"/>
    </row>
    <row r="1528" spans="1:6" ht="15" customHeight="1" x14ac:dyDescent="0.25">
      <c r="A1528" s="151" t="str">
        <f>IF((SUM('Раздел 2'!N81:N81)&gt;=SUM('Раздел 2'!O81:O81)),"","Неверно!")</f>
        <v/>
      </c>
      <c r="B1528" s="121" t="s">
        <v>8550</v>
      </c>
      <c r="C1528" s="120" t="s">
        <v>1158</v>
      </c>
      <c r="D1528" s="120" t="s">
        <v>292</v>
      </c>
      <c r="E1528" s="120" t="str">
        <f>CONCATENATE(SUM('Раздел 2'!N81:N81),"&gt;=",SUM('Раздел 2'!O81:O81))</f>
        <v>0&gt;=0</v>
      </c>
      <c r="F1528" s="198"/>
    </row>
    <row r="1529" spans="1:6" ht="15" customHeight="1" x14ac:dyDescent="0.25">
      <c r="A1529" s="151" t="str">
        <f>IF((SUM('Раздел 2'!N82:N82)&gt;=SUM('Раздел 2'!O82:O82)),"","Неверно!")</f>
        <v/>
      </c>
      <c r="B1529" s="121" t="s">
        <v>8550</v>
      </c>
      <c r="C1529" s="120" t="s">
        <v>1159</v>
      </c>
      <c r="D1529" s="120" t="s">
        <v>292</v>
      </c>
      <c r="E1529" s="120" t="str">
        <f>CONCATENATE(SUM('Раздел 2'!N82:N82),"&gt;=",SUM('Раздел 2'!O82:O82))</f>
        <v>0&gt;=0</v>
      </c>
      <c r="F1529" s="198"/>
    </row>
    <row r="1530" spans="1:6" ht="15" customHeight="1" x14ac:dyDescent="0.25">
      <c r="A1530" s="151" t="str">
        <f>IF((SUM('Раздел 2'!N83:N83)&gt;=SUM('Раздел 2'!O83:O83)),"","Неверно!")</f>
        <v/>
      </c>
      <c r="B1530" s="121" t="s">
        <v>8550</v>
      </c>
      <c r="C1530" s="120" t="s">
        <v>1160</v>
      </c>
      <c r="D1530" s="120" t="s">
        <v>292</v>
      </c>
      <c r="E1530" s="120" t="str">
        <f>CONCATENATE(SUM('Раздел 2'!N83:N83),"&gt;=",SUM('Раздел 2'!O83:O83))</f>
        <v>0&gt;=0</v>
      </c>
      <c r="F1530" s="198"/>
    </row>
    <row r="1531" spans="1:6" ht="15" customHeight="1" x14ac:dyDescent="0.25">
      <c r="A1531" s="151" t="str">
        <f>IF((SUM('Раздел 2'!N84:N84)&gt;=SUM('Раздел 2'!O84:O84)),"","Неверно!")</f>
        <v/>
      </c>
      <c r="B1531" s="121" t="s">
        <v>8550</v>
      </c>
      <c r="C1531" s="120" t="s">
        <v>1161</v>
      </c>
      <c r="D1531" s="120" t="s">
        <v>292</v>
      </c>
      <c r="E1531" s="120" t="str">
        <f>CONCATENATE(SUM('Раздел 2'!N84:N84),"&gt;=",SUM('Раздел 2'!O84:O84))</f>
        <v>0&gt;=0</v>
      </c>
      <c r="F1531" s="198"/>
    </row>
    <row r="1532" spans="1:6" ht="15" customHeight="1" x14ac:dyDescent="0.25">
      <c r="A1532" s="151" t="str">
        <f>IF((SUM('Раздел 2'!N85:N85)&gt;=SUM('Раздел 2'!O85:O85)),"","Неверно!")</f>
        <v/>
      </c>
      <c r="B1532" s="121" t="s">
        <v>8550</v>
      </c>
      <c r="C1532" s="120" t="s">
        <v>1162</v>
      </c>
      <c r="D1532" s="120" t="s">
        <v>292</v>
      </c>
      <c r="E1532" s="120" t="str">
        <f>CONCATENATE(SUM('Раздел 2'!N85:N85),"&gt;=",SUM('Раздел 2'!O85:O85))</f>
        <v>0&gt;=0</v>
      </c>
      <c r="F1532" s="198"/>
    </row>
    <row r="1533" spans="1:6" ht="15" customHeight="1" x14ac:dyDescent="0.25">
      <c r="A1533" s="151" t="str">
        <f>IF((SUM('Раздел 2'!N86:N86)&gt;=SUM('Раздел 2'!O86:O86)),"","Неверно!")</f>
        <v/>
      </c>
      <c r="B1533" s="121" t="s">
        <v>8550</v>
      </c>
      <c r="C1533" s="120" t="s">
        <v>1163</v>
      </c>
      <c r="D1533" s="120" t="s">
        <v>292</v>
      </c>
      <c r="E1533" s="120" t="str">
        <f>CONCATENATE(SUM('Раздел 2'!N86:N86),"&gt;=",SUM('Раздел 2'!O86:O86))</f>
        <v>0&gt;=0</v>
      </c>
      <c r="F1533" s="198"/>
    </row>
    <row r="1534" spans="1:6" ht="15" customHeight="1" x14ac:dyDescent="0.25">
      <c r="A1534" s="151" t="str">
        <f>IF((SUM('Раздел 2'!N15:N15)&gt;=SUM('Раздел 2'!O15:O15)),"","Неверно!")</f>
        <v/>
      </c>
      <c r="B1534" s="121" t="s">
        <v>8550</v>
      </c>
      <c r="C1534" s="120" t="s">
        <v>1164</v>
      </c>
      <c r="D1534" s="120" t="s">
        <v>292</v>
      </c>
      <c r="E1534" s="120" t="str">
        <f>CONCATENATE(SUM('Раздел 2'!N15:N15),"&gt;=",SUM('Раздел 2'!O15:O15))</f>
        <v>0&gt;=0</v>
      </c>
      <c r="F1534" s="198"/>
    </row>
    <row r="1535" spans="1:6" ht="15" customHeight="1" x14ac:dyDescent="0.25">
      <c r="A1535" s="151" t="str">
        <f>IF((SUM('Раздел 2'!N87:N87)&gt;=SUM('Раздел 2'!O87:O87)),"","Неверно!")</f>
        <v/>
      </c>
      <c r="B1535" s="121" t="s">
        <v>8550</v>
      </c>
      <c r="C1535" s="120" t="s">
        <v>1165</v>
      </c>
      <c r="D1535" s="120" t="s">
        <v>292</v>
      </c>
      <c r="E1535" s="120" t="str">
        <f>CONCATENATE(SUM('Раздел 2'!N87:N87),"&gt;=",SUM('Раздел 2'!O87:O87))</f>
        <v>1&gt;=0</v>
      </c>
      <c r="F1535" s="198"/>
    </row>
    <row r="1536" spans="1:6" ht="15" customHeight="1" x14ac:dyDescent="0.25">
      <c r="A1536" s="151" t="str">
        <f>IF((SUM('Раздел 2'!N88:N88)&gt;=SUM('Раздел 2'!O88:O88)),"","Неверно!")</f>
        <v/>
      </c>
      <c r="B1536" s="121" t="s">
        <v>8550</v>
      </c>
      <c r="C1536" s="120" t="s">
        <v>1166</v>
      </c>
      <c r="D1536" s="120" t="s">
        <v>292</v>
      </c>
      <c r="E1536" s="120" t="str">
        <f>CONCATENATE(SUM('Раздел 2'!N88:N88),"&gt;=",SUM('Раздел 2'!O88:O88))</f>
        <v>0&gt;=0</v>
      </c>
      <c r="F1536" s="198"/>
    </row>
    <row r="1537" spans="1:6" ht="15" customHeight="1" x14ac:dyDescent="0.25">
      <c r="A1537" s="151" t="str">
        <f>IF((SUM('Раздел 2'!N89:N89)&gt;=SUM('Раздел 2'!O89:O89)),"","Неверно!")</f>
        <v/>
      </c>
      <c r="B1537" s="121" t="s">
        <v>8550</v>
      </c>
      <c r="C1537" s="120" t="s">
        <v>1167</v>
      </c>
      <c r="D1537" s="120" t="s">
        <v>292</v>
      </c>
      <c r="E1537" s="120" t="str">
        <f>CONCATENATE(SUM('Раздел 2'!N89:N89),"&gt;=",SUM('Раздел 2'!O89:O89))</f>
        <v>0&gt;=0</v>
      </c>
      <c r="F1537" s="198"/>
    </row>
    <row r="1538" spans="1:6" ht="15" customHeight="1" x14ac:dyDescent="0.25">
      <c r="A1538" s="151" t="str">
        <f>IF((SUM('Раздел 2'!N90:N90)&gt;=SUM('Раздел 2'!O90:O90)),"","Неверно!")</f>
        <v/>
      </c>
      <c r="B1538" s="121" t="s">
        <v>8550</v>
      </c>
      <c r="C1538" s="120" t="s">
        <v>1168</v>
      </c>
      <c r="D1538" s="120" t="s">
        <v>292</v>
      </c>
      <c r="E1538" s="120" t="str">
        <f>CONCATENATE(SUM('Раздел 2'!N90:N90),"&gt;=",SUM('Раздел 2'!O90:O90))</f>
        <v>0&gt;=0</v>
      </c>
      <c r="F1538" s="198"/>
    </row>
    <row r="1539" spans="1:6" ht="15" customHeight="1" x14ac:dyDescent="0.25">
      <c r="A1539" s="151" t="str">
        <f>IF((SUM('Раздел 2'!N91:N91)&gt;=SUM('Раздел 2'!O91:O91)),"","Неверно!")</f>
        <v/>
      </c>
      <c r="B1539" s="121" t="s">
        <v>8550</v>
      </c>
      <c r="C1539" s="120" t="s">
        <v>1169</v>
      </c>
      <c r="D1539" s="120" t="s">
        <v>292</v>
      </c>
      <c r="E1539" s="120" t="str">
        <f>CONCATENATE(SUM('Раздел 2'!N91:N91),"&gt;=",SUM('Раздел 2'!O91:O91))</f>
        <v>0&gt;=0</v>
      </c>
      <c r="F1539" s="198"/>
    </row>
    <row r="1540" spans="1:6" ht="15" customHeight="1" x14ac:dyDescent="0.25">
      <c r="A1540" s="151" t="str">
        <f>IF((SUM('Раздел 2'!N92:N92)&gt;=SUM('Раздел 2'!O92:O92)),"","Неверно!")</f>
        <v/>
      </c>
      <c r="B1540" s="121" t="s">
        <v>8550</v>
      </c>
      <c r="C1540" s="120" t="s">
        <v>1170</v>
      </c>
      <c r="D1540" s="120" t="s">
        <v>292</v>
      </c>
      <c r="E1540" s="120" t="str">
        <f>CONCATENATE(SUM('Раздел 2'!N92:N92),"&gt;=",SUM('Раздел 2'!O92:O92))</f>
        <v>0&gt;=0</v>
      </c>
      <c r="F1540" s="198"/>
    </row>
    <row r="1541" spans="1:6" ht="15" customHeight="1" x14ac:dyDescent="0.25">
      <c r="A1541" s="151" t="str">
        <f>IF((SUM('Раздел 2'!N93:N93)&gt;=SUM('Раздел 2'!O93:O93)),"","Неверно!")</f>
        <v/>
      </c>
      <c r="B1541" s="121" t="s">
        <v>8550</v>
      </c>
      <c r="C1541" s="120" t="s">
        <v>1171</v>
      </c>
      <c r="D1541" s="120" t="s">
        <v>292</v>
      </c>
      <c r="E1541" s="120" t="str">
        <f>CONCATENATE(SUM('Раздел 2'!N93:N93),"&gt;=",SUM('Раздел 2'!O93:O93))</f>
        <v>0&gt;=0</v>
      </c>
      <c r="F1541" s="198"/>
    </row>
    <row r="1542" spans="1:6" ht="15" customHeight="1" x14ac:dyDescent="0.25">
      <c r="A1542" s="151" t="str">
        <f>IF((SUM('Раздел 2'!N94:N94)&gt;=SUM('Раздел 2'!O94:O94)),"","Неверно!")</f>
        <v/>
      </c>
      <c r="B1542" s="121" t="s">
        <v>8550</v>
      </c>
      <c r="C1542" s="120" t="s">
        <v>1172</v>
      </c>
      <c r="D1542" s="120" t="s">
        <v>292</v>
      </c>
      <c r="E1542" s="120" t="str">
        <f>CONCATENATE(SUM('Раздел 2'!N94:N94),"&gt;=",SUM('Раздел 2'!O94:O94))</f>
        <v>0&gt;=0</v>
      </c>
      <c r="F1542" s="198"/>
    </row>
    <row r="1543" spans="1:6" ht="15" customHeight="1" x14ac:dyDescent="0.25">
      <c r="A1543" s="151" t="str">
        <f>IF((SUM('Раздел 2'!N95:N95)&gt;=SUM('Раздел 2'!O95:O95)),"","Неверно!")</f>
        <v/>
      </c>
      <c r="B1543" s="121" t="s">
        <v>8550</v>
      </c>
      <c r="C1543" s="120" t="s">
        <v>1173</v>
      </c>
      <c r="D1543" s="120" t="s">
        <v>292</v>
      </c>
      <c r="E1543" s="120" t="str">
        <f>CONCATENATE(SUM('Раздел 2'!N95:N95),"&gt;=",SUM('Раздел 2'!O95:O95))</f>
        <v>0&gt;=0</v>
      </c>
      <c r="F1543" s="198"/>
    </row>
    <row r="1544" spans="1:6" ht="15" customHeight="1" x14ac:dyDescent="0.25">
      <c r="A1544" s="151" t="str">
        <f>IF((SUM('Раздел 2'!N96:N96)&gt;=SUM('Раздел 2'!O96:O96)),"","Неверно!")</f>
        <v/>
      </c>
      <c r="B1544" s="121" t="s">
        <v>8550</v>
      </c>
      <c r="C1544" s="120" t="s">
        <v>1174</v>
      </c>
      <c r="D1544" s="120" t="s">
        <v>292</v>
      </c>
      <c r="E1544" s="120" t="str">
        <f>CONCATENATE(SUM('Раздел 2'!N96:N96),"&gt;=",SUM('Раздел 2'!O96:O96))</f>
        <v>0&gt;=0</v>
      </c>
      <c r="F1544" s="198"/>
    </row>
    <row r="1545" spans="1:6" ht="15" customHeight="1" x14ac:dyDescent="0.25">
      <c r="A1545" s="151" t="str">
        <f>IF((SUM('Раздел 2'!N16:N16)&gt;=SUM('Раздел 2'!O16:O16)),"","Неверно!")</f>
        <v/>
      </c>
      <c r="B1545" s="121" t="s">
        <v>8550</v>
      </c>
      <c r="C1545" s="120" t="s">
        <v>1175</v>
      </c>
      <c r="D1545" s="120" t="s">
        <v>292</v>
      </c>
      <c r="E1545" s="120" t="str">
        <f>CONCATENATE(SUM('Раздел 2'!N16:N16),"&gt;=",SUM('Раздел 2'!O16:O16))</f>
        <v>0&gt;=0</v>
      </c>
      <c r="F1545" s="198"/>
    </row>
    <row r="1546" spans="1:6" ht="15" customHeight="1" x14ac:dyDescent="0.25">
      <c r="A1546" s="151" t="str">
        <f>IF((SUM('Раздел 2'!N97:N97)&gt;=SUM('Раздел 2'!O97:O97)),"","Неверно!")</f>
        <v/>
      </c>
      <c r="B1546" s="121" t="s">
        <v>8550</v>
      </c>
      <c r="C1546" s="120" t="s">
        <v>1176</v>
      </c>
      <c r="D1546" s="120" t="s">
        <v>292</v>
      </c>
      <c r="E1546" s="120" t="str">
        <f>CONCATENATE(SUM('Раздел 2'!N97:N97),"&gt;=",SUM('Раздел 2'!O97:O97))</f>
        <v>0&gt;=0</v>
      </c>
      <c r="F1546" s="198"/>
    </row>
    <row r="1547" spans="1:6" ht="15" customHeight="1" x14ac:dyDescent="0.25">
      <c r="A1547" s="151" t="str">
        <f>IF((SUM('Раздел 2'!N98:N98)&gt;=SUM('Раздел 2'!O98:O98)),"","Неверно!")</f>
        <v/>
      </c>
      <c r="B1547" s="121" t="s">
        <v>8550</v>
      </c>
      <c r="C1547" s="120" t="s">
        <v>1177</v>
      </c>
      <c r="D1547" s="120" t="s">
        <v>292</v>
      </c>
      <c r="E1547" s="120" t="str">
        <f>CONCATENATE(SUM('Раздел 2'!N98:N98),"&gt;=",SUM('Раздел 2'!O98:O98))</f>
        <v>0&gt;=0</v>
      </c>
      <c r="F1547" s="198"/>
    </row>
    <row r="1548" spans="1:6" ht="15" customHeight="1" x14ac:dyDescent="0.25">
      <c r="A1548" s="151" t="str">
        <f>IF((SUM('Раздел 2'!N99:N99)&gt;=SUM('Раздел 2'!O99:O99)),"","Неверно!")</f>
        <v/>
      </c>
      <c r="B1548" s="121" t="s">
        <v>8550</v>
      </c>
      <c r="C1548" s="120" t="s">
        <v>1178</v>
      </c>
      <c r="D1548" s="120" t="s">
        <v>292</v>
      </c>
      <c r="E1548" s="120" t="str">
        <f>CONCATENATE(SUM('Раздел 2'!N99:N99),"&gt;=",SUM('Раздел 2'!O99:O99))</f>
        <v>0&gt;=0</v>
      </c>
      <c r="F1548" s="198"/>
    </row>
    <row r="1549" spans="1:6" ht="15" customHeight="1" x14ac:dyDescent="0.25">
      <c r="A1549" s="151" t="str">
        <f>IF((SUM('Раздел 2'!N100:N100)&gt;=SUM('Раздел 2'!O100:O100)),"","Неверно!")</f>
        <v/>
      </c>
      <c r="B1549" s="121" t="s">
        <v>8550</v>
      </c>
      <c r="C1549" s="120" t="s">
        <v>1179</v>
      </c>
      <c r="D1549" s="120" t="s">
        <v>292</v>
      </c>
      <c r="E1549" s="120" t="str">
        <f>CONCATENATE(SUM('Раздел 2'!N100:N100),"&gt;=",SUM('Раздел 2'!O100:O100))</f>
        <v>0&gt;=0</v>
      </c>
      <c r="F1549" s="198"/>
    </row>
    <row r="1550" spans="1:6" ht="15" customHeight="1" x14ac:dyDescent="0.25">
      <c r="A1550" s="151" t="str">
        <f>IF((SUM('Раздел 2'!N101:N101)&gt;=SUM('Раздел 2'!O101:O101)),"","Неверно!")</f>
        <v/>
      </c>
      <c r="B1550" s="121" t="s">
        <v>8550</v>
      </c>
      <c r="C1550" s="120" t="s">
        <v>2177</v>
      </c>
      <c r="D1550" s="120" t="s">
        <v>292</v>
      </c>
      <c r="E1550" s="120" t="str">
        <f>CONCATENATE(SUM('Раздел 2'!N101:N101),"&gt;=",SUM('Раздел 2'!O101:O101))</f>
        <v>0&gt;=0</v>
      </c>
      <c r="F1550" s="198"/>
    </row>
    <row r="1551" spans="1:6" ht="15" customHeight="1" x14ac:dyDescent="0.25">
      <c r="A1551" s="151" t="str">
        <f>IF((SUM('Раздел 2'!N102:N102)&gt;=SUM('Раздел 2'!O102:O102)),"","Неверно!")</f>
        <v/>
      </c>
      <c r="B1551" s="121" t="s">
        <v>8550</v>
      </c>
      <c r="C1551" s="120" t="s">
        <v>2178</v>
      </c>
      <c r="D1551" s="120" t="s">
        <v>292</v>
      </c>
      <c r="E1551" s="120" t="str">
        <f>CONCATENATE(SUM('Раздел 2'!N102:N102),"&gt;=",SUM('Раздел 2'!O102:O102))</f>
        <v>0&gt;=0</v>
      </c>
      <c r="F1551" s="198"/>
    </row>
    <row r="1552" spans="1:6" ht="15" customHeight="1" x14ac:dyDescent="0.25">
      <c r="A1552" s="151" t="str">
        <f>IF((SUM('Раздел 2'!N103:N103)&gt;=SUM('Раздел 2'!O103:O103)),"","Неверно!")</f>
        <v/>
      </c>
      <c r="B1552" s="121" t="s">
        <v>8550</v>
      </c>
      <c r="C1552" s="120" t="s">
        <v>2179</v>
      </c>
      <c r="D1552" s="120" t="s">
        <v>292</v>
      </c>
      <c r="E1552" s="120" t="str">
        <f>CONCATENATE(SUM('Раздел 2'!N103:N103),"&gt;=",SUM('Раздел 2'!O103:O103))</f>
        <v>1&gt;=0</v>
      </c>
      <c r="F1552" s="198"/>
    </row>
    <row r="1553" spans="1:6" ht="15" customHeight="1" x14ac:dyDescent="0.25">
      <c r="A1553" s="151" t="str">
        <f>IF((SUM('Раздел 2'!N104:N104)&gt;=SUM('Раздел 2'!O104:O104)),"","Неверно!")</f>
        <v/>
      </c>
      <c r="B1553" s="121" t="s">
        <v>8550</v>
      </c>
      <c r="C1553" s="120" t="s">
        <v>7227</v>
      </c>
      <c r="D1553" s="120" t="s">
        <v>292</v>
      </c>
      <c r="E1553" s="120" t="str">
        <f>CONCATENATE(SUM('Раздел 2'!N104:N104),"&gt;=",SUM('Раздел 2'!O104:O104))</f>
        <v>0&gt;=0</v>
      </c>
      <c r="F1553" s="198"/>
    </row>
    <row r="1554" spans="1:6" ht="15" customHeight="1" x14ac:dyDescent="0.25">
      <c r="A1554" s="151" t="str">
        <f>IF((SUM('Раздел 2'!N105:N105)&gt;=SUM('Раздел 2'!O105:O105)),"","Неверно!")</f>
        <v/>
      </c>
      <c r="B1554" s="121" t="s">
        <v>8550</v>
      </c>
      <c r="C1554" s="120" t="s">
        <v>7566</v>
      </c>
      <c r="D1554" s="120" t="s">
        <v>292</v>
      </c>
      <c r="E1554" s="120" t="str">
        <f>CONCATENATE(SUM('Раздел 2'!N105:N105),"&gt;=",SUM('Раздел 2'!O105:O105))</f>
        <v>0&gt;=0</v>
      </c>
      <c r="F1554" s="198"/>
    </row>
    <row r="1555" spans="1:6" ht="15" customHeight="1" x14ac:dyDescent="0.25">
      <c r="A1555" s="151" t="str">
        <f>IF((SUM('Раздел 2'!N106:N106)&gt;=SUM('Раздел 2'!O106:O106)),"","Неверно!")</f>
        <v/>
      </c>
      <c r="B1555" s="121" t="s">
        <v>8550</v>
      </c>
      <c r="C1555" s="120" t="s">
        <v>7567</v>
      </c>
      <c r="D1555" s="120" t="s">
        <v>292</v>
      </c>
      <c r="E1555" s="120" t="str">
        <f>CONCATENATE(SUM('Раздел 2'!N106:N106),"&gt;=",SUM('Раздел 2'!O106:O106))</f>
        <v>0&gt;=0</v>
      </c>
      <c r="F1555" s="198"/>
    </row>
    <row r="1556" spans="1:6" ht="15" customHeight="1" x14ac:dyDescent="0.25">
      <c r="A1556" s="151" t="str">
        <f>IF((SUM('Раздел 2'!P8:P8)&gt;=SUM('Раздел 2'!Q8:Q8)),"","Неверно!")</f>
        <v/>
      </c>
      <c r="B1556" s="121" t="s">
        <v>8556</v>
      </c>
      <c r="C1556" s="120" t="s">
        <v>1180</v>
      </c>
      <c r="D1556" s="120" t="s">
        <v>293</v>
      </c>
      <c r="E1556" s="120" t="str">
        <f>CONCATENATE(SUM('Раздел 2'!P8:P8),"&gt;=",SUM('Раздел 2'!Q8:Q8))</f>
        <v>0&gt;=0</v>
      </c>
      <c r="F1556" s="198"/>
    </row>
    <row r="1557" spans="1:6" ht="15" customHeight="1" x14ac:dyDescent="0.25">
      <c r="A1557" s="151" t="str">
        <f>IF((SUM('Раздел 2'!P17:P17)&gt;=SUM('Раздел 2'!Q17:Q17)),"","Неверно!")</f>
        <v/>
      </c>
      <c r="B1557" s="121" t="s">
        <v>8556</v>
      </c>
      <c r="C1557" s="120" t="s">
        <v>1181</v>
      </c>
      <c r="D1557" s="120" t="s">
        <v>293</v>
      </c>
      <c r="E1557" s="120" t="str">
        <f>CONCATENATE(SUM('Раздел 2'!P17:P17),"&gt;=",SUM('Раздел 2'!Q17:Q17))</f>
        <v>0&gt;=0</v>
      </c>
      <c r="F1557" s="198"/>
    </row>
    <row r="1558" spans="1:6" ht="15" customHeight="1" x14ac:dyDescent="0.25">
      <c r="A1558" s="151" t="str">
        <f>IF((SUM('Раздел 2'!P107:P107)&gt;=SUM('Раздел 2'!Q107:Q107)),"","Неверно!")</f>
        <v/>
      </c>
      <c r="B1558" s="121" t="s">
        <v>8556</v>
      </c>
      <c r="C1558" s="120" t="s">
        <v>7560</v>
      </c>
      <c r="D1558" s="120" t="s">
        <v>293</v>
      </c>
      <c r="E1558" s="120" t="str">
        <f>CONCATENATE(SUM('Раздел 2'!P107:P107),"&gt;=",SUM('Раздел 2'!Q107:Q107))</f>
        <v>0&gt;=0</v>
      </c>
      <c r="F1558" s="198"/>
    </row>
    <row r="1559" spans="1:6" ht="15" customHeight="1" x14ac:dyDescent="0.25">
      <c r="A1559" s="151" t="str">
        <f>IF((SUM('Раздел 2'!P108:P108)&gt;=SUM('Раздел 2'!Q108:Q108)),"","Неверно!")</f>
        <v/>
      </c>
      <c r="B1559" s="121" t="s">
        <v>8556</v>
      </c>
      <c r="C1559" s="120" t="s">
        <v>7561</v>
      </c>
      <c r="D1559" s="120" t="s">
        <v>293</v>
      </c>
      <c r="E1559" s="120" t="str">
        <f>CONCATENATE(SUM('Раздел 2'!P108:P108),"&gt;=",SUM('Раздел 2'!Q108:Q108))</f>
        <v>0&gt;=0</v>
      </c>
      <c r="F1559" s="198"/>
    </row>
    <row r="1560" spans="1:6" ht="15" customHeight="1" x14ac:dyDescent="0.25">
      <c r="A1560" s="151" t="str">
        <f>IF((SUM('Раздел 2'!P109:P109)&gt;=SUM('Раздел 2'!Q109:Q109)),"","Неверно!")</f>
        <v/>
      </c>
      <c r="B1560" s="121" t="s">
        <v>8556</v>
      </c>
      <c r="C1560" s="120" t="s">
        <v>8557</v>
      </c>
      <c r="D1560" s="120" t="s">
        <v>293</v>
      </c>
      <c r="E1560" s="120" t="str">
        <f>CONCATENATE(SUM('Раздел 2'!P109:P109),"&gt;=",SUM('Раздел 2'!Q109:Q109))</f>
        <v>0&gt;=0</v>
      </c>
      <c r="F1560" s="198"/>
    </row>
    <row r="1561" spans="1:6" ht="15" customHeight="1" x14ac:dyDescent="0.25">
      <c r="A1561" s="151" t="str">
        <f>IF((SUM('Раздел 2'!P110:P110)&gt;=SUM('Раздел 2'!Q110:Q110)),"","Неверно!")</f>
        <v/>
      </c>
      <c r="B1561" s="121" t="s">
        <v>8556</v>
      </c>
      <c r="C1561" s="120" t="s">
        <v>8558</v>
      </c>
      <c r="D1561" s="120" t="s">
        <v>293</v>
      </c>
      <c r="E1561" s="120" t="str">
        <f>CONCATENATE(SUM('Раздел 2'!P110:P110),"&gt;=",SUM('Раздел 2'!Q110:Q110))</f>
        <v>0&gt;=0</v>
      </c>
      <c r="F1561" s="198"/>
    </row>
    <row r="1562" spans="1:6" ht="15" customHeight="1" x14ac:dyDescent="0.25">
      <c r="A1562" s="151" t="str">
        <f>IF((SUM('Раздел 2'!P111:P111)&gt;=SUM('Раздел 2'!Q111:Q111)),"","Неверно!")</f>
        <v/>
      </c>
      <c r="B1562" s="121" t="s">
        <v>8556</v>
      </c>
      <c r="C1562" s="120" t="s">
        <v>8559</v>
      </c>
      <c r="D1562" s="120" t="s">
        <v>293</v>
      </c>
      <c r="E1562" s="120" t="str">
        <f>CONCATENATE(SUM('Раздел 2'!P111:P111),"&gt;=",SUM('Раздел 2'!Q111:Q111))</f>
        <v>0&gt;=0</v>
      </c>
      <c r="F1562" s="198"/>
    </row>
    <row r="1563" spans="1:6" ht="15" customHeight="1" x14ac:dyDescent="0.25">
      <c r="A1563" s="151" t="str">
        <f>IF((SUM('Раздел 2'!P112:P112)&gt;=SUM('Раздел 2'!Q112:Q112)),"","Неверно!")</f>
        <v/>
      </c>
      <c r="B1563" s="121" t="s">
        <v>8556</v>
      </c>
      <c r="C1563" s="120" t="s">
        <v>8560</v>
      </c>
      <c r="D1563" s="120" t="s">
        <v>293</v>
      </c>
      <c r="E1563" s="120" t="str">
        <f>CONCATENATE(SUM('Раздел 2'!P112:P112),"&gt;=",SUM('Раздел 2'!Q112:Q112))</f>
        <v>0&gt;=0</v>
      </c>
      <c r="F1563" s="198"/>
    </row>
    <row r="1564" spans="1:6" ht="15" customHeight="1" x14ac:dyDescent="0.25">
      <c r="A1564" s="151" t="str">
        <f>IF((SUM('Раздел 2'!P113:P113)&gt;=SUM('Раздел 2'!Q113:Q113)),"","Неверно!")</f>
        <v/>
      </c>
      <c r="B1564" s="121" t="s">
        <v>8556</v>
      </c>
      <c r="C1564" s="120" t="s">
        <v>8561</v>
      </c>
      <c r="D1564" s="120" t="s">
        <v>293</v>
      </c>
      <c r="E1564" s="120" t="str">
        <f>CONCATENATE(SUM('Раздел 2'!P113:P113),"&gt;=",SUM('Раздел 2'!Q113:Q113))</f>
        <v>0&gt;=0</v>
      </c>
      <c r="F1564" s="198"/>
    </row>
    <row r="1565" spans="1:6" ht="15" customHeight="1" x14ac:dyDescent="0.25">
      <c r="A1565" s="151" t="str">
        <f>IF((SUM('Раздел 2'!P18:P18)&gt;=SUM('Раздел 2'!Q18:Q18)),"","Неверно!")</f>
        <v/>
      </c>
      <c r="B1565" s="121" t="s">
        <v>8556</v>
      </c>
      <c r="C1565" s="120" t="s">
        <v>1182</v>
      </c>
      <c r="D1565" s="120" t="s">
        <v>293</v>
      </c>
      <c r="E1565" s="120" t="str">
        <f>CONCATENATE(SUM('Раздел 2'!P18:P18),"&gt;=",SUM('Раздел 2'!Q18:Q18))</f>
        <v>0&gt;=0</v>
      </c>
      <c r="F1565" s="198"/>
    </row>
    <row r="1566" spans="1:6" ht="15" customHeight="1" x14ac:dyDescent="0.25">
      <c r="A1566" s="151" t="str">
        <f>IF((SUM('Раздел 2'!P19:P19)&gt;=SUM('Раздел 2'!Q19:Q19)),"","Неверно!")</f>
        <v/>
      </c>
      <c r="B1566" s="121" t="s">
        <v>8556</v>
      </c>
      <c r="C1566" s="120" t="s">
        <v>1183</v>
      </c>
      <c r="D1566" s="120" t="s">
        <v>293</v>
      </c>
      <c r="E1566" s="120" t="str">
        <f>CONCATENATE(SUM('Раздел 2'!P19:P19),"&gt;=",SUM('Раздел 2'!Q19:Q19))</f>
        <v>0&gt;=0</v>
      </c>
      <c r="F1566" s="198"/>
    </row>
    <row r="1567" spans="1:6" ht="15" customHeight="1" x14ac:dyDescent="0.25">
      <c r="A1567" s="151" t="str">
        <f>IF((SUM('Раздел 2'!P20:P20)&gt;=SUM('Раздел 2'!Q20:Q20)),"","Неверно!")</f>
        <v/>
      </c>
      <c r="B1567" s="121" t="s">
        <v>8556</v>
      </c>
      <c r="C1567" s="120" t="s">
        <v>1184</v>
      </c>
      <c r="D1567" s="120" t="s">
        <v>293</v>
      </c>
      <c r="E1567" s="120" t="str">
        <f>CONCATENATE(SUM('Раздел 2'!P20:P20),"&gt;=",SUM('Раздел 2'!Q20:Q20))</f>
        <v>0&gt;=0</v>
      </c>
      <c r="F1567" s="198"/>
    </row>
    <row r="1568" spans="1:6" ht="15" customHeight="1" x14ac:dyDescent="0.25">
      <c r="A1568" s="151" t="str">
        <f>IF((SUM('Раздел 2'!P21:P21)&gt;=SUM('Раздел 2'!Q21:Q21)),"","Неверно!")</f>
        <v/>
      </c>
      <c r="B1568" s="121" t="s">
        <v>8556</v>
      </c>
      <c r="C1568" s="120" t="s">
        <v>1185</v>
      </c>
      <c r="D1568" s="120" t="s">
        <v>293</v>
      </c>
      <c r="E1568" s="120" t="str">
        <f>CONCATENATE(SUM('Раздел 2'!P21:P21),"&gt;=",SUM('Раздел 2'!Q21:Q21))</f>
        <v>0&gt;=0</v>
      </c>
      <c r="F1568" s="198"/>
    </row>
    <row r="1569" spans="1:6" ht="15" customHeight="1" x14ac:dyDescent="0.25">
      <c r="A1569" s="151" t="str">
        <f>IF((SUM('Раздел 2'!P22:P22)&gt;=SUM('Раздел 2'!Q22:Q22)),"","Неверно!")</f>
        <v/>
      </c>
      <c r="B1569" s="121" t="s">
        <v>8556</v>
      </c>
      <c r="C1569" s="120" t="s">
        <v>1186</v>
      </c>
      <c r="D1569" s="120" t="s">
        <v>293</v>
      </c>
      <c r="E1569" s="120" t="str">
        <f>CONCATENATE(SUM('Раздел 2'!P22:P22),"&gt;=",SUM('Раздел 2'!Q22:Q22))</f>
        <v>0&gt;=0</v>
      </c>
      <c r="F1569" s="198"/>
    </row>
    <row r="1570" spans="1:6" ht="15" customHeight="1" x14ac:dyDescent="0.25">
      <c r="A1570" s="151" t="str">
        <f>IF((SUM('Раздел 2'!P23:P23)&gt;=SUM('Раздел 2'!Q23:Q23)),"","Неверно!")</f>
        <v/>
      </c>
      <c r="B1570" s="121" t="s">
        <v>8556</v>
      </c>
      <c r="C1570" s="120" t="s">
        <v>1187</v>
      </c>
      <c r="D1570" s="120" t="s">
        <v>293</v>
      </c>
      <c r="E1570" s="120" t="str">
        <f>CONCATENATE(SUM('Раздел 2'!P23:P23),"&gt;=",SUM('Раздел 2'!Q23:Q23))</f>
        <v>0&gt;=0</v>
      </c>
      <c r="F1570" s="198"/>
    </row>
    <row r="1571" spans="1:6" ht="15" customHeight="1" x14ac:dyDescent="0.25">
      <c r="A1571" s="151" t="str">
        <f>IF((SUM('Раздел 2'!P24:P24)&gt;=SUM('Раздел 2'!Q24:Q24)),"","Неверно!")</f>
        <v/>
      </c>
      <c r="B1571" s="121" t="s">
        <v>8556</v>
      </c>
      <c r="C1571" s="120" t="s">
        <v>1188</v>
      </c>
      <c r="D1571" s="120" t="s">
        <v>293</v>
      </c>
      <c r="E1571" s="120" t="str">
        <f>CONCATENATE(SUM('Раздел 2'!P24:P24),"&gt;=",SUM('Раздел 2'!Q24:Q24))</f>
        <v>0&gt;=0</v>
      </c>
      <c r="F1571" s="198"/>
    </row>
    <row r="1572" spans="1:6" ht="15" customHeight="1" x14ac:dyDescent="0.25">
      <c r="A1572" s="151" t="str">
        <f>IF((SUM('Раздел 2'!P25:P25)&gt;=SUM('Раздел 2'!Q25:Q25)),"","Неверно!")</f>
        <v/>
      </c>
      <c r="B1572" s="121" t="s">
        <v>8556</v>
      </c>
      <c r="C1572" s="120" t="s">
        <v>1189</v>
      </c>
      <c r="D1572" s="120" t="s">
        <v>293</v>
      </c>
      <c r="E1572" s="120" t="str">
        <f>CONCATENATE(SUM('Раздел 2'!P25:P25),"&gt;=",SUM('Раздел 2'!Q25:Q25))</f>
        <v>0&gt;=0</v>
      </c>
      <c r="F1572" s="198"/>
    </row>
    <row r="1573" spans="1:6" ht="15" customHeight="1" x14ac:dyDescent="0.25">
      <c r="A1573" s="151" t="str">
        <f>IF((SUM('Раздел 2'!P26:P26)&gt;=SUM('Раздел 2'!Q26:Q26)),"","Неверно!")</f>
        <v/>
      </c>
      <c r="B1573" s="121" t="s">
        <v>8556</v>
      </c>
      <c r="C1573" s="120" t="s">
        <v>1190</v>
      </c>
      <c r="D1573" s="120" t="s">
        <v>293</v>
      </c>
      <c r="E1573" s="120" t="str">
        <f>CONCATENATE(SUM('Раздел 2'!P26:P26),"&gt;=",SUM('Раздел 2'!Q26:Q26))</f>
        <v>0&gt;=0</v>
      </c>
      <c r="F1573" s="198"/>
    </row>
    <row r="1574" spans="1:6" ht="15" customHeight="1" x14ac:dyDescent="0.25">
      <c r="A1574" s="151" t="str">
        <f>IF((SUM('Раздел 2'!P9:P9)&gt;=SUM('Раздел 2'!Q9:Q9)),"","Неверно!")</f>
        <v/>
      </c>
      <c r="B1574" s="121" t="s">
        <v>8556</v>
      </c>
      <c r="C1574" s="120" t="s">
        <v>1191</v>
      </c>
      <c r="D1574" s="120" t="s">
        <v>293</v>
      </c>
      <c r="E1574" s="120" t="str">
        <f>CONCATENATE(SUM('Раздел 2'!P9:P9),"&gt;=",SUM('Раздел 2'!Q9:Q9))</f>
        <v>0&gt;=0</v>
      </c>
      <c r="F1574" s="198"/>
    </row>
    <row r="1575" spans="1:6" ht="15" customHeight="1" x14ac:dyDescent="0.25">
      <c r="A1575" s="151" t="str">
        <f>IF((SUM('Раздел 2'!P27:P27)&gt;=SUM('Раздел 2'!Q27:Q27)),"","Неверно!")</f>
        <v/>
      </c>
      <c r="B1575" s="121" t="s">
        <v>8556</v>
      </c>
      <c r="C1575" s="120" t="s">
        <v>1192</v>
      </c>
      <c r="D1575" s="120" t="s">
        <v>293</v>
      </c>
      <c r="E1575" s="120" t="str">
        <f>CONCATENATE(SUM('Раздел 2'!P27:P27),"&gt;=",SUM('Раздел 2'!Q27:Q27))</f>
        <v>0&gt;=0</v>
      </c>
      <c r="F1575" s="198"/>
    </row>
    <row r="1576" spans="1:6" ht="15" customHeight="1" x14ac:dyDescent="0.25">
      <c r="A1576" s="151" t="str">
        <f>IF((SUM('Раздел 2'!P28:P28)&gt;=SUM('Раздел 2'!Q28:Q28)),"","Неверно!")</f>
        <v/>
      </c>
      <c r="B1576" s="121" t="s">
        <v>8556</v>
      </c>
      <c r="C1576" s="120" t="s">
        <v>1193</v>
      </c>
      <c r="D1576" s="120" t="s">
        <v>293</v>
      </c>
      <c r="E1576" s="120" t="str">
        <f>CONCATENATE(SUM('Раздел 2'!P28:P28),"&gt;=",SUM('Раздел 2'!Q28:Q28))</f>
        <v>0&gt;=0</v>
      </c>
      <c r="F1576" s="198"/>
    </row>
    <row r="1577" spans="1:6" ht="15" customHeight="1" x14ac:dyDescent="0.25">
      <c r="A1577" s="151" t="str">
        <f>IF((SUM('Раздел 2'!P29:P29)&gt;=SUM('Раздел 2'!Q29:Q29)),"","Неверно!")</f>
        <v/>
      </c>
      <c r="B1577" s="121" t="s">
        <v>8556</v>
      </c>
      <c r="C1577" s="120" t="s">
        <v>1194</v>
      </c>
      <c r="D1577" s="120" t="s">
        <v>293</v>
      </c>
      <c r="E1577" s="120" t="str">
        <f>CONCATENATE(SUM('Раздел 2'!P29:P29),"&gt;=",SUM('Раздел 2'!Q29:Q29))</f>
        <v>0&gt;=0</v>
      </c>
      <c r="F1577" s="198"/>
    </row>
    <row r="1578" spans="1:6" ht="15" customHeight="1" x14ac:dyDescent="0.25">
      <c r="A1578" s="151" t="str">
        <f>IF((SUM('Раздел 2'!P30:P30)&gt;=SUM('Раздел 2'!Q30:Q30)),"","Неверно!")</f>
        <v/>
      </c>
      <c r="B1578" s="121" t="s">
        <v>8556</v>
      </c>
      <c r="C1578" s="120" t="s">
        <v>1195</v>
      </c>
      <c r="D1578" s="120" t="s">
        <v>293</v>
      </c>
      <c r="E1578" s="120" t="str">
        <f>CONCATENATE(SUM('Раздел 2'!P30:P30),"&gt;=",SUM('Раздел 2'!Q30:Q30))</f>
        <v>0&gt;=0</v>
      </c>
      <c r="F1578" s="198"/>
    </row>
    <row r="1579" spans="1:6" ht="15" customHeight="1" x14ac:dyDescent="0.25">
      <c r="A1579" s="151" t="str">
        <f>IF((SUM('Раздел 2'!P31:P31)&gt;=SUM('Раздел 2'!Q31:Q31)),"","Неверно!")</f>
        <v/>
      </c>
      <c r="B1579" s="121" t="s">
        <v>8556</v>
      </c>
      <c r="C1579" s="120" t="s">
        <v>1196</v>
      </c>
      <c r="D1579" s="120" t="s">
        <v>293</v>
      </c>
      <c r="E1579" s="120" t="str">
        <f>CONCATENATE(SUM('Раздел 2'!P31:P31),"&gt;=",SUM('Раздел 2'!Q31:Q31))</f>
        <v>0&gt;=0</v>
      </c>
      <c r="F1579" s="198"/>
    </row>
    <row r="1580" spans="1:6" ht="15" customHeight="1" x14ac:dyDescent="0.25">
      <c r="A1580" s="151" t="str">
        <f>IF((SUM('Раздел 2'!P32:P32)&gt;=SUM('Раздел 2'!Q32:Q32)),"","Неверно!")</f>
        <v/>
      </c>
      <c r="B1580" s="121" t="s">
        <v>8556</v>
      </c>
      <c r="C1580" s="120" t="s">
        <v>1197</v>
      </c>
      <c r="D1580" s="120" t="s">
        <v>293</v>
      </c>
      <c r="E1580" s="120" t="str">
        <f>CONCATENATE(SUM('Раздел 2'!P32:P32),"&gt;=",SUM('Раздел 2'!Q32:Q32))</f>
        <v>0&gt;=0</v>
      </c>
      <c r="F1580" s="198"/>
    </row>
    <row r="1581" spans="1:6" ht="15" customHeight="1" x14ac:dyDescent="0.25">
      <c r="A1581" s="151" t="str">
        <f>IF((SUM('Раздел 2'!P33:P33)&gt;=SUM('Раздел 2'!Q33:Q33)),"","Неверно!")</f>
        <v/>
      </c>
      <c r="B1581" s="121" t="s">
        <v>8556</v>
      </c>
      <c r="C1581" s="120" t="s">
        <v>1198</v>
      </c>
      <c r="D1581" s="120" t="s">
        <v>293</v>
      </c>
      <c r="E1581" s="120" t="str">
        <f>CONCATENATE(SUM('Раздел 2'!P33:P33),"&gt;=",SUM('Раздел 2'!Q33:Q33))</f>
        <v>0&gt;=0</v>
      </c>
      <c r="F1581" s="198"/>
    </row>
    <row r="1582" spans="1:6" ht="15" customHeight="1" x14ac:dyDescent="0.25">
      <c r="A1582" s="151" t="str">
        <f>IF((SUM('Раздел 2'!P34:P34)&gt;=SUM('Раздел 2'!Q34:Q34)),"","Неверно!")</f>
        <v/>
      </c>
      <c r="B1582" s="121" t="s">
        <v>8556</v>
      </c>
      <c r="C1582" s="120" t="s">
        <v>1199</v>
      </c>
      <c r="D1582" s="120" t="s">
        <v>293</v>
      </c>
      <c r="E1582" s="120" t="str">
        <f>CONCATENATE(SUM('Раздел 2'!P34:P34),"&gt;=",SUM('Раздел 2'!Q34:Q34))</f>
        <v>0&gt;=0</v>
      </c>
      <c r="F1582" s="198"/>
    </row>
    <row r="1583" spans="1:6" ht="15" customHeight="1" x14ac:dyDescent="0.25">
      <c r="A1583" s="151" t="str">
        <f>IF((SUM('Раздел 2'!P35:P35)&gt;=SUM('Раздел 2'!Q35:Q35)),"","Неверно!")</f>
        <v/>
      </c>
      <c r="B1583" s="121" t="s">
        <v>8556</v>
      </c>
      <c r="C1583" s="120" t="s">
        <v>1200</v>
      </c>
      <c r="D1583" s="120" t="s">
        <v>293</v>
      </c>
      <c r="E1583" s="120" t="str">
        <f>CONCATENATE(SUM('Раздел 2'!P35:P35),"&gt;=",SUM('Раздел 2'!Q35:Q35))</f>
        <v>0&gt;=0</v>
      </c>
      <c r="F1583" s="198"/>
    </row>
    <row r="1584" spans="1:6" ht="15" customHeight="1" x14ac:dyDescent="0.25">
      <c r="A1584" s="151" t="str">
        <f>IF((SUM('Раздел 2'!P36:P36)&gt;=SUM('Раздел 2'!Q36:Q36)),"","Неверно!")</f>
        <v/>
      </c>
      <c r="B1584" s="121" t="s">
        <v>8556</v>
      </c>
      <c r="C1584" s="120" t="s">
        <v>1201</v>
      </c>
      <c r="D1584" s="120" t="s">
        <v>293</v>
      </c>
      <c r="E1584" s="120" t="str">
        <f>CONCATENATE(SUM('Раздел 2'!P36:P36),"&gt;=",SUM('Раздел 2'!Q36:Q36))</f>
        <v>0&gt;=0</v>
      </c>
      <c r="F1584" s="198"/>
    </row>
    <row r="1585" spans="1:6" ht="15" customHeight="1" x14ac:dyDescent="0.25">
      <c r="A1585" s="151" t="str">
        <f>IF((SUM('Раздел 2'!P10:P10)&gt;=SUM('Раздел 2'!Q10:Q10)),"","Неверно!")</f>
        <v/>
      </c>
      <c r="B1585" s="121" t="s">
        <v>8556</v>
      </c>
      <c r="C1585" s="120" t="s">
        <v>1202</v>
      </c>
      <c r="D1585" s="120" t="s">
        <v>293</v>
      </c>
      <c r="E1585" s="120" t="str">
        <f>CONCATENATE(SUM('Раздел 2'!P10:P10),"&gt;=",SUM('Раздел 2'!Q10:Q10))</f>
        <v>0&gt;=0</v>
      </c>
      <c r="F1585" s="198"/>
    </row>
    <row r="1586" spans="1:6" ht="15" customHeight="1" x14ac:dyDescent="0.25">
      <c r="A1586" s="151" t="str">
        <f>IF((SUM('Раздел 2'!P37:P37)&gt;=SUM('Раздел 2'!Q37:Q37)),"","Неверно!")</f>
        <v/>
      </c>
      <c r="B1586" s="121" t="s">
        <v>8556</v>
      </c>
      <c r="C1586" s="120" t="s">
        <v>1203</v>
      </c>
      <c r="D1586" s="120" t="s">
        <v>293</v>
      </c>
      <c r="E1586" s="120" t="str">
        <f>CONCATENATE(SUM('Раздел 2'!P37:P37),"&gt;=",SUM('Раздел 2'!Q37:Q37))</f>
        <v>0&gt;=0</v>
      </c>
      <c r="F1586" s="198"/>
    </row>
    <row r="1587" spans="1:6" ht="15" customHeight="1" x14ac:dyDescent="0.25">
      <c r="A1587" s="151" t="str">
        <f>IF((SUM('Раздел 2'!P38:P38)&gt;=SUM('Раздел 2'!Q38:Q38)),"","Неверно!")</f>
        <v/>
      </c>
      <c r="B1587" s="121" t="s">
        <v>8556</v>
      </c>
      <c r="C1587" s="120" t="s">
        <v>1204</v>
      </c>
      <c r="D1587" s="120" t="s">
        <v>293</v>
      </c>
      <c r="E1587" s="120" t="str">
        <f>CONCATENATE(SUM('Раздел 2'!P38:P38),"&gt;=",SUM('Раздел 2'!Q38:Q38))</f>
        <v>0&gt;=0</v>
      </c>
      <c r="F1587" s="198"/>
    </row>
    <row r="1588" spans="1:6" ht="15" customHeight="1" x14ac:dyDescent="0.25">
      <c r="A1588" s="151" t="str">
        <f>IF((SUM('Раздел 2'!P39:P39)&gt;=SUM('Раздел 2'!Q39:Q39)),"","Неверно!")</f>
        <v/>
      </c>
      <c r="B1588" s="121" t="s">
        <v>8556</v>
      </c>
      <c r="C1588" s="120" t="s">
        <v>1205</v>
      </c>
      <c r="D1588" s="120" t="s">
        <v>293</v>
      </c>
      <c r="E1588" s="120" t="str">
        <f>CONCATENATE(SUM('Раздел 2'!P39:P39),"&gt;=",SUM('Раздел 2'!Q39:Q39))</f>
        <v>0&gt;=0</v>
      </c>
      <c r="F1588" s="198"/>
    </row>
    <row r="1589" spans="1:6" ht="15" customHeight="1" x14ac:dyDescent="0.25">
      <c r="A1589" s="151" t="str">
        <f>IF((SUM('Раздел 2'!P40:P40)&gt;=SUM('Раздел 2'!Q40:Q40)),"","Неверно!")</f>
        <v/>
      </c>
      <c r="B1589" s="121" t="s">
        <v>8556</v>
      </c>
      <c r="C1589" s="120" t="s">
        <v>1206</v>
      </c>
      <c r="D1589" s="120" t="s">
        <v>293</v>
      </c>
      <c r="E1589" s="120" t="str">
        <f>CONCATENATE(SUM('Раздел 2'!P40:P40),"&gt;=",SUM('Раздел 2'!Q40:Q40))</f>
        <v>0&gt;=0</v>
      </c>
      <c r="F1589" s="198"/>
    </row>
    <row r="1590" spans="1:6" ht="15" customHeight="1" x14ac:dyDescent="0.25">
      <c r="A1590" s="151" t="str">
        <f>IF((SUM('Раздел 2'!P41:P41)&gt;=SUM('Раздел 2'!Q41:Q41)),"","Неверно!")</f>
        <v/>
      </c>
      <c r="B1590" s="121" t="s">
        <v>8556</v>
      </c>
      <c r="C1590" s="120" t="s">
        <v>1207</v>
      </c>
      <c r="D1590" s="120" t="s">
        <v>293</v>
      </c>
      <c r="E1590" s="120" t="str">
        <f>CONCATENATE(SUM('Раздел 2'!P41:P41),"&gt;=",SUM('Раздел 2'!Q41:Q41))</f>
        <v>0&gt;=0</v>
      </c>
      <c r="F1590" s="198"/>
    </row>
    <row r="1591" spans="1:6" ht="15" customHeight="1" x14ac:dyDescent="0.25">
      <c r="A1591" s="151" t="str">
        <f>IF((SUM('Раздел 2'!P42:P42)&gt;=SUM('Раздел 2'!Q42:Q42)),"","Неверно!")</f>
        <v/>
      </c>
      <c r="B1591" s="121" t="s">
        <v>8556</v>
      </c>
      <c r="C1591" s="120" t="s">
        <v>1208</v>
      </c>
      <c r="D1591" s="120" t="s">
        <v>293</v>
      </c>
      <c r="E1591" s="120" t="str">
        <f>CONCATENATE(SUM('Раздел 2'!P42:P42),"&gt;=",SUM('Раздел 2'!Q42:Q42))</f>
        <v>0&gt;=0</v>
      </c>
      <c r="F1591" s="198"/>
    </row>
    <row r="1592" spans="1:6" ht="15" customHeight="1" x14ac:dyDescent="0.25">
      <c r="A1592" s="151" t="str">
        <f>IF((SUM('Раздел 2'!P43:P43)&gt;=SUM('Раздел 2'!Q43:Q43)),"","Неверно!")</f>
        <v/>
      </c>
      <c r="B1592" s="121" t="s">
        <v>8556</v>
      </c>
      <c r="C1592" s="120" t="s">
        <v>1209</v>
      </c>
      <c r="D1592" s="120" t="s">
        <v>293</v>
      </c>
      <c r="E1592" s="120" t="str">
        <f>CONCATENATE(SUM('Раздел 2'!P43:P43),"&gt;=",SUM('Раздел 2'!Q43:Q43))</f>
        <v>0&gt;=0</v>
      </c>
      <c r="F1592" s="198"/>
    </row>
    <row r="1593" spans="1:6" ht="15" customHeight="1" x14ac:dyDescent="0.25">
      <c r="A1593" s="151" t="str">
        <f>IF((SUM('Раздел 2'!P44:P44)&gt;=SUM('Раздел 2'!Q44:Q44)),"","Неверно!")</f>
        <v/>
      </c>
      <c r="B1593" s="121" t="s">
        <v>8556</v>
      </c>
      <c r="C1593" s="120" t="s">
        <v>1210</v>
      </c>
      <c r="D1593" s="120" t="s">
        <v>293</v>
      </c>
      <c r="E1593" s="120" t="str">
        <f>CONCATENATE(SUM('Раздел 2'!P44:P44),"&gt;=",SUM('Раздел 2'!Q44:Q44))</f>
        <v>0&gt;=0</v>
      </c>
      <c r="F1593" s="198"/>
    </row>
    <row r="1594" spans="1:6" ht="15" customHeight="1" x14ac:dyDescent="0.25">
      <c r="A1594" s="151" t="str">
        <f>IF((SUM('Раздел 2'!P45:P45)&gt;=SUM('Раздел 2'!Q45:Q45)),"","Неверно!")</f>
        <v/>
      </c>
      <c r="B1594" s="121" t="s">
        <v>8556</v>
      </c>
      <c r="C1594" s="120" t="s">
        <v>1211</v>
      </c>
      <c r="D1594" s="120" t="s">
        <v>293</v>
      </c>
      <c r="E1594" s="120" t="str">
        <f>CONCATENATE(SUM('Раздел 2'!P45:P45),"&gt;=",SUM('Раздел 2'!Q45:Q45))</f>
        <v>0&gt;=0</v>
      </c>
      <c r="F1594" s="198"/>
    </row>
    <row r="1595" spans="1:6" ht="15" customHeight="1" x14ac:dyDescent="0.25">
      <c r="A1595" s="151" t="str">
        <f>IF((SUM('Раздел 2'!P46:P46)&gt;=SUM('Раздел 2'!Q46:Q46)),"","Неверно!")</f>
        <v/>
      </c>
      <c r="B1595" s="121" t="s">
        <v>8556</v>
      </c>
      <c r="C1595" s="120" t="s">
        <v>1212</v>
      </c>
      <c r="D1595" s="120" t="s">
        <v>293</v>
      </c>
      <c r="E1595" s="120" t="str">
        <f>CONCATENATE(SUM('Раздел 2'!P46:P46),"&gt;=",SUM('Раздел 2'!Q46:Q46))</f>
        <v>0&gt;=0</v>
      </c>
      <c r="F1595" s="198"/>
    </row>
    <row r="1596" spans="1:6" ht="15" customHeight="1" x14ac:dyDescent="0.25">
      <c r="A1596" s="151" t="str">
        <f>IF((SUM('Раздел 2'!P11:P11)&gt;=SUM('Раздел 2'!Q11:Q11)),"","Неверно!")</f>
        <v/>
      </c>
      <c r="B1596" s="121" t="s">
        <v>8556</v>
      </c>
      <c r="C1596" s="120" t="s">
        <v>1213</v>
      </c>
      <c r="D1596" s="120" t="s">
        <v>293</v>
      </c>
      <c r="E1596" s="120" t="str">
        <f>CONCATENATE(SUM('Раздел 2'!P11:P11),"&gt;=",SUM('Раздел 2'!Q11:Q11))</f>
        <v>0&gt;=0</v>
      </c>
      <c r="F1596" s="198"/>
    </row>
    <row r="1597" spans="1:6" ht="15" customHeight="1" x14ac:dyDescent="0.25">
      <c r="A1597" s="151" t="str">
        <f>IF((SUM('Раздел 2'!P47:P47)&gt;=SUM('Раздел 2'!Q47:Q47)),"","Неверно!")</f>
        <v/>
      </c>
      <c r="B1597" s="121" t="s">
        <v>8556</v>
      </c>
      <c r="C1597" s="120" t="s">
        <v>1214</v>
      </c>
      <c r="D1597" s="120" t="s">
        <v>293</v>
      </c>
      <c r="E1597" s="120" t="str">
        <f>CONCATENATE(SUM('Раздел 2'!P47:P47),"&gt;=",SUM('Раздел 2'!Q47:Q47))</f>
        <v>0&gt;=0</v>
      </c>
      <c r="F1597" s="198"/>
    </row>
    <row r="1598" spans="1:6" ht="15" customHeight="1" x14ac:dyDescent="0.25">
      <c r="A1598" s="151" t="str">
        <f>IF((SUM('Раздел 2'!P48:P48)&gt;=SUM('Раздел 2'!Q48:Q48)),"","Неверно!")</f>
        <v/>
      </c>
      <c r="B1598" s="121" t="s">
        <v>8556</v>
      </c>
      <c r="C1598" s="120" t="s">
        <v>1215</v>
      </c>
      <c r="D1598" s="120" t="s">
        <v>293</v>
      </c>
      <c r="E1598" s="120" t="str">
        <f>CONCATENATE(SUM('Раздел 2'!P48:P48),"&gt;=",SUM('Раздел 2'!Q48:Q48))</f>
        <v>0&gt;=0</v>
      </c>
      <c r="F1598" s="198"/>
    </row>
    <row r="1599" spans="1:6" ht="15" customHeight="1" x14ac:dyDescent="0.25">
      <c r="A1599" s="151" t="str">
        <f>IF((SUM('Раздел 2'!P49:P49)&gt;=SUM('Раздел 2'!Q49:Q49)),"","Неверно!")</f>
        <v/>
      </c>
      <c r="B1599" s="121" t="s">
        <v>8556</v>
      </c>
      <c r="C1599" s="120" t="s">
        <v>1216</v>
      </c>
      <c r="D1599" s="120" t="s">
        <v>293</v>
      </c>
      <c r="E1599" s="120" t="str">
        <f>CONCATENATE(SUM('Раздел 2'!P49:P49),"&gt;=",SUM('Раздел 2'!Q49:Q49))</f>
        <v>0&gt;=0</v>
      </c>
      <c r="F1599" s="198"/>
    </row>
    <row r="1600" spans="1:6" ht="15" customHeight="1" x14ac:dyDescent="0.25">
      <c r="A1600" s="151" t="str">
        <f>IF((SUM('Раздел 2'!P50:P50)&gt;=SUM('Раздел 2'!Q50:Q50)),"","Неверно!")</f>
        <v/>
      </c>
      <c r="B1600" s="121" t="s">
        <v>8556</v>
      </c>
      <c r="C1600" s="120" t="s">
        <v>1217</v>
      </c>
      <c r="D1600" s="120" t="s">
        <v>293</v>
      </c>
      <c r="E1600" s="120" t="str">
        <f>CONCATENATE(SUM('Раздел 2'!P50:P50),"&gt;=",SUM('Раздел 2'!Q50:Q50))</f>
        <v>0&gt;=0</v>
      </c>
      <c r="F1600" s="198"/>
    </row>
    <row r="1601" spans="1:6" ht="15" customHeight="1" x14ac:dyDescent="0.25">
      <c r="A1601" s="151" t="str">
        <f>IF((SUM('Раздел 2'!P51:P51)&gt;=SUM('Раздел 2'!Q51:Q51)),"","Неверно!")</f>
        <v/>
      </c>
      <c r="B1601" s="121" t="s">
        <v>8556</v>
      </c>
      <c r="C1601" s="120" t="s">
        <v>1218</v>
      </c>
      <c r="D1601" s="120" t="s">
        <v>293</v>
      </c>
      <c r="E1601" s="120" t="str">
        <f>CONCATENATE(SUM('Раздел 2'!P51:P51),"&gt;=",SUM('Раздел 2'!Q51:Q51))</f>
        <v>0&gt;=0</v>
      </c>
      <c r="F1601" s="198"/>
    </row>
    <row r="1602" spans="1:6" ht="15" customHeight="1" x14ac:dyDescent="0.25">
      <c r="A1602" s="151" t="str">
        <f>IF((SUM('Раздел 2'!P52:P52)&gt;=SUM('Раздел 2'!Q52:Q52)),"","Неверно!")</f>
        <v/>
      </c>
      <c r="B1602" s="121" t="s">
        <v>8556</v>
      </c>
      <c r="C1602" s="120" t="s">
        <v>1219</v>
      </c>
      <c r="D1602" s="120" t="s">
        <v>293</v>
      </c>
      <c r="E1602" s="120" t="str">
        <f>CONCATENATE(SUM('Раздел 2'!P52:P52),"&gt;=",SUM('Раздел 2'!Q52:Q52))</f>
        <v>0&gt;=0</v>
      </c>
      <c r="F1602" s="198"/>
    </row>
    <row r="1603" spans="1:6" ht="15" customHeight="1" x14ac:dyDescent="0.25">
      <c r="A1603" s="151" t="str">
        <f>IF((SUM('Раздел 2'!P53:P53)&gt;=SUM('Раздел 2'!Q53:Q53)),"","Неверно!")</f>
        <v/>
      </c>
      <c r="B1603" s="121" t="s">
        <v>8556</v>
      </c>
      <c r="C1603" s="120" t="s">
        <v>1220</v>
      </c>
      <c r="D1603" s="120" t="s">
        <v>293</v>
      </c>
      <c r="E1603" s="120" t="str">
        <f>CONCATENATE(SUM('Раздел 2'!P53:P53),"&gt;=",SUM('Раздел 2'!Q53:Q53))</f>
        <v>0&gt;=0</v>
      </c>
      <c r="F1603" s="198"/>
    </row>
    <row r="1604" spans="1:6" ht="15" customHeight="1" x14ac:dyDescent="0.25">
      <c r="A1604" s="151" t="str">
        <f>IF((SUM('Раздел 2'!P54:P54)&gt;=SUM('Раздел 2'!Q54:Q54)),"","Неверно!")</f>
        <v/>
      </c>
      <c r="B1604" s="121" t="s">
        <v>8556</v>
      </c>
      <c r="C1604" s="120" t="s">
        <v>1221</v>
      </c>
      <c r="D1604" s="120" t="s">
        <v>293</v>
      </c>
      <c r="E1604" s="120" t="str">
        <f>CONCATENATE(SUM('Раздел 2'!P54:P54),"&gt;=",SUM('Раздел 2'!Q54:Q54))</f>
        <v>0&gt;=0</v>
      </c>
      <c r="F1604" s="198"/>
    </row>
    <row r="1605" spans="1:6" ht="15" customHeight="1" x14ac:dyDescent="0.25">
      <c r="A1605" s="151" t="str">
        <f>IF((SUM('Раздел 2'!P55:P55)&gt;=SUM('Раздел 2'!Q55:Q55)),"","Неверно!")</f>
        <v/>
      </c>
      <c r="B1605" s="121" t="s">
        <v>8556</v>
      </c>
      <c r="C1605" s="120" t="s">
        <v>1222</v>
      </c>
      <c r="D1605" s="120" t="s">
        <v>293</v>
      </c>
      <c r="E1605" s="120" t="str">
        <f>CONCATENATE(SUM('Раздел 2'!P55:P55),"&gt;=",SUM('Раздел 2'!Q55:Q55))</f>
        <v>0&gt;=0</v>
      </c>
      <c r="F1605" s="198"/>
    </row>
    <row r="1606" spans="1:6" ht="15" customHeight="1" x14ac:dyDescent="0.25">
      <c r="A1606" s="151" t="str">
        <f>IF((SUM('Раздел 2'!P56:P56)&gt;=SUM('Раздел 2'!Q56:Q56)),"","Неверно!")</f>
        <v/>
      </c>
      <c r="B1606" s="121" t="s">
        <v>8556</v>
      </c>
      <c r="C1606" s="120" t="s">
        <v>1223</v>
      </c>
      <c r="D1606" s="120" t="s">
        <v>293</v>
      </c>
      <c r="E1606" s="120" t="str">
        <f>CONCATENATE(SUM('Раздел 2'!P56:P56),"&gt;=",SUM('Раздел 2'!Q56:Q56))</f>
        <v>0&gt;=0</v>
      </c>
      <c r="F1606" s="198"/>
    </row>
    <row r="1607" spans="1:6" ht="15" customHeight="1" x14ac:dyDescent="0.25">
      <c r="A1607" s="151" t="str">
        <f>IF((SUM('Раздел 2'!P12:P12)&gt;=SUM('Раздел 2'!Q12:Q12)),"","Неверно!")</f>
        <v/>
      </c>
      <c r="B1607" s="121" t="s">
        <v>8556</v>
      </c>
      <c r="C1607" s="120" t="s">
        <v>1224</v>
      </c>
      <c r="D1607" s="120" t="s">
        <v>293</v>
      </c>
      <c r="E1607" s="120" t="str">
        <f>CONCATENATE(SUM('Раздел 2'!P12:P12),"&gt;=",SUM('Раздел 2'!Q12:Q12))</f>
        <v>0&gt;=0</v>
      </c>
      <c r="F1607" s="198"/>
    </row>
    <row r="1608" spans="1:6" ht="15" customHeight="1" x14ac:dyDescent="0.25">
      <c r="A1608" s="151" t="str">
        <f>IF((SUM('Раздел 2'!P57:P57)&gt;=SUM('Раздел 2'!Q57:Q57)),"","Неверно!")</f>
        <v/>
      </c>
      <c r="B1608" s="121" t="s">
        <v>8556</v>
      </c>
      <c r="C1608" s="120" t="s">
        <v>1225</v>
      </c>
      <c r="D1608" s="120" t="s">
        <v>293</v>
      </c>
      <c r="E1608" s="120" t="str">
        <f>CONCATENATE(SUM('Раздел 2'!P57:P57),"&gt;=",SUM('Раздел 2'!Q57:Q57))</f>
        <v>0&gt;=0</v>
      </c>
      <c r="F1608" s="198"/>
    </row>
    <row r="1609" spans="1:6" ht="15" customHeight="1" x14ac:dyDescent="0.25">
      <c r="A1609" s="151" t="str">
        <f>IF((SUM('Раздел 2'!P58:P58)&gt;=SUM('Раздел 2'!Q58:Q58)),"","Неверно!")</f>
        <v/>
      </c>
      <c r="B1609" s="121" t="s">
        <v>8556</v>
      </c>
      <c r="C1609" s="120" t="s">
        <v>1226</v>
      </c>
      <c r="D1609" s="120" t="s">
        <v>293</v>
      </c>
      <c r="E1609" s="120" t="str">
        <f>CONCATENATE(SUM('Раздел 2'!P58:P58),"&gt;=",SUM('Раздел 2'!Q58:Q58))</f>
        <v>0&gt;=0</v>
      </c>
      <c r="F1609" s="198"/>
    </row>
    <row r="1610" spans="1:6" ht="15" customHeight="1" x14ac:dyDescent="0.25">
      <c r="A1610" s="151" t="str">
        <f>IF((SUM('Раздел 2'!P59:P59)&gt;=SUM('Раздел 2'!Q59:Q59)),"","Неверно!")</f>
        <v/>
      </c>
      <c r="B1610" s="121" t="s">
        <v>8556</v>
      </c>
      <c r="C1610" s="120" t="s">
        <v>1227</v>
      </c>
      <c r="D1610" s="120" t="s">
        <v>293</v>
      </c>
      <c r="E1610" s="120" t="str">
        <f>CONCATENATE(SUM('Раздел 2'!P59:P59),"&gt;=",SUM('Раздел 2'!Q59:Q59))</f>
        <v>0&gt;=0</v>
      </c>
      <c r="F1610" s="198"/>
    </row>
    <row r="1611" spans="1:6" ht="15" customHeight="1" x14ac:dyDescent="0.25">
      <c r="A1611" s="151" t="str">
        <f>IF((SUM('Раздел 2'!P60:P60)&gt;=SUM('Раздел 2'!Q60:Q60)),"","Неверно!")</f>
        <v/>
      </c>
      <c r="B1611" s="121" t="s">
        <v>8556</v>
      </c>
      <c r="C1611" s="120" t="s">
        <v>1228</v>
      </c>
      <c r="D1611" s="120" t="s">
        <v>293</v>
      </c>
      <c r="E1611" s="120" t="str">
        <f>CONCATENATE(SUM('Раздел 2'!P60:P60),"&gt;=",SUM('Раздел 2'!Q60:Q60))</f>
        <v>0&gt;=0</v>
      </c>
      <c r="F1611" s="198"/>
    </row>
    <row r="1612" spans="1:6" ht="15" customHeight="1" x14ac:dyDescent="0.25">
      <c r="A1612" s="151" t="str">
        <f>IF((SUM('Раздел 2'!P61:P61)&gt;=SUM('Раздел 2'!Q61:Q61)),"","Неверно!")</f>
        <v/>
      </c>
      <c r="B1612" s="121" t="s">
        <v>8556</v>
      </c>
      <c r="C1612" s="120" t="s">
        <v>1229</v>
      </c>
      <c r="D1612" s="120" t="s">
        <v>293</v>
      </c>
      <c r="E1612" s="120" t="str">
        <f>CONCATENATE(SUM('Раздел 2'!P61:P61),"&gt;=",SUM('Раздел 2'!Q61:Q61))</f>
        <v>0&gt;=0</v>
      </c>
      <c r="F1612" s="198"/>
    </row>
    <row r="1613" spans="1:6" ht="15" customHeight="1" x14ac:dyDescent="0.25">
      <c r="A1613" s="151" t="str">
        <f>IF((SUM('Раздел 2'!P62:P62)&gt;=SUM('Раздел 2'!Q62:Q62)),"","Неверно!")</f>
        <v/>
      </c>
      <c r="B1613" s="121" t="s">
        <v>8556</v>
      </c>
      <c r="C1613" s="120" t="s">
        <v>1230</v>
      </c>
      <c r="D1613" s="120" t="s">
        <v>293</v>
      </c>
      <c r="E1613" s="120" t="str">
        <f>CONCATENATE(SUM('Раздел 2'!P62:P62),"&gt;=",SUM('Раздел 2'!Q62:Q62))</f>
        <v>0&gt;=0</v>
      </c>
      <c r="F1613" s="198"/>
    </row>
    <row r="1614" spans="1:6" ht="15" customHeight="1" x14ac:dyDescent="0.25">
      <c r="A1614" s="151" t="str">
        <f>IF((SUM('Раздел 2'!P63:P63)&gt;=SUM('Раздел 2'!Q63:Q63)),"","Неверно!")</f>
        <v/>
      </c>
      <c r="B1614" s="121" t="s">
        <v>8556</v>
      </c>
      <c r="C1614" s="120" t="s">
        <v>1231</v>
      </c>
      <c r="D1614" s="120" t="s">
        <v>293</v>
      </c>
      <c r="E1614" s="120" t="str">
        <f>CONCATENATE(SUM('Раздел 2'!P63:P63),"&gt;=",SUM('Раздел 2'!Q63:Q63))</f>
        <v>0&gt;=0</v>
      </c>
      <c r="F1614" s="198"/>
    </row>
    <row r="1615" spans="1:6" ht="15" customHeight="1" x14ac:dyDescent="0.25">
      <c r="A1615" s="151" t="str">
        <f>IF((SUM('Раздел 2'!P64:P64)&gt;=SUM('Раздел 2'!Q64:Q64)),"","Неверно!")</f>
        <v/>
      </c>
      <c r="B1615" s="121" t="s">
        <v>8556</v>
      </c>
      <c r="C1615" s="120" t="s">
        <v>1232</v>
      </c>
      <c r="D1615" s="120" t="s">
        <v>293</v>
      </c>
      <c r="E1615" s="120" t="str">
        <f>CONCATENATE(SUM('Раздел 2'!P64:P64),"&gt;=",SUM('Раздел 2'!Q64:Q64))</f>
        <v>0&gt;=0</v>
      </c>
      <c r="F1615" s="198"/>
    </row>
    <row r="1616" spans="1:6" ht="15" customHeight="1" x14ac:dyDescent="0.25">
      <c r="A1616" s="151" t="str">
        <f>IF((SUM('Раздел 2'!P65:P65)&gt;=SUM('Раздел 2'!Q65:Q65)),"","Неверно!")</f>
        <v/>
      </c>
      <c r="B1616" s="121" t="s">
        <v>8556</v>
      </c>
      <c r="C1616" s="120" t="s">
        <v>1233</v>
      </c>
      <c r="D1616" s="120" t="s">
        <v>293</v>
      </c>
      <c r="E1616" s="120" t="str">
        <f>CONCATENATE(SUM('Раздел 2'!P65:P65),"&gt;=",SUM('Раздел 2'!Q65:Q65))</f>
        <v>0&gt;=0</v>
      </c>
      <c r="F1616" s="198"/>
    </row>
    <row r="1617" spans="1:6" ht="15" customHeight="1" x14ac:dyDescent="0.25">
      <c r="A1617" s="151" t="str">
        <f>IF((SUM('Раздел 2'!P66:P66)&gt;=SUM('Раздел 2'!Q66:Q66)),"","Неверно!")</f>
        <v/>
      </c>
      <c r="B1617" s="121" t="s">
        <v>8556</v>
      </c>
      <c r="C1617" s="120" t="s">
        <v>1234</v>
      </c>
      <c r="D1617" s="120" t="s">
        <v>293</v>
      </c>
      <c r="E1617" s="120" t="str">
        <f>CONCATENATE(SUM('Раздел 2'!P66:P66),"&gt;=",SUM('Раздел 2'!Q66:Q66))</f>
        <v>0&gt;=0</v>
      </c>
      <c r="F1617" s="198"/>
    </row>
    <row r="1618" spans="1:6" ht="15" customHeight="1" x14ac:dyDescent="0.25">
      <c r="A1618" s="151" t="str">
        <f>IF((SUM('Раздел 2'!P13:P13)&gt;=SUM('Раздел 2'!Q13:Q13)),"","Неверно!")</f>
        <v/>
      </c>
      <c r="B1618" s="121" t="s">
        <v>8556</v>
      </c>
      <c r="C1618" s="120" t="s">
        <v>1235</v>
      </c>
      <c r="D1618" s="120" t="s">
        <v>293</v>
      </c>
      <c r="E1618" s="120" t="str">
        <f>CONCATENATE(SUM('Раздел 2'!P13:P13),"&gt;=",SUM('Раздел 2'!Q13:Q13))</f>
        <v>0&gt;=0</v>
      </c>
      <c r="F1618" s="198"/>
    </row>
    <row r="1619" spans="1:6" ht="15" customHeight="1" x14ac:dyDescent="0.25">
      <c r="A1619" s="151" t="str">
        <f>IF((SUM('Раздел 2'!P67:P67)&gt;=SUM('Раздел 2'!Q67:Q67)),"","Неверно!")</f>
        <v/>
      </c>
      <c r="B1619" s="121" t="s">
        <v>8556</v>
      </c>
      <c r="C1619" s="120" t="s">
        <v>1236</v>
      </c>
      <c r="D1619" s="120" t="s">
        <v>293</v>
      </c>
      <c r="E1619" s="120" t="str">
        <f>CONCATENATE(SUM('Раздел 2'!P67:P67),"&gt;=",SUM('Раздел 2'!Q67:Q67))</f>
        <v>0&gt;=0</v>
      </c>
      <c r="F1619" s="198"/>
    </row>
    <row r="1620" spans="1:6" ht="15" customHeight="1" x14ac:dyDescent="0.25">
      <c r="A1620" s="151" t="str">
        <f>IF((SUM('Раздел 2'!P68:P68)&gt;=SUM('Раздел 2'!Q68:Q68)),"","Неверно!")</f>
        <v/>
      </c>
      <c r="B1620" s="121" t="s">
        <v>8556</v>
      </c>
      <c r="C1620" s="120" t="s">
        <v>1237</v>
      </c>
      <c r="D1620" s="120" t="s">
        <v>293</v>
      </c>
      <c r="E1620" s="120" t="str">
        <f>CONCATENATE(SUM('Раздел 2'!P68:P68),"&gt;=",SUM('Раздел 2'!Q68:Q68))</f>
        <v>0&gt;=0</v>
      </c>
      <c r="F1620" s="198"/>
    </row>
    <row r="1621" spans="1:6" ht="15" customHeight="1" x14ac:dyDescent="0.25">
      <c r="A1621" s="151" t="str">
        <f>IF((SUM('Раздел 2'!P69:P69)&gt;=SUM('Раздел 2'!Q69:Q69)),"","Неверно!")</f>
        <v/>
      </c>
      <c r="B1621" s="121" t="s">
        <v>8556</v>
      </c>
      <c r="C1621" s="120" t="s">
        <v>1238</v>
      </c>
      <c r="D1621" s="120" t="s">
        <v>293</v>
      </c>
      <c r="E1621" s="120" t="str">
        <f>CONCATENATE(SUM('Раздел 2'!P69:P69),"&gt;=",SUM('Раздел 2'!Q69:Q69))</f>
        <v>0&gt;=0</v>
      </c>
      <c r="F1621" s="198"/>
    </row>
    <row r="1622" spans="1:6" ht="15" customHeight="1" x14ac:dyDescent="0.25">
      <c r="A1622" s="151" t="str">
        <f>IF((SUM('Раздел 2'!P70:P70)&gt;=SUM('Раздел 2'!Q70:Q70)),"","Неверно!")</f>
        <v/>
      </c>
      <c r="B1622" s="121" t="s">
        <v>8556</v>
      </c>
      <c r="C1622" s="120" t="s">
        <v>1239</v>
      </c>
      <c r="D1622" s="120" t="s">
        <v>293</v>
      </c>
      <c r="E1622" s="120" t="str">
        <f>CONCATENATE(SUM('Раздел 2'!P70:P70),"&gt;=",SUM('Раздел 2'!Q70:Q70))</f>
        <v>0&gt;=0</v>
      </c>
      <c r="F1622" s="198"/>
    </row>
    <row r="1623" spans="1:6" ht="15" customHeight="1" x14ac:dyDescent="0.25">
      <c r="A1623" s="151" t="str">
        <f>IF((SUM('Раздел 2'!P71:P71)&gt;=SUM('Раздел 2'!Q71:Q71)),"","Неверно!")</f>
        <v/>
      </c>
      <c r="B1623" s="121" t="s">
        <v>8556</v>
      </c>
      <c r="C1623" s="120" t="s">
        <v>1240</v>
      </c>
      <c r="D1623" s="120" t="s">
        <v>293</v>
      </c>
      <c r="E1623" s="120" t="str">
        <f>CONCATENATE(SUM('Раздел 2'!P71:P71),"&gt;=",SUM('Раздел 2'!Q71:Q71))</f>
        <v>0&gt;=0</v>
      </c>
      <c r="F1623" s="198"/>
    </row>
    <row r="1624" spans="1:6" ht="15" customHeight="1" x14ac:dyDescent="0.25">
      <c r="A1624" s="151" t="str">
        <f>IF((SUM('Раздел 2'!P72:P72)&gt;=SUM('Раздел 2'!Q72:Q72)),"","Неверно!")</f>
        <v/>
      </c>
      <c r="B1624" s="121" t="s">
        <v>8556</v>
      </c>
      <c r="C1624" s="120" t="s">
        <v>1241</v>
      </c>
      <c r="D1624" s="120" t="s">
        <v>293</v>
      </c>
      <c r="E1624" s="120" t="str">
        <f>CONCATENATE(SUM('Раздел 2'!P72:P72),"&gt;=",SUM('Раздел 2'!Q72:Q72))</f>
        <v>0&gt;=0</v>
      </c>
      <c r="F1624" s="198"/>
    </row>
    <row r="1625" spans="1:6" ht="15" customHeight="1" x14ac:dyDescent="0.25">
      <c r="A1625" s="151" t="str">
        <f>IF((SUM('Раздел 2'!P73:P73)&gt;=SUM('Раздел 2'!Q73:Q73)),"","Неверно!")</f>
        <v/>
      </c>
      <c r="B1625" s="121" t="s">
        <v>8556</v>
      </c>
      <c r="C1625" s="120" t="s">
        <v>1242</v>
      </c>
      <c r="D1625" s="120" t="s">
        <v>293</v>
      </c>
      <c r="E1625" s="120" t="str">
        <f>CONCATENATE(SUM('Раздел 2'!P73:P73),"&gt;=",SUM('Раздел 2'!Q73:Q73))</f>
        <v>0&gt;=0</v>
      </c>
      <c r="F1625" s="198"/>
    </row>
    <row r="1626" spans="1:6" ht="15" customHeight="1" x14ac:dyDescent="0.25">
      <c r="A1626" s="151" t="str">
        <f>IF((SUM('Раздел 2'!P74:P74)&gt;=SUM('Раздел 2'!Q74:Q74)),"","Неверно!")</f>
        <v/>
      </c>
      <c r="B1626" s="121" t="s">
        <v>8556</v>
      </c>
      <c r="C1626" s="120" t="s">
        <v>1243</v>
      </c>
      <c r="D1626" s="120" t="s">
        <v>293</v>
      </c>
      <c r="E1626" s="120" t="str">
        <f>CONCATENATE(SUM('Раздел 2'!P74:P74),"&gt;=",SUM('Раздел 2'!Q74:Q74))</f>
        <v>0&gt;=0</v>
      </c>
      <c r="F1626" s="198"/>
    </row>
    <row r="1627" spans="1:6" ht="15" customHeight="1" x14ac:dyDescent="0.25">
      <c r="A1627" s="151" t="str">
        <f>IF((SUM('Раздел 2'!P75:P75)&gt;=SUM('Раздел 2'!Q75:Q75)),"","Неверно!")</f>
        <v/>
      </c>
      <c r="B1627" s="121" t="s">
        <v>8556</v>
      </c>
      <c r="C1627" s="120" t="s">
        <v>1244</v>
      </c>
      <c r="D1627" s="120" t="s">
        <v>293</v>
      </c>
      <c r="E1627" s="120" t="str">
        <f>CONCATENATE(SUM('Раздел 2'!P75:P75),"&gt;=",SUM('Раздел 2'!Q75:Q75))</f>
        <v>0&gt;=0</v>
      </c>
      <c r="F1627" s="198"/>
    </row>
    <row r="1628" spans="1:6" ht="15" customHeight="1" x14ac:dyDescent="0.25">
      <c r="A1628" s="151" t="str">
        <f>IF((SUM('Раздел 2'!P76:P76)&gt;=SUM('Раздел 2'!Q76:Q76)),"","Неверно!")</f>
        <v/>
      </c>
      <c r="B1628" s="121" t="s">
        <v>8556</v>
      </c>
      <c r="C1628" s="120" t="s">
        <v>1245</v>
      </c>
      <c r="D1628" s="120" t="s">
        <v>293</v>
      </c>
      <c r="E1628" s="120" t="str">
        <f>CONCATENATE(SUM('Раздел 2'!P76:P76),"&gt;=",SUM('Раздел 2'!Q76:Q76))</f>
        <v>0&gt;=0</v>
      </c>
      <c r="F1628" s="198"/>
    </row>
    <row r="1629" spans="1:6" ht="15" customHeight="1" x14ac:dyDescent="0.25">
      <c r="A1629" s="151" t="str">
        <f>IF((SUM('Раздел 2'!P14:P14)&gt;=SUM('Раздел 2'!Q14:Q14)),"","Неверно!")</f>
        <v/>
      </c>
      <c r="B1629" s="121" t="s">
        <v>8556</v>
      </c>
      <c r="C1629" s="120" t="s">
        <v>1246</v>
      </c>
      <c r="D1629" s="120" t="s">
        <v>293</v>
      </c>
      <c r="E1629" s="120" t="str">
        <f>CONCATENATE(SUM('Раздел 2'!P14:P14),"&gt;=",SUM('Раздел 2'!Q14:Q14))</f>
        <v>0&gt;=0</v>
      </c>
      <c r="F1629" s="198"/>
    </row>
    <row r="1630" spans="1:6" ht="15" customHeight="1" x14ac:dyDescent="0.25">
      <c r="A1630" s="151" t="str">
        <f>IF((SUM('Раздел 2'!P77:P77)&gt;=SUM('Раздел 2'!Q77:Q77)),"","Неверно!")</f>
        <v/>
      </c>
      <c r="B1630" s="121" t="s">
        <v>8556</v>
      </c>
      <c r="C1630" s="120" t="s">
        <v>1247</v>
      </c>
      <c r="D1630" s="120" t="s">
        <v>293</v>
      </c>
      <c r="E1630" s="120" t="str">
        <f>CONCATENATE(SUM('Раздел 2'!P77:P77),"&gt;=",SUM('Раздел 2'!Q77:Q77))</f>
        <v>0&gt;=0</v>
      </c>
      <c r="F1630" s="198"/>
    </row>
    <row r="1631" spans="1:6" ht="15" customHeight="1" x14ac:dyDescent="0.25">
      <c r="A1631" s="151" t="str">
        <f>IF((SUM('Раздел 2'!P78:P78)&gt;=SUM('Раздел 2'!Q78:Q78)),"","Неверно!")</f>
        <v/>
      </c>
      <c r="B1631" s="121" t="s">
        <v>8556</v>
      </c>
      <c r="C1631" s="120" t="s">
        <v>1248</v>
      </c>
      <c r="D1631" s="120" t="s">
        <v>293</v>
      </c>
      <c r="E1631" s="120" t="str">
        <f>CONCATENATE(SUM('Раздел 2'!P78:P78),"&gt;=",SUM('Раздел 2'!Q78:Q78))</f>
        <v>0&gt;=0</v>
      </c>
      <c r="F1631" s="198"/>
    </row>
    <row r="1632" spans="1:6" ht="15" customHeight="1" x14ac:dyDescent="0.25">
      <c r="A1632" s="151" t="str">
        <f>IF((SUM('Раздел 2'!P79:P79)&gt;=SUM('Раздел 2'!Q79:Q79)),"","Неверно!")</f>
        <v/>
      </c>
      <c r="B1632" s="121" t="s">
        <v>8556</v>
      </c>
      <c r="C1632" s="120" t="s">
        <v>1249</v>
      </c>
      <c r="D1632" s="120" t="s">
        <v>293</v>
      </c>
      <c r="E1632" s="120" t="str">
        <f>CONCATENATE(SUM('Раздел 2'!P79:P79),"&gt;=",SUM('Раздел 2'!Q79:Q79))</f>
        <v>0&gt;=0</v>
      </c>
      <c r="F1632" s="198"/>
    </row>
    <row r="1633" spans="1:6" ht="15" customHeight="1" x14ac:dyDescent="0.25">
      <c r="A1633" s="151" t="str">
        <f>IF((SUM('Раздел 2'!P80:P80)&gt;=SUM('Раздел 2'!Q80:Q80)),"","Неверно!")</f>
        <v/>
      </c>
      <c r="B1633" s="121" t="s">
        <v>8556</v>
      </c>
      <c r="C1633" s="120" t="s">
        <v>1250</v>
      </c>
      <c r="D1633" s="120" t="s">
        <v>293</v>
      </c>
      <c r="E1633" s="120" t="str">
        <f>CONCATENATE(SUM('Раздел 2'!P80:P80),"&gt;=",SUM('Раздел 2'!Q80:Q80))</f>
        <v>0&gt;=0</v>
      </c>
      <c r="F1633" s="198"/>
    </row>
    <row r="1634" spans="1:6" ht="15" customHeight="1" x14ac:dyDescent="0.25">
      <c r="A1634" s="151" t="str">
        <f>IF((SUM('Раздел 2'!P81:P81)&gt;=SUM('Раздел 2'!Q81:Q81)),"","Неверно!")</f>
        <v/>
      </c>
      <c r="B1634" s="121" t="s">
        <v>8556</v>
      </c>
      <c r="C1634" s="120" t="s">
        <v>1251</v>
      </c>
      <c r="D1634" s="120" t="s">
        <v>293</v>
      </c>
      <c r="E1634" s="120" t="str">
        <f>CONCATENATE(SUM('Раздел 2'!P81:P81),"&gt;=",SUM('Раздел 2'!Q81:Q81))</f>
        <v>0&gt;=0</v>
      </c>
      <c r="F1634" s="198"/>
    </row>
    <row r="1635" spans="1:6" ht="15" customHeight="1" x14ac:dyDescent="0.25">
      <c r="A1635" s="151" t="str">
        <f>IF((SUM('Раздел 2'!P82:P82)&gt;=SUM('Раздел 2'!Q82:Q82)),"","Неверно!")</f>
        <v/>
      </c>
      <c r="B1635" s="121" t="s">
        <v>8556</v>
      </c>
      <c r="C1635" s="120" t="s">
        <v>1252</v>
      </c>
      <c r="D1635" s="120" t="s">
        <v>293</v>
      </c>
      <c r="E1635" s="120" t="str">
        <f>CONCATENATE(SUM('Раздел 2'!P82:P82),"&gt;=",SUM('Раздел 2'!Q82:Q82))</f>
        <v>0&gt;=0</v>
      </c>
      <c r="F1635" s="198"/>
    </row>
    <row r="1636" spans="1:6" ht="15" customHeight="1" x14ac:dyDescent="0.25">
      <c r="A1636" s="151" t="str">
        <f>IF((SUM('Раздел 2'!P83:P83)&gt;=SUM('Раздел 2'!Q83:Q83)),"","Неверно!")</f>
        <v/>
      </c>
      <c r="B1636" s="121" t="s">
        <v>8556</v>
      </c>
      <c r="C1636" s="120" t="s">
        <v>1253</v>
      </c>
      <c r="D1636" s="120" t="s">
        <v>293</v>
      </c>
      <c r="E1636" s="120" t="str">
        <f>CONCATENATE(SUM('Раздел 2'!P83:P83),"&gt;=",SUM('Раздел 2'!Q83:Q83))</f>
        <v>0&gt;=0</v>
      </c>
      <c r="F1636" s="198"/>
    </row>
    <row r="1637" spans="1:6" ht="15" customHeight="1" x14ac:dyDescent="0.25">
      <c r="A1637" s="151" t="str">
        <f>IF((SUM('Раздел 2'!P84:P84)&gt;=SUM('Раздел 2'!Q84:Q84)),"","Неверно!")</f>
        <v/>
      </c>
      <c r="B1637" s="121" t="s">
        <v>8556</v>
      </c>
      <c r="C1637" s="120" t="s">
        <v>1254</v>
      </c>
      <c r="D1637" s="120" t="s">
        <v>293</v>
      </c>
      <c r="E1637" s="120" t="str">
        <f>CONCATENATE(SUM('Раздел 2'!P84:P84),"&gt;=",SUM('Раздел 2'!Q84:Q84))</f>
        <v>0&gt;=0</v>
      </c>
      <c r="F1637" s="198"/>
    </row>
    <row r="1638" spans="1:6" ht="15" customHeight="1" x14ac:dyDescent="0.25">
      <c r="A1638" s="151" t="str">
        <f>IF((SUM('Раздел 2'!P85:P85)&gt;=SUM('Раздел 2'!Q85:Q85)),"","Неверно!")</f>
        <v/>
      </c>
      <c r="B1638" s="121" t="s">
        <v>8556</v>
      </c>
      <c r="C1638" s="120" t="s">
        <v>1255</v>
      </c>
      <c r="D1638" s="120" t="s">
        <v>293</v>
      </c>
      <c r="E1638" s="120" t="str">
        <f>CONCATENATE(SUM('Раздел 2'!P85:P85),"&gt;=",SUM('Раздел 2'!Q85:Q85))</f>
        <v>0&gt;=0</v>
      </c>
      <c r="F1638" s="198"/>
    </row>
    <row r="1639" spans="1:6" ht="15" customHeight="1" x14ac:dyDescent="0.25">
      <c r="A1639" s="151" t="str">
        <f>IF((SUM('Раздел 2'!P86:P86)&gt;=SUM('Раздел 2'!Q86:Q86)),"","Неверно!")</f>
        <v/>
      </c>
      <c r="B1639" s="121" t="s">
        <v>8556</v>
      </c>
      <c r="C1639" s="120" t="s">
        <v>1256</v>
      </c>
      <c r="D1639" s="120" t="s">
        <v>293</v>
      </c>
      <c r="E1639" s="120" t="str">
        <f>CONCATENATE(SUM('Раздел 2'!P86:P86),"&gt;=",SUM('Раздел 2'!Q86:Q86))</f>
        <v>0&gt;=0</v>
      </c>
      <c r="F1639" s="198"/>
    </row>
    <row r="1640" spans="1:6" ht="15" customHeight="1" x14ac:dyDescent="0.25">
      <c r="A1640" s="151" t="str">
        <f>IF((SUM('Раздел 2'!P15:P15)&gt;=SUM('Раздел 2'!Q15:Q15)),"","Неверно!")</f>
        <v/>
      </c>
      <c r="B1640" s="121" t="s">
        <v>8556</v>
      </c>
      <c r="C1640" s="120" t="s">
        <v>1257</v>
      </c>
      <c r="D1640" s="120" t="s">
        <v>293</v>
      </c>
      <c r="E1640" s="120" t="str">
        <f>CONCATENATE(SUM('Раздел 2'!P15:P15),"&gt;=",SUM('Раздел 2'!Q15:Q15))</f>
        <v>0&gt;=0</v>
      </c>
      <c r="F1640" s="198"/>
    </row>
    <row r="1641" spans="1:6" ht="15" customHeight="1" x14ac:dyDescent="0.25">
      <c r="A1641" s="151" t="str">
        <f>IF((SUM('Раздел 2'!P87:P87)&gt;=SUM('Раздел 2'!Q87:Q87)),"","Неверно!")</f>
        <v/>
      </c>
      <c r="B1641" s="121" t="s">
        <v>8556</v>
      </c>
      <c r="C1641" s="120" t="s">
        <v>1258</v>
      </c>
      <c r="D1641" s="120" t="s">
        <v>293</v>
      </c>
      <c r="E1641" s="120" t="str">
        <f>CONCATENATE(SUM('Раздел 2'!P87:P87),"&gt;=",SUM('Раздел 2'!Q87:Q87))</f>
        <v>1&gt;=0</v>
      </c>
      <c r="F1641" s="198"/>
    </row>
    <row r="1642" spans="1:6" ht="15" customHeight="1" x14ac:dyDescent="0.25">
      <c r="A1642" s="151" t="str">
        <f>IF((SUM('Раздел 2'!P88:P88)&gt;=SUM('Раздел 2'!Q88:Q88)),"","Неверно!")</f>
        <v/>
      </c>
      <c r="B1642" s="121" t="s">
        <v>8556</v>
      </c>
      <c r="C1642" s="120" t="s">
        <v>1259</v>
      </c>
      <c r="D1642" s="120" t="s">
        <v>293</v>
      </c>
      <c r="E1642" s="120" t="str">
        <f>CONCATENATE(SUM('Раздел 2'!P88:P88),"&gt;=",SUM('Раздел 2'!Q88:Q88))</f>
        <v>0&gt;=0</v>
      </c>
      <c r="F1642" s="198"/>
    </row>
    <row r="1643" spans="1:6" ht="15" customHeight="1" x14ac:dyDescent="0.25">
      <c r="A1643" s="151" t="str">
        <f>IF((SUM('Раздел 2'!P89:P89)&gt;=SUM('Раздел 2'!Q89:Q89)),"","Неверно!")</f>
        <v/>
      </c>
      <c r="B1643" s="121" t="s">
        <v>8556</v>
      </c>
      <c r="C1643" s="120" t="s">
        <v>1260</v>
      </c>
      <c r="D1643" s="120" t="s">
        <v>293</v>
      </c>
      <c r="E1643" s="120" t="str">
        <f>CONCATENATE(SUM('Раздел 2'!P89:P89),"&gt;=",SUM('Раздел 2'!Q89:Q89))</f>
        <v>0&gt;=0</v>
      </c>
      <c r="F1643" s="198"/>
    </row>
    <row r="1644" spans="1:6" ht="15" customHeight="1" x14ac:dyDescent="0.25">
      <c r="A1644" s="151" t="str">
        <f>IF((SUM('Раздел 2'!P90:P90)&gt;=SUM('Раздел 2'!Q90:Q90)),"","Неверно!")</f>
        <v/>
      </c>
      <c r="B1644" s="121" t="s">
        <v>8556</v>
      </c>
      <c r="C1644" s="120" t="s">
        <v>1261</v>
      </c>
      <c r="D1644" s="120" t="s">
        <v>293</v>
      </c>
      <c r="E1644" s="120" t="str">
        <f>CONCATENATE(SUM('Раздел 2'!P90:P90),"&gt;=",SUM('Раздел 2'!Q90:Q90))</f>
        <v>0&gt;=0</v>
      </c>
      <c r="F1644" s="198"/>
    </row>
    <row r="1645" spans="1:6" ht="15" customHeight="1" x14ac:dyDescent="0.25">
      <c r="A1645" s="151" t="str">
        <f>IF((SUM('Раздел 2'!P91:P91)&gt;=SUM('Раздел 2'!Q91:Q91)),"","Неверно!")</f>
        <v/>
      </c>
      <c r="B1645" s="121" t="s">
        <v>8556</v>
      </c>
      <c r="C1645" s="120" t="s">
        <v>1262</v>
      </c>
      <c r="D1645" s="120" t="s">
        <v>293</v>
      </c>
      <c r="E1645" s="120" t="str">
        <f>CONCATENATE(SUM('Раздел 2'!P91:P91),"&gt;=",SUM('Раздел 2'!Q91:Q91))</f>
        <v>0&gt;=0</v>
      </c>
      <c r="F1645" s="198"/>
    </row>
    <row r="1646" spans="1:6" ht="15" customHeight="1" x14ac:dyDescent="0.25">
      <c r="A1646" s="151" t="str">
        <f>IF((SUM('Раздел 2'!P92:P92)&gt;=SUM('Раздел 2'!Q92:Q92)),"","Неверно!")</f>
        <v/>
      </c>
      <c r="B1646" s="121" t="s">
        <v>8556</v>
      </c>
      <c r="C1646" s="120" t="s">
        <v>1263</v>
      </c>
      <c r="D1646" s="120" t="s">
        <v>293</v>
      </c>
      <c r="E1646" s="120" t="str">
        <f>CONCATENATE(SUM('Раздел 2'!P92:P92),"&gt;=",SUM('Раздел 2'!Q92:Q92))</f>
        <v>0&gt;=0</v>
      </c>
      <c r="F1646" s="198"/>
    </row>
    <row r="1647" spans="1:6" ht="15" customHeight="1" x14ac:dyDescent="0.25">
      <c r="A1647" s="151" t="str">
        <f>IF((SUM('Раздел 2'!P93:P93)&gt;=SUM('Раздел 2'!Q93:Q93)),"","Неверно!")</f>
        <v/>
      </c>
      <c r="B1647" s="121" t="s">
        <v>8556</v>
      </c>
      <c r="C1647" s="120" t="s">
        <v>1264</v>
      </c>
      <c r="D1647" s="120" t="s">
        <v>293</v>
      </c>
      <c r="E1647" s="120" t="str">
        <f>CONCATENATE(SUM('Раздел 2'!P93:P93),"&gt;=",SUM('Раздел 2'!Q93:Q93))</f>
        <v>0&gt;=0</v>
      </c>
      <c r="F1647" s="198"/>
    </row>
    <row r="1648" spans="1:6" ht="15" customHeight="1" x14ac:dyDescent="0.25">
      <c r="A1648" s="151" t="str">
        <f>IF((SUM('Раздел 2'!P94:P94)&gt;=SUM('Раздел 2'!Q94:Q94)),"","Неверно!")</f>
        <v/>
      </c>
      <c r="B1648" s="121" t="s">
        <v>8556</v>
      </c>
      <c r="C1648" s="120" t="s">
        <v>1265</v>
      </c>
      <c r="D1648" s="120" t="s">
        <v>293</v>
      </c>
      <c r="E1648" s="120" t="str">
        <f>CONCATENATE(SUM('Раздел 2'!P94:P94),"&gt;=",SUM('Раздел 2'!Q94:Q94))</f>
        <v>0&gt;=0</v>
      </c>
      <c r="F1648" s="198"/>
    </row>
    <row r="1649" spans="1:6" ht="15" customHeight="1" x14ac:dyDescent="0.25">
      <c r="A1649" s="151" t="str">
        <f>IF((SUM('Раздел 2'!P95:P95)&gt;=SUM('Раздел 2'!Q95:Q95)),"","Неверно!")</f>
        <v/>
      </c>
      <c r="B1649" s="121" t="s">
        <v>8556</v>
      </c>
      <c r="C1649" s="120" t="s">
        <v>1266</v>
      </c>
      <c r="D1649" s="120" t="s">
        <v>293</v>
      </c>
      <c r="E1649" s="120" t="str">
        <f>CONCATENATE(SUM('Раздел 2'!P95:P95),"&gt;=",SUM('Раздел 2'!Q95:Q95))</f>
        <v>0&gt;=0</v>
      </c>
      <c r="F1649" s="198"/>
    </row>
    <row r="1650" spans="1:6" ht="15" customHeight="1" x14ac:dyDescent="0.25">
      <c r="A1650" s="151" t="str">
        <f>IF((SUM('Раздел 2'!P96:P96)&gt;=SUM('Раздел 2'!Q96:Q96)),"","Неверно!")</f>
        <v/>
      </c>
      <c r="B1650" s="121" t="s">
        <v>8556</v>
      </c>
      <c r="C1650" s="120" t="s">
        <v>1267</v>
      </c>
      <c r="D1650" s="120" t="s">
        <v>293</v>
      </c>
      <c r="E1650" s="120" t="str">
        <f>CONCATENATE(SUM('Раздел 2'!P96:P96),"&gt;=",SUM('Раздел 2'!Q96:Q96))</f>
        <v>0&gt;=0</v>
      </c>
      <c r="F1650" s="198"/>
    </row>
    <row r="1651" spans="1:6" ht="15" customHeight="1" x14ac:dyDescent="0.25">
      <c r="A1651" s="151" t="str">
        <f>IF((SUM('Раздел 2'!P16:P16)&gt;=SUM('Раздел 2'!Q16:Q16)),"","Неверно!")</f>
        <v/>
      </c>
      <c r="B1651" s="121" t="s">
        <v>8556</v>
      </c>
      <c r="C1651" s="120" t="s">
        <v>1268</v>
      </c>
      <c r="D1651" s="120" t="s">
        <v>293</v>
      </c>
      <c r="E1651" s="120" t="str">
        <f>CONCATENATE(SUM('Раздел 2'!P16:P16),"&gt;=",SUM('Раздел 2'!Q16:Q16))</f>
        <v>0&gt;=0</v>
      </c>
      <c r="F1651" s="198"/>
    </row>
    <row r="1652" spans="1:6" ht="15" customHeight="1" x14ac:dyDescent="0.25">
      <c r="A1652" s="151" t="str">
        <f>IF((SUM('Раздел 2'!P97:P97)&gt;=SUM('Раздел 2'!Q97:Q97)),"","Неверно!")</f>
        <v/>
      </c>
      <c r="B1652" s="121" t="s">
        <v>8556</v>
      </c>
      <c r="C1652" s="120" t="s">
        <v>1269</v>
      </c>
      <c r="D1652" s="120" t="s">
        <v>293</v>
      </c>
      <c r="E1652" s="120" t="str">
        <f>CONCATENATE(SUM('Раздел 2'!P97:P97),"&gt;=",SUM('Раздел 2'!Q97:Q97))</f>
        <v>0&gt;=0</v>
      </c>
      <c r="F1652" s="198"/>
    </row>
    <row r="1653" spans="1:6" ht="15" customHeight="1" x14ac:dyDescent="0.25">
      <c r="A1653" s="151" t="str">
        <f>IF((SUM('Раздел 2'!P98:P98)&gt;=SUM('Раздел 2'!Q98:Q98)),"","Неверно!")</f>
        <v/>
      </c>
      <c r="B1653" s="121" t="s">
        <v>8556</v>
      </c>
      <c r="C1653" s="120" t="s">
        <v>1270</v>
      </c>
      <c r="D1653" s="120" t="s">
        <v>293</v>
      </c>
      <c r="E1653" s="120" t="str">
        <f>CONCATENATE(SUM('Раздел 2'!P98:P98),"&gt;=",SUM('Раздел 2'!Q98:Q98))</f>
        <v>0&gt;=0</v>
      </c>
      <c r="F1653" s="198"/>
    </row>
    <row r="1654" spans="1:6" ht="15" customHeight="1" x14ac:dyDescent="0.25">
      <c r="A1654" s="151" t="str">
        <f>IF((SUM('Раздел 2'!P99:P99)&gt;=SUM('Раздел 2'!Q99:Q99)),"","Неверно!")</f>
        <v/>
      </c>
      <c r="B1654" s="121" t="s">
        <v>8556</v>
      </c>
      <c r="C1654" s="120" t="s">
        <v>1271</v>
      </c>
      <c r="D1654" s="120" t="s">
        <v>293</v>
      </c>
      <c r="E1654" s="120" t="str">
        <f>CONCATENATE(SUM('Раздел 2'!P99:P99),"&gt;=",SUM('Раздел 2'!Q99:Q99))</f>
        <v>0&gt;=0</v>
      </c>
      <c r="F1654" s="198"/>
    </row>
    <row r="1655" spans="1:6" ht="15" customHeight="1" x14ac:dyDescent="0.25">
      <c r="A1655" s="151" t="str">
        <f>IF((SUM('Раздел 2'!P100:P100)&gt;=SUM('Раздел 2'!Q100:Q100)),"","Неверно!")</f>
        <v/>
      </c>
      <c r="B1655" s="121" t="s">
        <v>8556</v>
      </c>
      <c r="C1655" s="120" t="s">
        <v>1272</v>
      </c>
      <c r="D1655" s="120" t="s">
        <v>293</v>
      </c>
      <c r="E1655" s="120" t="str">
        <f>CONCATENATE(SUM('Раздел 2'!P100:P100),"&gt;=",SUM('Раздел 2'!Q100:Q100))</f>
        <v>0&gt;=0</v>
      </c>
      <c r="F1655" s="198"/>
    </row>
    <row r="1656" spans="1:6" ht="15" customHeight="1" x14ac:dyDescent="0.25">
      <c r="A1656" s="151" t="str">
        <f>IF((SUM('Раздел 2'!P101:P101)&gt;=SUM('Раздел 2'!Q101:Q101)),"","Неверно!")</f>
        <v/>
      </c>
      <c r="B1656" s="121" t="s">
        <v>8556</v>
      </c>
      <c r="C1656" s="120" t="s">
        <v>2174</v>
      </c>
      <c r="D1656" s="120" t="s">
        <v>293</v>
      </c>
      <c r="E1656" s="120" t="str">
        <f>CONCATENATE(SUM('Раздел 2'!P101:P101),"&gt;=",SUM('Раздел 2'!Q101:Q101))</f>
        <v>0&gt;=0</v>
      </c>
      <c r="F1656" s="198"/>
    </row>
    <row r="1657" spans="1:6" ht="15" customHeight="1" x14ac:dyDescent="0.25">
      <c r="A1657" s="151" t="str">
        <f>IF((SUM('Раздел 2'!P102:P102)&gt;=SUM('Раздел 2'!Q102:Q102)),"","Неверно!")</f>
        <v/>
      </c>
      <c r="B1657" s="121" t="s">
        <v>8556</v>
      </c>
      <c r="C1657" s="120" t="s">
        <v>2175</v>
      </c>
      <c r="D1657" s="120" t="s">
        <v>293</v>
      </c>
      <c r="E1657" s="120" t="str">
        <f>CONCATENATE(SUM('Раздел 2'!P102:P102),"&gt;=",SUM('Раздел 2'!Q102:Q102))</f>
        <v>0&gt;=0</v>
      </c>
      <c r="F1657" s="198"/>
    </row>
    <row r="1658" spans="1:6" ht="15" customHeight="1" x14ac:dyDescent="0.25">
      <c r="A1658" s="151" t="str">
        <f>IF((SUM('Раздел 2'!P103:P103)&gt;=SUM('Раздел 2'!Q103:Q103)),"","Неверно!")</f>
        <v/>
      </c>
      <c r="B1658" s="121" t="s">
        <v>8556</v>
      </c>
      <c r="C1658" s="120" t="s">
        <v>2176</v>
      </c>
      <c r="D1658" s="120" t="s">
        <v>293</v>
      </c>
      <c r="E1658" s="120" t="str">
        <f>CONCATENATE(SUM('Раздел 2'!P103:P103),"&gt;=",SUM('Раздел 2'!Q103:Q103))</f>
        <v>1&gt;=0</v>
      </c>
      <c r="F1658" s="198"/>
    </row>
    <row r="1659" spans="1:6" ht="15" customHeight="1" x14ac:dyDescent="0.25">
      <c r="A1659" s="151" t="str">
        <f>IF((SUM('Раздел 2'!P104:P104)&gt;=SUM('Раздел 2'!Q104:Q104)),"","Неверно!")</f>
        <v/>
      </c>
      <c r="B1659" s="121" t="s">
        <v>8556</v>
      </c>
      <c r="C1659" s="120" t="s">
        <v>7228</v>
      </c>
      <c r="D1659" s="120" t="s">
        <v>293</v>
      </c>
      <c r="E1659" s="120" t="str">
        <f>CONCATENATE(SUM('Раздел 2'!P104:P104),"&gt;=",SUM('Раздел 2'!Q104:Q104))</f>
        <v>0&gt;=0</v>
      </c>
      <c r="F1659" s="198"/>
    </row>
    <row r="1660" spans="1:6" ht="15" customHeight="1" x14ac:dyDescent="0.25">
      <c r="A1660" s="151" t="str">
        <f>IF((SUM('Раздел 2'!P105:P105)&gt;=SUM('Раздел 2'!Q105:Q105)),"","Неверно!")</f>
        <v/>
      </c>
      <c r="B1660" s="121" t="s">
        <v>8556</v>
      </c>
      <c r="C1660" s="120" t="s">
        <v>7562</v>
      </c>
      <c r="D1660" s="120" t="s">
        <v>293</v>
      </c>
      <c r="E1660" s="120" t="str">
        <f>CONCATENATE(SUM('Раздел 2'!P105:P105),"&gt;=",SUM('Раздел 2'!Q105:Q105))</f>
        <v>0&gt;=0</v>
      </c>
      <c r="F1660" s="198"/>
    </row>
    <row r="1661" spans="1:6" ht="15" customHeight="1" x14ac:dyDescent="0.25">
      <c r="A1661" s="151" t="str">
        <f>IF((SUM('Раздел 2'!P106:P106)&gt;=SUM('Раздел 2'!Q106:Q106)),"","Неверно!")</f>
        <v/>
      </c>
      <c r="B1661" s="121" t="s">
        <v>8556</v>
      </c>
      <c r="C1661" s="120" t="s">
        <v>7563</v>
      </c>
      <c r="D1661" s="120" t="s">
        <v>293</v>
      </c>
      <c r="E1661" s="120" t="str">
        <f>CONCATENATE(SUM('Раздел 2'!P106:P106),"&gt;=",SUM('Раздел 2'!Q106:Q106))</f>
        <v>0&gt;=0</v>
      </c>
      <c r="F1661" s="198"/>
    </row>
    <row r="1662" spans="1:6" ht="15" customHeight="1" x14ac:dyDescent="0.25">
      <c r="A1662" s="151" t="str">
        <f>IF((SUM('Раздел 3'!D8:D8)&gt;=SUM('Раздел 3'!E8:X8)),"","Неверно!")</f>
        <v/>
      </c>
      <c r="B1662" s="121" t="s">
        <v>8562</v>
      </c>
      <c r="C1662" s="120" t="s">
        <v>8563</v>
      </c>
      <c r="D1662" s="120" t="s">
        <v>8564</v>
      </c>
      <c r="E1662" s="120" t="str">
        <f>CONCATENATE(SUM('Раздел 3'!D8:D8),"&gt;=",SUM('Раздел 3'!E8:X8))</f>
        <v>0&gt;=0</v>
      </c>
      <c r="F1662" s="198"/>
    </row>
    <row r="1663" spans="1:6" ht="15" customHeight="1" x14ac:dyDescent="0.25">
      <c r="A1663" s="151" t="str">
        <f>IF((SUM('Раздел 3'!D17:D17)&gt;=SUM('Раздел 3'!E17:X17)),"","Неверно!")</f>
        <v/>
      </c>
      <c r="B1663" s="121" t="s">
        <v>8562</v>
      </c>
      <c r="C1663" s="120" t="s">
        <v>8565</v>
      </c>
      <c r="D1663" s="120" t="s">
        <v>8564</v>
      </c>
      <c r="E1663" s="120" t="str">
        <f>CONCATENATE(SUM('Раздел 3'!D17:D17),"&gt;=",SUM('Раздел 3'!E17:X17))</f>
        <v>0&gt;=0</v>
      </c>
      <c r="F1663" s="198"/>
    </row>
    <row r="1664" spans="1:6" ht="15" customHeight="1" x14ac:dyDescent="0.25">
      <c r="A1664" s="151" t="str">
        <f>IF((SUM('Раздел 3'!D107:D107)&gt;=SUM('Раздел 3'!E107:X107)),"","Неверно!")</f>
        <v/>
      </c>
      <c r="B1664" s="121" t="s">
        <v>8562</v>
      </c>
      <c r="C1664" s="120" t="s">
        <v>8566</v>
      </c>
      <c r="D1664" s="120" t="s">
        <v>8564</v>
      </c>
      <c r="E1664" s="120" t="str">
        <f>CONCATENATE(SUM('Раздел 3'!D107:D107),"&gt;=",SUM('Раздел 3'!E107:X107))</f>
        <v>0&gt;=0</v>
      </c>
      <c r="F1664" s="198"/>
    </row>
    <row r="1665" spans="1:6" ht="15" customHeight="1" x14ac:dyDescent="0.25">
      <c r="A1665" s="151" t="str">
        <f>IF((SUM('Раздел 3'!D108:D108)&gt;=SUM('Раздел 3'!E108:X108)),"","Неверно!")</f>
        <v/>
      </c>
      <c r="B1665" s="121" t="s">
        <v>8562</v>
      </c>
      <c r="C1665" s="120" t="s">
        <v>8567</v>
      </c>
      <c r="D1665" s="120" t="s">
        <v>8564</v>
      </c>
      <c r="E1665" s="120" t="str">
        <f>CONCATENATE(SUM('Раздел 3'!D108:D108),"&gt;=",SUM('Раздел 3'!E108:X108))</f>
        <v>0&gt;=0</v>
      </c>
      <c r="F1665" s="198"/>
    </row>
    <row r="1666" spans="1:6" ht="15" customHeight="1" x14ac:dyDescent="0.25">
      <c r="A1666" s="151" t="str">
        <f>IF((SUM('Раздел 3'!D109:D109)&gt;=SUM('Раздел 3'!E109:X109)),"","Неверно!")</f>
        <v/>
      </c>
      <c r="B1666" s="121" t="s">
        <v>8562</v>
      </c>
      <c r="C1666" s="120" t="s">
        <v>8568</v>
      </c>
      <c r="D1666" s="120" t="s">
        <v>8564</v>
      </c>
      <c r="E1666" s="120" t="str">
        <f>CONCATENATE(SUM('Раздел 3'!D109:D109),"&gt;=",SUM('Раздел 3'!E109:X109))</f>
        <v>0&gt;=0</v>
      </c>
      <c r="F1666" s="198"/>
    </row>
    <row r="1667" spans="1:6" ht="15" customHeight="1" x14ac:dyDescent="0.25">
      <c r="A1667" s="151" t="str">
        <f>IF((SUM('Раздел 3'!D110:D110)&gt;=SUM('Раздел 3'!E110:X110)),"","Неверно!")</f>
        <v/>
      </c>
      <c r="B1667" s="121" t="s">
        <v>8562</v>
      </c>
      <c r="C1667" s="120" t="s">
        <v>8569</v>
      </c>
      <c r="D1667" s="120" t="s">
        <v>8564</v>
      </c>
      <c r="E1667" s="120" t="str">
        <f>CONCATENATE(SUM('Раздел 3'!D110:D110),"&gt;=",SUM('Раздел 3'!E110:X110))</f>
        <v>0&gt;=0</v>
      </c>
      <c r="F1667" s="198"/>
    </row>
    <row r="1668" spans="1:6" ht="15" customHeight="1" x14ac:dyDescent="0.25">
      <c r="A1668" s="151" t="str">
        <f>IF((SUM('Раздел 3'!D111:D111)&gt;=SUM('Раздел 3'!E111:X111)),"","Неверно!")</f>
        <v/>
      </c>
      <c r="B1668" s="121" t="s">
        <v>8562</v>
      </c>
      <c r="C1668" s="120" t="s">
        <v>8570</v>
      </c>
      <c r="D1668" s="120" t="s">
        <v>8564</v>
      </c>
      <c r="E1668" s="120" t="str">
        <f>CONCATENATE(SUM('Раздел 3'!D111:D111),"&gt;=",SUM('Раздел 3'!E111:X111))</f>
        <v>0&gt;=0</v>
      </c>
      <c r="F1668" s="198"/>
    </row>
    <row r="1669" spans="1:6" ht="15" customHeight="1" x14ac:dyDescent="0.25">
      <c r="A1669" s="151" t="str">
        <f>IF((SUM('Раздел 3'!D112:D112)&gt;=SUM('Раздел 3'!E112:X112)),"","Неверно!")</f>
        <v/>
      </c>
      <c r="B1669" s="121" t="s">
        <v>8562</v>
      </c>
      <c r="C1669" s="120" t="s">
        <v>8571</v>
      </c>
      <c r="D1669" s="120" t="s">
        <v>8564</v>
      </c>
      <c r="E1669" s="120" t="str">
        <f>CONCATENATE(SUM('Раздел 3'!D112:D112),"&gt;=",SUM('Раздел 3'!E112:X112))</f>
        <v>0&gt;=0</v>
      </c>
      <c r="F1669" s="198"/>
    </row>
    <row r="1670" spans="1:6" ht="15" customHeight="1" x14ac:dyDescent="0.25">
      <c r="A1670" s="151" t="str">
        <f>IF((SUM('Раздел 3'!D113:D113)&gt;=SUM('Раздел 3'!E113:X113)),"","Неверно!")</f>
        <v/>
      </c>
      <c r="B1670" s="121" t="s">
        <v>8562</v>
      </c>
      <c r="C1670" s="120" t="s">
        <v>8572</v>
      </c>
      <c r="D1670" s="120" t="s">
        <v>8564</v>
      </c>
      <c r="E1670" s="120" t="str">
        <f>CONCATENATE(SUM('Раздел 3'!D113:D113),"&gt;=",SUM('Раздел 3'!E113:X113))</f>
        <v>0&gt;=0</v>
      </c>
      <c r="F1670" s="198"/>
    </row>
    <row r="1671" spans="1:6" ht="15" customHeight="1" x14ac:dyDescent="0.25">
      <c r="A1671" s="151" t="str">
        <f>IF((SUM('Раздел 3'!D18:D18)&gt;=SUM('Раздел 3'!E18:X18)),"","Неверно!")</f>
        <v/>
      </c>
      <c r="B1671" s="121" t="s">
        <v>8562</v>
      </c>
      <c r="C1671" s="120" t="s">
        <v>8573</v>
      </c>
      <c r="D1671" s="120" t="s">
        <v>8564</v>
      </c>
      <c r="E1671" s="120" t="str">
        <f>CONCATENATE(SUM('Раздел 3'!D18:D18),"&gt;=",SUM('Раздел 3'!E18:X18))</f>
        <v>0&gt;=0</v>
      </c>
      <c r="F1671" s="198"/>
    </row>
    <row r="1672" spans="1:6" ht="15" customHeight="1" x14ac:dyDescent="0.25">
      <c r="A1672" s="151" t="str">
        <f>IF((SUM('Раздел 3'!D19:D19)&gt;=SUM('Раздел 3'!E19:X19)),"","Неверно!")</f>
        <v/>
      </c>
      <c r="B1672" s="121" t="s">
        <v>8562</v>
      </c>
      <c r="C1672" s="120" t="s">
        <v>8574</v>
      </c>
      <c r="D1672" s="120" t="s">
        <v>8564</v>
      </c>
      <c r="E1672" s="120" t="str">
        <f>CONCATENATE(SUM('Раздел 3'!D19:D19),"&gt;=",SUM('Раздел 3'!E19:X19))</f>
        <v>0&gt;=0</v>
      </c>
      <c r="F1672" s="198"/>
    </row>
    <row r="1673" spans="1:6" ht="15" customHeight="1" x14ac:dyDescent="0.25">
      <c r="A1673" s="151" t="str">
        <f>IF((SUM('Раздел 3'!D20:D20)&gt;=SUM('Раздел 3'!E20:X20)),"","Неверно!")</f>
        <v/>
      </c>
      <c r="B1673" s="121" t="s">
        <v>8562</v>
      </c>
      <c r="C1673" s="120" t="s">
        <v>8575</v>
      </c>
      <c r="D1673" s="120" t="s">
        <v>8564</v>
      </c>
      <c r="E1673" s="120" t="str">
        <f>CONCATENATE(SUM('Раздел 3'!D20:D20),"&gt;=",SUM('Раздел 3'!E20:X20))</f>
        <v>0&gt;=0</v>
      </c>
      <c r="F1673" s="198"/>
    </row>
    <row r="1674" spans="1:6" ht="15" customHeight="1" x14ac:dyDescent="0.25">
      <c r="A1674" s="151" t="str">
        <f>IF((SUM('Раздел 3'!D21:D21)&gt;=SUM('Раздел 3'!E21:X21)),"","Неверно!")</f>
        <v/>
      </c>
      <c r="B1674" s="121" t="s">
        <v>8562</v>
      </c>
      <c r="C1674" s="120" t="s">
        <v>8576</v>
      </c>
      <c r="D1674" s="120" t="s">
        <v>8564</v>
      </c>
      <c r="E1674" s="120" t="str">
        <f>CONCATENATE(SUM('Раздел 3'!D21:D21),"&gt;=",SUM('Раздел 3'!E21:X21))</f>
        <v>0&gt;=0</v>
      </c>
      <c r="F1674" s="198"/>
    </row>
    <row r="1675" spans="1:6" ht="15" customHeight="1" x14ac:dyDescent="0.25">
      <c r="A1675" s="151" t="str">
        <f>IF((SUM('Раздел 3'!D22:D22)&gt;=SUM('Раздел 3'!E22:X22)),"","Неверно!")</f>
        <v/>
      </c>
      <c r="B1675" s="121" t="s">
        <v>8562</v>
      </c>
      <c r="C1675" s="120" t="s">
        <v>8577</v>
      </c>
      <c r="D1675" s="120" t="s">
        <v>8564</v>
      </c>
      <c r="E1675" s="120" t="str">
        <f>CONCATENATE(SUM('Раздел 3'!D22:D22),"&gt;=",SUM('Раздел 3'!E22:X22))</f>
        <v>0&gt;=0</v>
      </c>
      <c r="F1675" s="198"/>
    </row>
    <row r="1676" spans="1:6" ht="15" customHeight="1" x14ac:dyDescent="0.25">
      <c r="A1676" s="151" t="str">
        <f>IF((SUM('Раздел 3'!D23:D23)&gt;=SUM('Раздел 3'!E23:X23)),"","Неверно!")</f>
        <v/>
      </c>
      <c r="B1676" s="121" t="s">
        <v>8562</v>
      </c>
      <c r="C1676" s="120" t="s">
        <v>8578</v>
      </c>
      <c r="D1676" s="120" t="s">
        <v>8564</v>
      </c>
      <c r="E1676" s="120" t="str">
        <f>CONCATENATE(SUM('Раздел 3'!D23:D23),"&gt;=",SUM('Раздел 3'!E23:X23))</f>
        <v>0&gt;=0</v>
      </c>
      <c r="F1676" s="198"/>
    </row>
    <row r="1677" spans="1:6" ht="15" customHeight="1" x14ac:dyDescent="0.25">
      <c r="A1677" s="151" t="str">
        <f>IF((SUM('Раздел 3'!D24:D24)&gt;=SUM('Раздел 3'!E24:X24)),"","Неверно!")</f>
        <v/>
      </c>
      <c r="B1677" s="121" t="s">
        <v>8562</v>
      </c>
      <c r="C1677" s="120" t="s">
        <v>8579</v>
      </c>
      <c r="D1677" s="120" t="s">
        <v>8564</v>
      </c>
      <c r="E1677" s="120" t="str">
        <f>CONCATENATE(SUM('Раздел 3'!D24:D24),"&gt;=",SUM('Раздел 3'!E24:X24))</f>
        <v>0&gt;=0</v>
      </c>
      <c r="F1677" s="198"/>
    </row>
    <row r="1678" spans="1:6" ht="15" customHeight="1" x14ac:dyDescent="0.25">
      <c r="A1678" s="151" t="str">
        <f>IF((SUM('Раздел 3'!D25:D25)&gt;=SUM('Раздел 3'!E25:X25)),"","Неверно!")</f>
        <v/>
      </c>
      <c r="B1678" s="121" t="s">
        <v>8562</v>
      </c>
      <c r="C1678" s="120" t="s">
        <v>8580</v>
      </c>
      <c r="D1678" s="120" t="s">
        <v>8564</v>
      </c>
      <c r="E1678" s="120" t="str">
        <f>CONCATENATE(SUM('Раздел 3'!D25:D25),"&gt;=",SUM('Раздел 3'!E25:X25))</f>
        <v>0&gt;=0</v>
      </c>
      <c r="F1678" s="198"/>
    </row>
    <row r="1679" spans="1:6" ht="15" customHeight="1" x14ac:dyDescent="0.25">
      <c r="A1679" s="151" t="str">
        <f>IF((SUM('Раздел 3'!D26:D26)&gt;=SUM('Раздел 3'!E26:X26)),"","Неверно!")</f>
        <v/>
      </c>
      <c r="B1679" s="121" t="s">
        <v>8562</v>
      </c>
      <c r="C1679" s="120" t="s">
        <v>8581</v>
      </c>
      <c r="D1679" s="120" t="s">
        <v>8564</v>
      </c>
      <c r="E1679" s="120" t="str">
        <f>CONCATENATE(SUM('Раздел 3'!D26:D26),"&gt;=",SUM('Раздел 3'!E26:X26))</f>
        <v>0&gt;=0</v>
      </c>
      <c r="F1679" s="198"/>
    </row>
    <row r="1680" spans="1:6" ht="15" customHeight="1" x14ac:dyDescent="0.25">
      <c r="A1680" s="151" t="str">
        <f>IF((SUM('Раздел 3'!D9:D9)&gt;=SUM('Раздел 3'!E9:X9)),"","Неверно!")</f>
        <v/>
      </c>
      <c r="B1680" s="121" t="s">
        <v>8562</v>
      </c>
      <c r="C1680" s="120" t="s">
        <v>8582</v>
      </c>
      <c r="D1680" s="120" t="s">
        <v>8564</v>
      </c>
      <c r="E1680" s="120" t="str">
        <f>CONCATENATE(SUM('Раздел 3'!D9:D9),"&gt;=",SUM('Раздел 3'!E9:X9))</f>
        <v>0&gt;=0</v>
      </c>
      <c r="F1680" s="198"/>
    </row>
    <row r="1681" spans="1:6" ht="15" customHeight="1" x14ac:dyDescent="0.25">
      <c r="A1681" s="151" t="str">
        <f>IF((SUM('Раздел 3'!D27:D27)&gt;=SUM('Раздел 3'!E27:X27)),"","Неверно!")</f>
        <v/>
      </c>
      <c r="B1681" s="121" t="s">
        <v>8562</v>
      </c>
      <c r="C1681" s="120" t="s">
        <v>8583</v>
      </c>
      <c r="D1681" s="120" t="s">
        <v>8564</v>
      </c>
      <c r="E1681" s="120" t="str">
        <f>CONCATENATE(SUM('Раздел 3'!D27:D27),"&gt;=",SUM('Раздел 3'!E27:X27))</f>
        <v>0&gt;=0</v>
      </c>
      <c r="F1681" s="198"/>
    </row>
    <row r="1682" spans="1:6" ht="15" customHeight="1" x14ac:dyDescent="0.25">
      <c r="A1682" s="151" t="str">
        <f>IF((SUM('Раздел 3'!D28:D28)&gt;=SUM('Раздел 3'!E28:X28)),"","Неверно!")</f>
        <v/>
      </c>
      <c r="B1682" s="121" t="s">
        <v>8562</v>
      </c>
      <c r="C1682" s="120" t="s">
        <v>8584</v>
      </c>
      <c r="D1682" s="120" t="s">
        <v>8564</v>
      </c>
      <c r="E1682" s="120" t="str">
        <f>CONCATENATE(SUM('Раздел 3'!D28:D28),"&gt;=",SUM('Раздел 3'!E28:X28))</f>
        <v>0&gt;=0</v>
      </c>
      <c r="F1682" s="198"/>
    </row>
    <row r="1683" spans="1:6" ht="15" customHeight="1" x14ac:dyDescent="0.25">
      <c r="A1683" s="151" t="str">
        <f>IF((SUM('Раздел 3'!D29:D29)&gt;=SUM('Раздел 3'!E29:X29)),"","Неверно!")</f>
        <v/>
      </c>
      <c r="B1683" s="121" t="s">
        <v>8562</v>
      </c>
      <c r="C1683" s="120" t="s">
        <v>8585</v>
      </c>
      <c r="D1683" s="120" t="s">
        <v>8564</v>
      </c>
      <c r="E1683" s="120" t="str">
        <f>CONCATENATE(SUM('Раздел 3'!D29:D29),"&gt;=",SUM('Раздел 3'!E29:X29))</f>
        <v>0&gt;=0</v>
      </c>
      <c r="F1683" s="198"/>
    </row>
    <row r="1684" spans="1:6" ht="15" customHeight="1" x14ac:dyDescent="0.25">
      <c r="A1684" s="151" t="str">
        <f>IF((SUM('Раздел 3'!D30:D30)&gt;=SUM('Раздел 3'!E30:X30)),"","Неверно!")</f>
        <v/>
      </c>
      <c r="B1684" s="121" t="s">
        <v>8562</v>
      </c>
      <c r="C1684" s="120" t="s">
        <v>8586</v>
      </c>
      <c r="D1684" s="120" t="s">
        <v>8564</v>
      </c>
      <c r="E1684" s="120" t="str">
        <f>CONCATENATE(SUM('Раздел 3'!D30:D30),"&gt;=",SUM('Раздел 3'!E30:X30))</f>
        <v>0&gt;=0</v>
      </c>
      <c r="F1684" s="198"/>
    </row>
    <row r="1685" spans="1:6" ht="15" customHeight="1" x14ac:dyDescent="0.25">
      <c r="A1685" s="151" t="str">
        <f>IF((SUM('Раздел 3'!D31:D31)&gt;=SUM('Раздел 3'!E31:X31)),"","Неверно!")</f>
        <v/>
      </c>
      <c r="B1685" s="121" t="s">
        <v>8562</v>
      </c>
      <c r="C1685" s="120" t="s">
        <v>8587</v>
      </c>
      <c r="D1685" s="120" t="s">
        <v>8564</v>
      </c>
      <c r="E1685" s="120" t="str">
        <f>CONCATENATE(SUM('Раздел 3'!D31:D31),"&gt;=",SUM('Раздел 3'!E31:X31))</f>
        <v>0&gt;=0</v>
      </c>
      <c r="F1685" s="198"/>
    </row>
    <row r="1686" spans="1:6" ht="15" customHeight="1" x14ac:dyDescent="0.25">
      <c r="A1686" s="151" t="str">
        <f>IF((SUM('Раздел 3'!D32:D32)&gt;=SUM('Раздел 3'!E32:X32)),"","Неверно!")</f>
        <v/>
      </c>
      <c r="B1686" s="121" t="s">
        <v>8562</v>
      </c>
      <c r="C1686" s="120" t="s">
        <v>8588</v>
      </c>
      <c r="D1686" s="120" t="s">
        <v>8564</v>
      </c>
      <c r="E1686" s="120" t="str">
        <f>CONCATENATE(SUM('Раздел 3'!D32:D32),"&gt;=",SUM('Раздел 3'!E32:X32))</f>
        <v>0&gt;=0</v>
      </c>
      <c r="F1686" s="198"/>
    </row>
    <row r="1687" spans="1:6" ht="15" customHeight="1" x14ac:dyDescent="0.25">
      <c r="A1687" s="151" t="str">
        <f>IF((SUM('Раздел 3'!D33:D33)&gt;=SUM('Раздел 3'!E33:X33)),"","Неверно!")</f>
        <v/>
      </c>
      <c r="B1687" s="121" t="s">
        <v>8562</v>
      </c>
      <c r="C1687" s="120" t="s">
        <v>8589</v>
      </c>
      <c r="D1687" s="120" t="s">
        <v>8564</v>
      </c>
      <c r="E1687" s="120" t="str">
        <f>CONCATENATE(SUM('Раздел 3'!D33:D33),"&gt;=",SUM('Раздел 3'!E33:X33))</f>
        <v>0&gt;=0</v>
      </c>
      <c r="F1687" s="198"/>
    </row>
    <row r="1688" spans="1:6" ht="15" customHeight="1" x14ac:dyDescent="0.25">
      <c r="A1688" s="151" t="str">
        <f>IF((SUM('Раздел 3'!D34:D34)&gt;=SUM('Раздел 3'!E34:X34)),"","Неверно!")</f>
        <v/>
      </c>
      <c r="B1688" s="121" t="s">
        <v>8562</v>
      </c>
      <c r="C1688" s="120" t="s">
        <v>8590</v>
      </c>
      <c r="D1688" s="120" t="s">
        <v>8564</v>
      </c>
      <c r="E1688" s="120" t="str">
        <f>CONCATENATE(SUM('Раздел 3'!D34:D34),"&gt;=",SUM('Раздел 3'!E34:X34))</f>
        <v>0&gt;=0</v>
      </c>
      <c r="F1688" s="198"/>
    </row>
    <row r="1689" spans="1:6" ht="15" customHeight="1" x14ac:dyDescent="0.25">
      <c r="A1689" s="151" t="str">
        <f>IF((SUM('Раздел 3'!D35:D35)&gt;=SUM('Раздел 3'!E35:X35)),"","Неверно!")</f>
        <v/>
      </c>
      <c r="B1689" s="121" t="s">
        <v>8562</v>
      </c>
      <c r="C1689" s="120" t="s">
        <v>8591</v>
      </c>
      <c r="D1689" s="120" t="s">
        <v>8564</v>
      </c>
      <c r="E1689" s="120" t="str">
        <f>CONCATENATE(SUM('Раздел 3'!D35:D35),"&gt;=",SUM('Раздел 3'!E35:X35))</f>
        <v>0&gt;=0</v>
      </c>
      <c r="F1689" s="198"/>
    </row>
    <row r="1690" spans="1:6" ht="15" customHeight="1" x14ac:dyDescent="0.25">
      <c r="A1690" s="151" t="str">
        <f>IF((SUM('Раздел 3'!D36:D36)&gt;=SUM('Раздел 3'!E36:X36)),"","Неверно!")</f>
        <v/>
      </c>
      <c r="B1690" s="121" t="s">
        <v>8562</v>
      </c>
      <c r="C1690" s="120" t="s">
        <v>8592</v>
      </c>
      <c r="D1690" s="120" t="s">
        <v>8564</v>
      </c>
      <c r="E1690" s="120" t="str">
        <f>CONCATENATE(SUM('Раздел 3'!D36:D36),"&gt;=",SUM('Раздел 3'!E36:X36))</f>
        <v>0&gt;=0</v>
      </c>
      <c r="F1690" s="198"/>
    </row>
    <row r="1691" spans="1:6" ht="15" customHeight="1" x14ac:dyDescent="0.25">
      <c r="A1691" s="151" t="str">
        <f>IF((SUM('Раздел 3'!D10:D10)&gt;=SUM('Раздел 3'!E10:X10)),"","Неверно!")</f>
        <v/>
      </c>
      <c r="B1691" s="121" t="s">
        <v>8562</v>
      </c>
      <c r="C1691" s="120" t="s">
        <v>8593</v>
      </c>
      <c r="D1691" s="120" t="s">
        <v>8564</v>
      </c>
      <c r="E1691" s="120" t="str">
        <f>CONCATENATE(SUM('Раздел 3'!D10:D10),"&gt;=",SUM('Раздел 3'!E10:X10))</f>
        <v>0&gt;=0</v>
      </c>
      <c r="F1691" s="198"/>
    </row>
    <row r="1692" spans="1:6" ht="15" customHeight="1" x14ac:dyDescent="0.25">
      <c r="A1692" s="151" t="str">
        <f>IF((SUM('Раздел 3'!D37:D37)&gt;=SUM('Раздел 3'!E37:X37)),"","Неверно!")</f>
        <v/>
      </c>
      <c r="B1692" s="121" t="s">
        <v>8562</v>
      </c>
      <c r="C1692" s="120" t="s">
        <v>8594</v>
      </c>
      <c r="D1692" s="120" t="s">
        <v>8564</v>
      </c>
      <c r="E1692" s="120" t="str">
        <f>CONCATENATE(SUM('Раздел 3'!D37:D37),"&gt;=",SUM('Раздел 3'!E37:X37))</f>
        <v>0&gt;=0</v>
      </c>
      <c r="F1692" s="198"/>
    </row>
    <row r="1693" spans="1:6" ht="15" customHeight="1" x14ac:dyDescent="0.25">
      <c r="A1693" s="151" t="str">
        <f>IF((SUM('Раздел 3'!D38:D38)&gt;=SUM('Раздел 3'!E38:X38)),"","Неверно!")</f>
        <v/>
      </c>
      <c r="B1693" s="121" t="s">
        <v>8562</v>
      </c>
      <c r="C1693" s="120" t="s">
        <v>8595</v>
      </c>
      <c r="D1693" s="120" t="s">
        <v>8564</v>
      </c>
      <c r="E1693" s="120" t="str">
        <f>CONCATENATE(SUM('Раздел 3'!D38:D38),"&gt;=",SUM('Раздел 3'!E38:X38))</f>
        <v>0&gt;=0</v>
      </c>
      <c r="F1693" s="198"/>
    </row>
    <row r="1694" spans="1:6" ht="15" customHeight="1" x14ac:dyDescent="0.25">
      <c r="A1694" s="151" t="str">
        <f>IF((SUM('Раздел 3'!D39:D39)&gt;=SUM('Раздел 3'!E39:X39)),"","Неверно!")</f>
        <v/>
      </c>
      <c r="B1694" s="121" t="s">
        <v>8562</v>
      </c>
      <c r="C1694" s="120" t="s">
        <v>8596</v>
      </c>
      <c r="D1694" s="120" t="s">
        <v>8564</v>
      </c>
      <c r="E1694" s="120" t="str">
        <f>CONCATENATE(SUM('Раздел 3'!D39:D39),"&gt;=",SUM('Раздел 3'!E39:X39))</f>
        <v>0&gt;=0</v>
      </c>
      <c r="F1694" s="198"/>
    </row>
    <row r="1695" spans="1:6" ht="15" customHeight="1" x14ac:dyDescent="0.25">
      <c r="A1695" s="151" t="str">
        <f>IF((SUM('Раздел 3'!D40:D40)&gt;=SUM('Раздел 3'!E40:X40)),"","Неверно!")</f>
        <v/>
      </c>
      <c r="B1695" s="121" t="s">
        <v>8562</v>
      </c>
      <c r="C1695" s="120" t="s">
        <v>8597</v>
      </c>
      <c r="D1695" s="120" t="s">
        <v>8564</v>
      </c>
      <c r="E1695" s="120" t="str">
        <f>CONCATENATE(SUM('Раздел 3'!D40:D40),"&gt;=",SUM('Раздел 3'!E40:X40))</f>
        <v>0&gt;=0</v>
      </c>
      <c r="F1695" s="198"/>
    </row>
    <row r="1696" spans="1:6" ht="15" customHeight="1" x14ac:dyDescent="0.25">
      <c r="A1696" s="151" t="str">
        <f>IF((SUM('Раздел 3'!D41:D41)&gt;=SUM('Раздел 3'!E41:X41)),"","Неверно!")</f>
        <v/>
      </c>
      <c r="B1696" s="121" t="s">
        <v>8562</v>
      </c>
      <c r="C1696" s="120" t="s">
        <v>8598</v>
      </c>
      <c r="D1696" s="120" t="s">
        <v>8564</v>
      </c>
      <c r="E1696" s="120" t="str">
        <f>CONCATENATE(SUM('Раздел 3'!D41:D41),"&gt;=",SUM('Раздел 3'!E41:X41))</f>
        <v>0&gt;=0</v>
      </c>
      <c r="F1696" s="198"/>
    </row>
    <row r="1697" spans="1:6" ht="15" customHeight="1" x14ac:dyDescent="0.25">
      <c r="A1697" s="151" t="str">
        <f>IF((SUM('Раздел 3'!D42:D42)&gt;=SUM('Раздел 3'!E42:X42)),"","Неверно!")</f>
        <v/>
      </c>
      <c r="B1697" s="121" t="s">
        <v>8562</v>
      </c>
      <c r="C1697" s="120" t="s">
        <v>8599</v>
      </c>
      <c r="D1697" s="120" t="s">
        <v>8564</v>
      </c>
      <c r="E1697" s="120" t="str">
        <f>CONCATENATE(SUM('Раздел 3'!D42:D42),"&gt;=",SUM('Раздел 3'!E42:X42))</f>
        <v>0&gt;=0</v>
      </c>
      <c r="F1697" s="198"/>
    </row>
    <row r="1698" spans="1:6" ht="15" customHeight="1" x14ac:dyDescent="0.25">
      <c r="A1698" s="151" t="str">
        <f>IF((SUM('Раздел 3'!D43:D43)&gt;=SUM('Раздел 3'!E43:X43)),"","Неверно!")</f>
        <v/>
      </c>
      <c r="B1698" s="121" t="s">
        <v>8562</v>
      </c>
      <c r="C1698" s="120" t="s">
        <v>8600</v>
      </c>
      <c r="D1698" s="120" t="s">
        <v>8564</v>
      </c>
      <c r="E1698" s="120" t="str">
        <f>CONCATENATE(SUM('Раздел 3'!D43:D43),"&gt;=",SUM('Раздел 3'!E43:X43))</f>
        <v>0&gt;=0</v>
      </c>
      <c r="F1698" s="198"/>
    </row>
    <row r="1699" spans="1:6" ht="15" customHeight="1" x14ac:dyDescent="0.25">
      <c r="A1699" s="151" t="str">
        <f>IF((SUM('Раздел 3'!D44:D44)&gt;=SUM('Раздел 3'!E44:X44)),"","Неверно!")</f>
        <v/>
      </c>
      <c r="B1699" s="121" t="s">
        <v>8562</v>
      </c>
      <c r="C1699" s="120" t="s">
        <v>8601</v>
      </c>
      <c r="D1699" s="120" t="s">
        <v>8564</v>
      </c>
      <c r="E1699" s="120" t="str">
        <f>CONCATENATE(SUM('Раздел 3'!D44:D44),"&gt;=",SUM('Раздел 3'!E44:X44))</f>
        <v>0&gt;=0</v>
      </c>
      <c r="F1699" s="198"/>
    </row>
    <row r="1700" spans="1:6" ht="15" customHeight="1" x14ac:dyDescent="0.25">
      <c r="A1700" s="151" t="str">
        <f>IF((SUM('Раздел 3'!D45:D45)&gt;=SUM('Раздел 3'!E45:X45)),"","Неверно!")</f>
        <v/>
      </c>
      <c r="B1700" s="121" t="s">
        <v>8562</v>
      </c>
      <c r="C1700" s="120" t="s">
        <v>8602</v>
      </c>
      <c r="D1700" s="120" t="s">
        <v>8564</v>
      </c>
      <c r="E1700" s="120" t="str">
        <f>CONCATENATE(SUM('Раздел 3'!D45:D45),"&gt;=",SUM('Раздел 3'!E45:X45))</f>
        <v>0&gt;=0</v>
      </c>
      <c r="F1700" s="198"/>
    </row>
    <row r="1701" spans="1:6" ht="15" customHeight="1" x14ac:dyDescent="0.25">
      <c r="A1701" s="151" t="str">
        <f>IF((SUM('Раздел 3'!D46:D46)&gt;=SUM('Раздел 3'!E46:X46)),"","Неверно!")</f>
        <v/>
      </c>
      <c r="B1701" s="121" t="s">
        <v>8562</v>
      </c>
      <c r="C1701" s="120" t="s">
        <v>8603</v>
      </c>
      <c r="D1701" s="120" t="s">
        <v>8564</v>
      </c>
      <c r="E1701" s="120" t="str">
        <f>CONCATENATE(SUM('Раздел 3'!D46:D46),"&gt;=",SUM('Раздел 3'!E46:X46))</f>
        <v>0&gt;=0</v>
      </c>
      <c r="F1701" s="198"/>
    </row>
    <row r="1702" spans="1:6" ht="15" customHeight="1" x14ac:dyDescent="0.25">
      <c r="A1702" s="151" t="str">
        <f>IF((SUM('Раздел 3'!D11:D11)&gt;=SUM('Раздел 3'!E11:X11)),"","Неверно!")</f>
        <v/>
      </c>
      <c r="B1702" s="121" t="s">
        <v>8562</v>
      </c>
      <c r="C1702" s="120" t="s">
        <v>8604</v>
      </c>
      <c r="D1702" s="120" t="s">
        <v>8564</v>
      </c>
      <c r="E1702" s="120" t="str">
        <f>CONCATENATE(SUM('Раздел 3'!D11:D11),"&gt;=",SUM('Раздел 3'!E11:X11))</f>
        <v>0&gt;=0</v>
      </c>
      <c r="F1702" s="198"/>
    </row>
    <row r="1703" spans="1:6" ht="15" customHeight="1" x14ac:dyDescent="0.25">
      <c r="A1703" s="151" t="str">
        <f>IF((SUM('Раздел 3'!D47:D47)&gt;=SUM('Раздел 3'!E47:X47)),"","Неверно!")</f>
        <v/>
      </c>
      <c r="B1703" s="121" t="s">
        <v>8562</v>
      </c>
      <c r="C1703" s="120" t="s">
        <v>8605</v>
      </c>
      <c r="D1703" s="120" t="s">
        <v>8564</v>
      </c>
      <c r="E1703" s="120" t="str">
        <f>CONCATENATE(SUM('Раздел 3'!D47:D47),"&gt;=",SUM('Раздел 3'!E47:X47))</f>
        <v>0&gt;=0</v>
      </c>
      <c r="F1703" s="198"/>
    </row>
    <row r="1704" spans="1:6" ht="15" customHeight="1" x14ac:dyDescent="0.25">
      <c r="A1704" s="151" t="str">
        <f>IF((SUM('Раздел 3'!D48:D48)&gt;=SUM('Раздел 3'!E48:X48)),"","Неверно!")</f>
        <v/>
      </c>
      <c r="B1704" s="121" t="s">
        <v>8562</v>
      </c>
      <c r="C1704" s="120" t="s">
        <v>8606</v>
      </c>
      <c r="D1704" s="120" t="s">
        <v>8564</v>
      </c>
      <c r="E1704" s="120" t="str">
        <f>CONCATENATE(SUM('Раздел 3'!D48:D48),"&gt;=",SUM('Раздел 3'!E48:X48))</f>
        <v>0&gt;=0</v>
      </c>
      <c r="F1704" s="198"/>
    </row>
    <row r="1705" spans="1:6" ht="15" customHeight="1" x14ac:dyDescent="0.25">
      <c r="A1705" s="151" t="str">
        <f>IF((SUM('Раздел 3'!D49:D49)&gt;=SUM('Раздел 3'!E49:X49)),"","Неверно!")</f>
        <v/>
      </c>
      <c r="B1705" s="121" t="s">
        <v>8562</v>
      </c>
      <c r="C1705" s="120" t="s">
        <v>8607</v>
      </c>
      <c r="D1705" s="120" t="s">
        <v>8564</v>
      </c>
      <c r="E1705" s="120" t="str">
        <f>CONCATENATE(SUM('Раздел 3'!D49:D49),"&gt;=",SUM('Раздел 3'!E49:X49))</f>
        <v>0&gt;=0</v>
      </c>
      <c r="F1705" s="198"/>
    </row>
    <row r="1706" spans="1:6" ht="15" customHeight="1" x14ac:dyDescent="0.25">
      <c r="A1706" s="151" t="str">
        <f>IF((SUM('Раздел 3'!D50:D50)&gt;=SUM('Раздел 3'!E50:X50)),"","Неверно!")</f>
        <v/>
      </c>
      <c r="B1706" s="121" t="s">
        <v>8562</v>
      </c>
      <c r="C1706" s="120" t="s">
        <v>8608</v>
      </c>
      <c r="D1706" s="120" t="s">
        <v>8564</v>
      </c>
      <c r="E1706" s="120" t="str">
        <f>CONCATENATE(SUM('Раздел 3'!D50:D50),"&gt;=",SUM('Раздел 3'!E50:X50))</f>
        <v>0&gt;=0</v>
      </c>
      <c r="F1706" s="198"/>
    </row>
    <row r="1707" spans="1:6" ht="15" customHeight="1" x14ac:dyDescent="0.25">
      <c r="A1707" s="151" t="str">
        <f>IF((SUM('Раздел 3'!D51:D51)&gt;=SUM('Раздел 3'!E51:X51)),"","Неверно!")</f>
        <v/>
      </c>
      <c r="B1707" s="121" t="s">
        <v>8562</v>
      </c>
      <c r="C1707" s="120" t="s">
        <v>8609</v>
      </c>
      <c r="D1707" s="120" t="s">
        <v>8564</v>
      </c>
      <c r="E1707" s="120" t="str">
        <f>CONCATENATE(SUM('Раздел 3'!D51:D51),"&gt;=",SUM('Раздел 3'!E51:X51))</f>
        <v>0&gt;=0</v>
      </c>
      <c r="F1707" s="198"/>
    </row>
    <row r="1708" spans="1:6" ht="15" customHeight="1" x14ac:dyDescent="0.25">
      <c r="A1708" s="151" t="str">
        <f>IF((SUM('Раздел 3'!D52:D52)&gt;=SUM('Раздел 3'!E52:X52)),"","Неверно!")</f>
        <v/>
      </c>
      <c r="B1708" s="121" t="s">
        <v>8562</v>
      </c>
      <c r="C1708" s="120" t="s">
        <v>8610</v>
      </c>
      <c r="D1708" s="120" t="s">
        <v>8564</v>
      </c>
      <c r="E1708" s="120" t="str">
        <f>CONCATENATE(SUM('Раздел 3'!D52:D52),"&gt;=",SUM('Раздел 3'!E52:X52))</f>
        <v>0&gt;=0</v>
      </c>
      <c r="F1708" s="198"/>
    </row>
    <row r="1709" spans="1:6" ht="15" customHeight="1" x14ac:dyDescent="0.25">
      <c r="A1709" s="151" t="str">
        <f>IF((SUM('Раздел 3'!D53:D53)&gt;=SUM('Раздел 3'!E53:X53)),"","Неверно!")</f>
        <v/>
      </c>
      <c r="B1709" s="121" t="s">
        <v>8562</v>
      </c>
      <c r="C1709" s="120" t="s">
        <v>8611</v>
      </c>
      <c r="D1709" s="120" t="s">
        <v>8564</v>
      </c>
      <c r="E1709" s="120" t="str">
        <f>CONCATENATE(SUM('Раздел 3'!D53:D53),"&gt;=",SUM('Раздел 3'!E53:X53))</f>
        <v>0&gt;=0</v>
      </c>
      <c r="F1709" s="198"/>
    </row>
    <row r="1710" spans="1:6" ht="15" customHeight="1" x14ac:dyDescent="0.25">
      <c r="A1710" s="151" t="str">
        <f>IF((SUM('Раздел 3'!D54:D54)&gt;=SUM('Раздел 3'!E54:X54)),"","Неверно!")</f>
        <v/>
      </c>
      <c r="B1710" s="121" t="s">
        <v>8562</v>
      </c>
      <c r="C1710" s="120" t="s">
        <v>8612</v>
      </c>
      <c r="D1710" s="120" t="s">
        <v>8564</v>
      </c>
      <c r="E1710" s="120" t="str">
        <f>CONCATENATE(SUM('Раздел 3'!D54:D54),"&gt;=",SUM('Раздел 3'!E54:X54))</f>
        <v>0&gt;=0</v>
      </c>
      <c r="F1710" s="198"/>
    </row>
    <row r="1711" spans="1:6" ht="15" customHeight="1" x14ac:dyDescent="0.25">
      <c r="A1711" s="151" t="str">
        <f>IF((SUM('Раздел 3'!D55:D55)&gt;=SUM('Раздел 3'!E55:X55)),"","Неверно!")</f>
        <v/>
      </c>
      <c r="B1711" s="121" t="s">
        <v>8562</v>
      </c>
      <c r="C1711" s="120" t="s">
        <v>8613</v>
      </c>
      <c r="D1711" s="120" t="s">
        <v>8564</v>
      </c>
      <c r="E1711" s="120" t="str">
        <f>CONCATENATE(SUM('Раздел 3'!D55:D55),"&gt;=",SUM('Раздел 3'!E55:X55))</f>
        <v>0&gt;=0</v>
      </c>
      <c r="F1711" s="198"/>
    </row>
    <row r="1712" spans="1:6" ht="15" customHeight="1" x14ac:dyDescent="0.25">
      <c r="A1712" s="151" t="str">
        <f>IF((SUM('Раздел 3'!D56:D56)&gt;=SUM('Раздел 3'!E56:X56)),"","Неверно!")</f>
        <v/>
      </c>
      <c r="B1712" s="121" t="s">
        <v>8562</v>
      </c>
      <c r="C1712" s="120" t="s">
        <v>8614</v>
      </c>
      <c r="D1712" s="120" t="s">
        <v>8564</v>
      </c>
      <c r="E1712" s="120" t="str">
        <f>CONCATENATE(SUM('Раздел 3'!D56:D56),"&gt;=",SUM('Раздел 3'!E56:X56))</f>
        <v>0&gt;=0</v>
      </c>
      <c r="F1712" s="198"/>
    </row>
    <row r="1713" spans="1:6" ht="15" customHeight="1" x14ac:dyDescent="0.25">
      <c r="A1713" s="151" t="str">
        <f>IF((SUM('Раздел 3'!D12:D12)&gt;=SUM('Раздел 3'!E12:X12)),"","Неверно!")</f>
        <v/>
      </c>
      <c r="B1713" s="121" t="s">
        <v>8562</v>
      </c>
      <c r="C1713" s="120" t="s">
        <v>8615</v>
      </c>
      <c r="D1713" s="120" t="s">
        <v>8564</v>
      </c>
      <c r="E1713" s="120" t="str">
        <f>CONCATENATE(SUM('Раздел 3'!D12:D12),"&gt;=",SUM('Раздел 3'!E12:X12))</f>
        <v>0&gt;=0</v>
      </c>
      <c r="F1713" s="198"/>
    </row>
    <row r="1714" spans="1:6" ht="15" customHeight="1" x14ac:dyDescent="0.25">
      <c r="A1714" s="151" t="str">
        <f>IF((SUM('Раздел 3'!D57:D57)&gt;=SUM('Раздел 3'!E57:X57)),"","Неверно!")</f>
        <v/>
      </c>
      <c r="B1714" s="121" t="s">
        <v>8562</v>
      </c>
      <c r="C1714" s="120" t="s">
        <v>8616</v>
      </c>
      <c r="D1714" s="120" t="s">
        <v>8564</v>
      </c>
      <c r="E1714" s="120" t="str">
        <f>CONCATENATE(SUM('Раздел 3'!D57:D57),"&gt;=",SUM('Раздел 3'!E57:X57))</f>
        <v>0&gt;=0</v>
      </c>
      <c r="F1714" s="198"/>
    </row>
    <row r="1715" spans="1:6" ht="15" customHeight="1" x14ac:dyDescent="0.25">
      <c r="A1715" s="151" t="str">
        <f>IF((SUM('Раздел 3'!D58:D58)&gt;=SUM('Раздел 3'!E58:X58)),"","Неверно!")</f>
        <v/>
      </c>
      <c r="B1715" s="121" t="s">
        <v>8562</v>
      </c>
      <c r="C1715" s="120" t="s">
        <v>8617</v>
      </c>
      <c r="D1715" s="120" t="s">
        <v>8564</v>
      </c>
      <c r="E1715" s="120" t="str">
        <f>CONCATENATE(SUM('Раздел 3'!D58:D58),"&gt;=",SUM('Раздел 3'!E58:X58))</f>
        <v>0&gt;=0</v>
      </c>
      <c r="F1715" s="198"/>
    </row>
    <row r="1716" spans="1:6" ht="15" customHeight="1" x14ac:dyDescent="0.25">
      <c r="A1716" s="151" t="str">
        <f>IF((SUM('Раздел 3'!D59:D59)&gt;=SUM('Раздел 3'!E59:X59)),"","Неверно!")</f>
        <v/>
      </c>
      <c r="B1716" s="121" t="s">
        <v>8562</v>
      </c>
      <c r="C1716" s="120" t="s">
        <v>8618</v>
      </c>
      <c r="D1716" s="120" t="s">
        <v>8564</v>
      </c>
      <c r="E1716" s="120" t="str">
        <f>CONCATENATE(SUM('Раздел 3'!D59:D59),"&gt;=",SUM('Раздел 3'!E59:X59))</f>
        <v>0&gt;=0</v>
      </c>
      <c r="F1716" s="198"/>
    </row>
    <row r="1717" spans="1:6" ht="15" customHeight="1" x14ac:dyDescent="0.25">
      <c r="A1717" s="151" t="str">
        <f>IF((SUM('Раздел 3'!D60:D60)&gt;=SUM('Раздел 3'!E60:X60)),"","Неверно!")</f>
        <v/>
      </c>
      <c r="B1717" s="121" t="s">
        <v>8562</v>
      </c>
      <c r="C1717" s="120" t="s">
        <v>8619</v>
      </c>
      <c r="D1717" s="120" t="s">
        <v>8564</v>
      </c>
      <c r="E1717" s="120" t="str">
        <f>CONCATENATE(SUM('Раздел 3'!D60:D60),"&gt;=",SUM('Раздел 3'!E60:X60))</f>
        <v>0&gt;=0</v>
      </c>
      <c r="F1717" s="198"/>
    </row>
    <row r="1718" spans="1:6" ht="15" customHeight="1" x14ac:dyDescent="0.25">
      <c r="A1718" s="151" t="str">
        <f>IF((SUM('Раздел 3'!D61:D61)&gt;=SUM('Раздел 3'!E61:X61)),"","Неверно!")</f>
        <v/>
      </c>
      <c r="B1718" s="121" t="s">
        <v>8562</v>
      </c>
      <c r="C1718" s="120" t="s">
        <v>8620</v>
      </c>
      <c r="D1718" s="120" t="s">
        <v>8564</v>
      </c>
      <c r="E1718" s="120" t="str">
        <f>CONCATENATE(SUM('Раздел 3'!D61:D61),"&gt;=",SUM('Раздел 3'!E61:X61))</f>
        <v>0&gt;=0</v>
      </c>
      <c r="F1718" s="198"/>
    </row>
    <row r="1719" spans="1:6" ht="15" customHeight="1" x14ac:dyDescent="0.25">
      <c r="A1719" s="151" t="str">
        <f>IF((SUM('Раздел 3'!D62:D62)&gt;=SUM('Раздел 3'!E62:X62)),"","Неверно!")</f>
        <v/>
      </c>
      <c r="B1719" s="121" t="s">
        <v>8562</v>
      </c>
      <c r="C1719" s="120" t="s">
        <v>8621</v>
      </c>
      <c r="D1719" s="120" t="s">
        <v>8564</v>
      </c>
      <c r="E1719" s="120" t="str">
        <f>CONCATENATE(SUM('Раздел 3'!D62:D62),"&gt;=",SUM('Раздел 3'!E62:X62))</f>
        <v>0&gt;=0</v>
      </c>
      <c r="F1719" s="198"/>
    </row>
    <row r="1720" spans="1:6" ht="15" customHeight="1" x14ac:dyDescent="0.25">
      <c r="A1720" s="151" t="str">
        <f>IF((SUM('Раздел 3'!D63:D63)&gt;=SUM('Раздел 3'!E63:X63)),"","Неверно!")</f>
        <v/>
      </c>
      <c r="B1720" s="121" t="s">
        <v>8562</v>
      </c>
      <c r="C1720" s="120" t="s">
        <v>8622</v>
      </c>
      <c r="D1720" s="120" t="s">
        <v>8564</v>
      </c>
      <c r="E1720" s="120" t="str">
        <f>CONCATENATE(SUM('Раздел 3'!D63:D63),"&gt;=",SUM('Раздел 3'!E63:X63))</f>
        <v>0&gt;=0</v>
      </c>
      <c r="F1720" s="198"/>
    </row>
    <row r="1721" spans="1:6" ht="15" customHeight="1" x14ac:dyDescent="0.25">
      <c r="A1721" s="151" t="str">
        <f>IF((SUM('Раздел 3'!D64:D64)&gt;=SUM('Раздел 3'!E64:X64)),"","Неверно!")</f>
        <v/>
      </c>
      <c r="B1721" s="121" t="s">
        <v>8562</v>
      </c>
      <c r="C1721" s="120" t="s">
        <v>8623</v>
      </c>
      <c r="D1721" s="120" t="s">
        <v>8564</v>
      </c>
      <c r="E1721" s="120" t="str">
        <f>CONCATENATE(SUM('Раздел 3'!D64:D64),"&gt;=",SUM('Раздел 3'!E64:X64))</f>
        <v>0&gt;=0</v>
      </c>
      <c r="F1721" s="198"/>
    </row>
    <row r="1722" spans="1:6" ht="15" customHeight="1" x14ac:dyDescent="0.25">
      <c r="A1722" s="151" t="str">
        <f>IF((SUM('Раздел 3'!D65:D65)&gt;=SUM('Раздел 3'!E65:X65)),"","Неверно!")</f>
        <v/>
      </c>
      <c r="B1722" s="121" t="s">
        <v>8562</v>
      </c>
      <c r="C1722" s="120" t="s">
        <v>8624</v>
      </c>
      <c r="D1722" s="120" t="s">
        <v>8564</v>
      </c>
      <c r="E1722" s="120" t="str">
        <f>CONCATENATE(SUM('Раздел 3'!D65:D65),"&gt;=",SUM('Раздел 3'!E65:X65))</f>
        <v>0&gt;=0</v>
      </c>
      <c r="F1722" s="198"/>
    </row>
    <row r="1723" spans="1:6" ht="15" customHeight="1" x14ac:dyDescent="0.25">
      <c r="A1723" s="151" t="str">
        <f>IF((SUM('Раздел 3'!D66:D66)&gt;=SUM('Раздел 3'!E66:X66)),"","Неверно!")</f>
        <v/>
      </c>
      <c r="B1723" s="121" t="s">
        <v>8562</v>
      </c>
      <c r="C1723" s="120" t="s">
        <v>8625</v>
      </c>
      <c r="D1723" s="120" t="s">
        <v>8564</v>
      </c>
      <c r="E1723" s="120" t="str">
        <f>CONCATENATE(SUM('Раздел 3'!D66:D66),"&gt;=",SUM('Раздел 3'!E66:X66))</f>
        <v>0&gt;=0</v>
      </c>
      <c r="F1723" s="198"/>
    </row>
    <row r="1724" spans="1:6" ht="15" customHeight="1" x14ac:dyDescent="0.25">
      <c r="A1724" s="151" t="str">
        <f>IF((SUM('Раздел 3'!D13:D13)&gt;=SUM('Раздел 3'!E13:X13)),"","Неверно!")</f>
        <v/>
      </c>
      <c r="B1724" s="121" t="s">
        <v>8562</v>
      </c>
      <c r="C1724" s="120" t="s">
        <v>8626</v>
      </c>
      <c r="D1724" s="120" t="s">
        <v>8564</v>
      </c>
      <c r="E1724" s="120" t="str">
        <f>CONCATENATE(SUM('Раздел 3'!D13:D13),"&gt;=",SUM('Раздел 3'!E13:X13))</f>
        <v>0&gt;=0</v>
      </c>
      <c r="F1724" s="198"/>
    </row>
    <row r="1725" spans="1:6" ht="15" customHeight="1" x14ac:dyDescent="0.25">
      <c r="A1725" s="151" t="str">
        <f>IF((SUM('Раздел 3'!D67:D67)&gt;=SUM('Раздел 3'!E67:X67)),"","Неверно!")</f>
        <v/>
      </c>
      <c r="B1725" s="121" t="s">
        <v>8562</v>
      </c>
      <c r="C1725" s="120" t="s">
        <v>8627</v>
      </c>
      <c r="D1725" s="120" t="s">
        <v>8564</v>
      </c>
      <c r="E1725" s="120" t="str">
        <f>CONCATENATE(SUM('Раздел 3'!D67:D67),"&gt;=",SUM('Раздел 3'!E67:X67))</f>
        <v>0&gt;=0</v>
      </c>
      <c r="F1725" s="198"/>
    </row>
    <row r="1726" spans="1:6" ht="15" customHeight="1" x14ac:dyDescent="0.25">
      <c r="A1726" s="151" t="str">
        <f>IF((SUM('Раздел 3'!D68:D68)&gt;=SUM('Раздел 3'!E68:X68)),"","Неверно!")</f>
        <v/>
      </c>
      <c r="B1726" s="121" t="s">
        <v>8562</v>
      </c>
      <c r="C1726" s="120" t="s">
        <v>8628</v>
      </c>
      <c r="D1726" s="120" t="s">
        <v>8564</v>
      </c>
      <c r="E1726" s="120" t="str">
        <f>CONCATENATE(SUM('Раздел 3'!D68:D68),"&gt;=",SUM('Раздел 3'!E68:X68))</f>
        <v>0&gt;=0</v>
      </c>
      <c r="F1726" s="198"/>
    </row>
    <row r="1727" spans="1:6" ht="15" customHeight="1" x14ac:dyDescent="0.25">
      <c r="A1727" s="151" t="str">
        <f>IF((SUM('Раздел 3'!D69:D69)&gt;=SUM('Раздел 3'!E69:X69)),"","Неверно!")</f>
        <v/>
      </c>
      <c r="B1727" s="121" t="s">
        <v>8562</v>
      </c>
      <c r="C1727" s="120" t="s">
        <v>8629</v>
      </c>
      <c r="D1727" s="120" t="s">
        <v>8564</v>
      </c>
      <c r="E1727" s="120" t="str">
        <f>CONCATENATE(SUM('Раздел 3'!D69:D69),"&gt;=",SUM('Раздел 3'!E69:X69))</f>
        <v>0&gt;=0</v>
      </c>
      <c r="F1727" s="198"/>
    </row>
    <row r="1728" spans="1:6" ht="15" customHeight="1" x14ac:dyDescent="0.25">
      <c r="A1728" s="151" t="str">
        <f>IF((SUM('Раздел 3'!D70:D70)&gt;=SUM('Раздел 3'!E70:X70)),"","Неверно!")</f>
        <v/>
      </c>
      <c r="B1728" s="121" t="s">
        <v>8562</v>
      </c>
      <c r="C1728" s="120" t="s">
        <v>8630</v>
      </c>
      <c r="D1728" s="120" t="s">
        <v>8564</v>
      </c>
      <c r="E1728" s="120" t="str">
        <f>CONCATENATE(SUM('Раздел 3'!D70:D70),"&gt;=",SUM('Раздел 3'!E70:X70))</f>
        <v>0&gt;=0</v>
      </c>
      <c r="F1728" s="198"/>
    </row>
    <row r="1729" spans="1:6" ht="15" customHeight="1" x14ac:dyDescent="0.25">
      <c r="A1729" s="151" t="str">
        <f>IF((SUM('Раздел 3'!D71:D71)&gt;=SUM('Раздел 3'!E71:X71)),"","Неверно!")</f>
        <v/>
      </c>
      <c r="B1729" s="121" t="s">
        <v>8562</v>
      </c>
      <c r="C1729" s="120" t="s">
        <v>8631</v>
      </c>
      <c r="D1729" s="120" t="s">
        <v>8564</v>
      </c>
      <c r="E1729" s="120" t="str">
        <f>CONCATENATE(SUM('Раздел 3'!D71:D71),"&gt;=",SUM('Раздел 3'!E71:X71))</f>
        <v>0&gt;=0</v>
      </c>
      <c r="F1729" s="198"/>
    </row>
    <row r="1730" spans="1:6" ht="15" customHeight="1" x14ac:dyDescent="0.25">
      <c r="A1730" s="151" t="str">
        <f>IF((SUM('Раздел 3'!D72:D72)&gt;=SUM('Раздел 3'!E72:X72)),"","Неверно!")</f>
        <v/>
      </c>
      <c r="B1730" s="121" t="s">
        <v>8562</v>
      </c>
      <c r="C1730" s="120" t="s">
        <v>8632</v>
      </c>
      <c r="D1730" s="120" t="s">
        <v>8564</v>
      </c>
      <c r="E1730" s="120" t="str">
        <f>CONCATENATE(SUM('Раздел 3'!D72:D72),"&gt;=",SUM('Раздел 3'!E72:X72))</f>
        <v>0&gt;=0</v>
      </c>
      <c r="F1730" s="198"/>
    </row>
    <row r="1731" spans="1:6" ht="15" customHeight="1" x14ac:dyDescent="0.25">
      <c r="A1731" s="151" t="str">
        <f>IF((SUM('Раздел 3'!D73:D73)&gt;=SUM('Раздел 3'!E73:X73)),"","Неверно!")</f>
        <v/>
      </c>
      <c r="B1731" s="121" t="s">
        <v>8562</v>
      </c>
      <c r="C1731" s="120" t="s">
        <v>8633</v>
      </c>
      <c r="D1731" s="120" t="s">
        <v>8564</v>
      </c>
      <c r="E1731" s="120" t="str">
        <f>CONCATENATE(SUM('Раздел 3'!D73:D73),"&gt;=",SUM('Раздел 3'!E73:X73))</f>
        <v>0&gt;=0</v>
      </c>
      <c r="F1731" s="198"/>
    </row>
    <row r="1732" spans="1:6" ht="15" customHeight="1" x14ac:dyDescent="0.25">
      <c r="A1732" s="151" t="str">
        <f>IF((SUM('Раздел 3'!D74:D74)&gt;=SUM('Раздел 3'!E74:X74)),"","Неверно!")</f>
        <v/>
      </c>
      <c r="B1732" s="121" t="s">
        <v>8562</v>
      </c>
      <c r="C1732" s="120" t="s">
        <v>8634</v>
      </c>
      <c r="D1732" s="120" t="s">
        <v>8564</v>
      </c>
      <c r="E1732" s="120" t="str">
        <f>CONCATENATE(SUM('Раздел 3'!D74:D74),"&gt;=",SUM('Раздел 3'!E74:X74))</f>
        <v>0&gt;=0</v>
      </c>
      <c r="F1732" s="198"/>
    </row>
    <row r="1733" spans="1:6" ht="15" customHeight="1" x14ac:dyDescent="0.25">
      <c r="A1733" s="151" t="str">
        <f>IF((SUM('Раздел 3'!D75:D75)&gt;=SUM('Раздел 3'!E75:X75)),"","Неверно!")</f>
        <v/>
      </c>
      <c r="B1733" s="121" t="s">
        <v>8562</v>
      </c>
      <c r="C1733" s="120" t="s">
        <v>8635</v>
      </c>
      <c r="D1733" s="120" t="s">
        <v>8564</v>
      </c>
      <c r="E1733" s="120" t="str">
        <f>CONCATENATE(SUM('Раздел 3'!D75:D75),"&gt;=",SUM('Раздел 3'!E75:X75))</f>
        <v>0&gt;=0</v>
      </c>
      <c r="F1733" s="198"/>
    </row>
    <row r="1734" spans="1:6" ht="15" customHeight="1" x14ac:dyDescent="0.25">
      <c r="A1734" s="151" t="str">
        <f>IF((SUM('Раздел 3'!D76:D76)&gt;=SUM('Раздел 3'!E76:X76)),"","Неверно!")</f>
        <v/>
      </c>
      <c r="B1734" s="121" t="s">
        <v>8562</v>
      </c>
      <c r="C1734" s="120" t="s">
        <v>8636</v>
      </c>
      <c r="D1734" s="120" t="s">
        <v>8564</v>
      </c>
      <c r="E1734" s="120" t="str">
        <f>CONCATENATE(SUM('Раздел 3'!D76:D76),"&gt;=",SUM('Раздел 3'!E76:X76))</f>
        <v>0&gt;=0</v>
      </c>
      <c r="F1734" s="198"/>
    </row>
    <row r="1735" spans="1:6" ht="15" customHeight="1" x14ac:dyDescent="0.25">
      <c r="A1735" s="151" t="str">
        <f>IF((SUM('Раздел 3'!D14:D14)&gt;=SUM('Раздел 3'!E14:X14)),"","Неверно!")</f>
        <v/>
      </c>
      <c r="B1735" s="121" t="s">
        <v>8562</v>
      </c>
      <c r="C1735" s="120" t="s">
        <v>8637</v>
      </c>
      <c r="D1735" s="120" t="s">
        <v>8564</v>
      </c>
      <c r="E1735" s="120" t="str">
        <f>CONCATENATE(SUM('Раздел 3'!D14:D14),"&gt;=",SUM('Раздел 3'!E14:X14))</f>
        <v>0&gt;=0</v>
      </c>
      <c r="F1735" s="198"/>
    </row>
    <row r="1736" spans="1:6" ht="15" customHeight="1" x14ac:dyDescent="0.25">
      <c r="A1736" s="151" t="str">
        <f>IF((SUM('Раздел 3'!D77:D77)&gt;=SUM('Раздел 3'!E77:X77)),"","Неверно!")</f>
        <v/>
      </c>
      <c r="B1736" s="121" t="s">
        <v>8562</v>
      </c>
      <c r="C1736" s="120" t="s">
        <v>8638</v>
      </c>
      <c r="D1736" s="120" t="s">
        <v>8564</v>
      </c>
      <c r="E1736" s="120" t="str">
        <f>CONCATENATE(SUM('Раздел 3'!D77:D77),"&gt;=",SUM('Раздел 3'!E77:X77))</f>
        <v>0&gt;=0</v>
      </c>
      <c r="F1736" s="198"/>
    </row>
    <row r="1737" spans="1:6" ht="15" customHeight="1" x14ac:dyDescent="0.25">
      <c r="A1737" s="151" t="str">
        <f>IF((SUM('Раздел 3'!D78:D78)&gt;=SUM('Раздел 3'!E78:X78)),"","Неверно!")</f>
        <v/>
      </c>
      <c r="B1737" s="121" t="s">
        <v>8562</v>
      </c>
      <c r="C1737" s="120" t="s">
        <v>8639</v>
      </c>
      <c r="D1737" s="120" t="s">
        <v>8564</v>
      </c>
      <c r="E1737" s="120" t="str">
        <f>CONCATENATE(SUM('Раздел 3'!D78:D78),"&gt;=",SUM('Раздел 3'!E78:X78))</f>
        <v>0&gt;=0</v>
      </c>
      <c r="F1737" s="198"/>
    </row>
    <row r="1738" spans="1:6" ht="15" customHeight="1" x14ac:dyDescent="0.25">
      <c r="A1738" s="151" t="str">
        <f>IF((SUM('Раздел 3'!D79:D79)&gt;=SUM('Раздел 3'!E79:X79)),"","Неверно!")</f>
        <v/>
      </c>
      <c r="B1738" s="121" t="s">
        <v>8562</v>
      </c>
      <c r="C1738" s="120" t="s">
        <v>8640</v>
      </c>
      <c r="D1738" s="120" t="s">
        <v>8564</v>
      </c>
      <c r="E1738" s="120" t="str">
        <f>CONCATENATE(SUM('Раздел 3'!D79:D79),"&gt;=",SUM('Раздел 3'!E79:X79))</f>
        <v>0&gt;=0</v>
      </c>
      <c r="F1738" s="198"/>
    </row>
    <row r="1739" spans="1:6" ht="15" customHeight="1" x14ac:dyDescent="0.25">
      <c r="A1739" s="151" t="str">
        <f>IF((SUM('Раздел 3'!D80:D80)&gt;=SUM('Раздел 3'!E80:X80)),"","Неверно!")</f>
        <v/>
      </c>
      <c r="B1739" s="121" t="s">
        <v>8562</v>
      </c>
      <c r="C1739" s="120" t="s">
        <v>8641</v>
      </c>
      <c r="D1739" s="120" t="s">
        <v>8564</v>
      </c>
      <c r="E1739" s="120" t="str">
        <f>CONCATENATE(SUM('Раздел 3'!D80:D80),"&gt;=",SUM('Раздел 3'!E80:X80))</f>
        <v>0&gt;=0</v>
      </c>
      <c r="F1739" s="198"/>
    </row>
    <row r="1740" spans="1:6" ht="15" customHeight="1" x14ac:dyDescent="0.25">
      <c r="A1740" s="151" t="str">
        <f>IF((SUM('Раздел 3'!D81:D81)&gt;=SUM('Раздел 3'!E81:X81)),"","Неверно!")</f>
        <v/>
      </c>
      <c r="B1740" s="121" t="s">
        <v>8562</v>
      </c>
      <c r="C1740" s="120" t="s">
        <v>8642</v>
      </c>
      <c r="D1740" s="120" t="s">
        <v>8564</v>
      </c>
      <c r="E1740" s="120" t="str">
        <f>CONCATENATE(SUM('Раздел 3'!D81:D81),"&gt;=",SUM('Раздел 3'!E81:X81))</f>
        <v>0&gt;=0</v>
      </c>
      <c r="F1740" s="198"/>
    </row>
    <row r="1741" spans="1:6" ht="15" customHeight="1" x14ac:dyDescent="0.25">
      <c r="A1741" s="151" t="str">
        <f>IF((SUM('Раздел 3'!D82:D82)&gt;=SUM('Раздел 3'!E82:X82)),"","Неверно!")</f>
        <v/>
      </c>
      <c r="B1741" s="121" t="s">
        <v>8562</v>
      </c>
      <c r="C1741" s="120" t="s">
        <v>8643</v>
      </c>
      <c r="D1741" s="120" t="s">
        <v>8564</v>
      </c>
      <c r="E1741" s="120" t="str">
        <f>CONCATENATE(SUM('Раздел 3'!D82:D82),"&gt;=",SUM('Раздел 3'!E82:X82))</f>
        <v>0&gt;=0</v>
      </c>
      <c r="F1741" s="198"/>
    </row>
    <row r="1742" spans="1:6" ht="15" customHeight="1" x14ac:dyDescent="0.25">
      <c r="A1742" s="151" t="str">
        <f>IF((SUM('Раздел 3'!D83:D83)&gt;=SUM('Раздел 3'!E83:X83)),"","Неверно!")</f>
        <v/>
      </c>
      <c r="B1742" s="121" t="s">
        <v>8562</v>
      </c>
      <c r="C1742" s="120" t="s">
        <v>8644</v>
      </c>
      <c r="D1742" s="120" t="s">
        <v>8564</v>
      </c>
      <c r="E1742" s="120" t="str">
        <f>CONCATENATE(SUM('Раздел 3'!D83:D83),"&gt;=",SUM('Раздел 3'!E83:X83))</f>
        <v>0&gt;=0</v>
      </c>
      <c r="F1742" s="198"/>
    </row>
    <row r="1743" spans="1:6" ht="15" customHeight="1" x14ac:dyDescent="0.25">
      <c r="A1743" s="151" t="str">
        <f>IF((SUM('Раздел 3'!D84:D84)&gt;=SUM('Раздел 3'!E84:X84)),"","Неверно!")</f>
        <v/>
      </c>
      <c r="B1743" s="121" t="s">
        <v>8562</v>
      </c>
      <c r="C1743" s="120" t="s">
        <v>8645</v>
      </c>
      <c r="D1743" s="120" t="s">
        <v>8564</v>
      </c>
      <c r="E1743" s="120" t="str">
        <f>CONCATENATE(SUM('Раздел 3'!D84:D84),"&gt;=",SUM('Раздел 3'!E84:X84))</f>
        <v>0&gt;=0</v>
      </c>
      <c r="F1743" s="198"/>
    </row>
    <row r="1744" spans="1:6" ht="15" customHeight="1" x14ac:dyDescent="0.25">
      <c r="A1744" s="151" t="str">
        <f>IF((SUM('Раздел 3'!D85:D85)&gt;=SUM('Раздел 3'!E85:X85)),"","Неверно!")</f>
        <v/>
      </c>
      <c r="B1744" s="121" t="s">
        <v>8562</v>
      </c>
      <c r="C1744" s="120" t="s">
        <v>8646</v>
      </c>
      <c r="D1744" s="120" t="s">
        <v>8564</v>
      </c>
      <c r="E1744" s="120" t="str">
        <f>CONCATENATE(SUM('Раздел 3'!D85:D85),"&gt;=",SUM('Раздел 3'!E85:X85))</f>
        <v>0&gt;=0</v>
      </c>
      <c r="F1744" s="198"/>
    </row>
    <row r="1745" spans="1:6" ht="15" customHeight="1" x14ac:dyDescent="0.25">
      <c r="A1745" s="151" t="str">
        <f>IF((SUM('Раздел 3'!D86:D86)&gt;=SUM('Раздел 3'!E86:X86)),"","Неверно!")</f>
        <v/>
      </c>
      <c r="B1745" s="121" t="s">
        <v>8562</v>
      </c>
      <c r="C1745" s="120" t="s">
        <v>8647</v>
      </c>
      <c r="D1745" s="120" t="s">
        <v>8564</v>
      </c>
      <c r="E1745" s="120" t="str">
        <f>CONCATENATE(SUM('Раздел 3'!D86:D86),"&gt;=",SUM('Раздел 3'!E86:X86))</f>
        <v>0&gt;=0</v>
      </c>
      <c r="F1745" s="198"/>
    </row>
    <row r="1746" spans="1:6" ht="15" customHeight="1" x14ac:dyDescent="0.25">
      <c r="A1746" s="151" t="str">
        <f>IF((SUM('Раздел 3'!D15:D15)&gt;=SUM('Раздел 3'!E15:X15)),"","Неверно!")</f>
        <v/>
      </c>
      <c r="B1746" s="121" t="s">
        <v>8562</v>
      </c>
      <c r="C1746" s="120" t="s">
        <v>8648</v>
      </c>
      <c r="D1746" s="120" t="s">
        <v>8564</v>
      </c>
      <c r="E1746" s="120" t="str">
        <f>CONCATENATE(SUM('Раздел 3'!D15:D15),"&gt;=",SUM('Раздел 3'!E15:X15))</f>
        <v>0&gt;=0</v>
      </c>
      <c r="F1746" s="198"/>
    </row>
    <row r="1747" spans="1:6" ht="15" customHeight="1" x14ac:dyDescent="0.25">
      <c r="A1747" s="151" t="str">
        <f>IF((SUM('Раздел 3'!D87:D87)&gt;=SUM('Раздел 3'!E87:X87)),"","Неверно!")</f>
        <v/>
      </c>
      <c r="B1747" s="121" t="s">
        <v>8562</v>
      </c>
      <c r="C1747" s="120" t="s">
        <v>8649</v>
      </c>
      <c r="D1747" s="120" t="s">
        <v>8564</v>
      </c>
      <c r="E1747" s="120" t="str">
        <f>CONCATENATE(SUM('Раздел 3'!D87:D87),"&gt;=",SUM('Раздел 3'!E87:X87))</f>
        <v>0&gt;=0</v>
      </c>
      <c r="F1747" s="198"/>
    </row>
    <row r="1748" spans="1:6" ht="15" customHeight="1" x14ac:dyDescent="0.25">
      <c r="A1748" s="151" t="str">
        <f>IF((SUM('Раздел 3'!D88:D88)&gt;=SUM('Раздел 3'!E88:X88)),"","Неверно!")</f>
        <v/>
      </c>
      <c r="B1748" s="121" t="s">
        <v>8562</v>
      </c>
      <c r="C1748" s="120" t="s">
        <v>8650</v>
      </c>
      <c r="D1748" s="120" t="s">
        <v>8564</v>
      </c>
      <c r="E1748" s="120" t="str">
        <f>CONCATENATE(SUM('Раздел 3'!D88:D88),"&gt;=",SUM('Раздел 3'!E88:X88))</f>
        <v>0&gt;=0</v>
      </c>
      <c r="F1748" s="198"/>
    </row>
    <row r="1749" spans="1:6" ht="15" customHeight="1" x14ac:dyDescent="0.25">
      <c r="A1749" s="151" t="str">
        <f>IF((SUM('Раздел 3'!D89:D89)&gt;=SUM('Раздел 3'!E89:X89)),"","Неверно!")</f>
        <v/>
      </c>
      <c r="B1749" s="121" t="s">
        <v>8562</v>
      </c>
      <c r="C1749" s="120" t="s">
        <v>8651</v>
      </c>
      <c r="D1749" s="120" t="s">
        <v>8564</v>
      </c>
      <c r="E1749" s="120" t="str">
        <f>CONCATENATE(SUM('Раздел 3'!D89:D89),"&gt;=",SUM('Раздел 3'!E89:X89))</f>
        <v>0&gt;=0</v>
      </c>
      <c r="F1749" s="198"/>
    </row>
    <row r="1750" spans="1:6" ht="15" customHeight="1" x14ac:dyDescent="0.25">
      <c r="A1750" s="151" t="str">
        <f>IF((SUM('Раздел 3'!D90:D90)&gt;=SUM('Раздел 3'!E90:X90)),"","Неверно!")</f>
        <v/>
      </c>
      <c r="B1750" s="121" t="s">
        <v>8562</v>
      </c>
      <c r="C1750" s="120" t="s">
        <v>8652</v>
      </c>
      <c r="D1750" s="120" t="s">
        <v>8564</v>
      </c>
      <c r="E1750" s="120" t="str">
        <f>CONCATENATE(SUM('Раздел 3'!D90:D90),"&gt;=",SUM('Раздел 3'!E90:X90))</f>
        <v>0&gt;=0</v>
      </c>
      <c r="F1750" s="198"/>
    </row>
    <row r="1751" spans="1:6" ht="15" customHeight="1" x14ac:dyDescent="0.25">
      <c r="A1751" s="151" t="str">
        <f>IF((SUM('Раздел 3'!D91:D91)&gt;=SUM('Раздел 3'!E91:X91)),"","Неверно!")</f>
        <v/>
      </c>
      <c r="B1751" s="121" t="s">
        <v>8562</v>
      </c>
      <c r="C1751" s="120" t="s">
        <v>8653</v>
      </c>
      <c r="D1751" s="120" t="s">
        <v>8564</v>
      </c>
      <c r="E1751" s="120" t="str">
        <f>CONCATENATE(SUM('Раздел 3'!D91:D91),"&gt;=",SUM('Раздел 3'!E91:X91))</f>
        <v>0&gt;=0</v>
      </c>
      <c r="F1751" s="198"/>
    </row>
    <row r="1752" spans="1:6" ht="15" customHeight="1" x14ac:dyDescent="0.25">
      <c r="A1752" s="151" t="str">
        <f>IF((SUM('Раздел 3'!D92:D92)&gt;=SUM('Раздел 3'!E92:X92)),"","Неверно!")</f>
        <v/>
      </c>
      <c r="B1752" s="121" t="s">
        <v>8562</v>
      </c>
      <c r="C1752" s="120" t="s">
        <v>8654</v>
      </c>
      <c r="D1752" s="120" t="s">
        <v>8564</v>
      </c>
      <c r="E1752" s="120" t="str">
        <f>CONCATENATE(SUM('Раздел 3'!D92:D92),"&gt;=",SUM('Раздел 3'!E92:X92))</f>
        <v>0&gt;=0</v>
      </c>
      <c r="F1752" s="198"/>
    </row>
    <row r="1753" spans="1:6" ht="15" customHeight="1" x14ac:dyDescent="0.25">
      <c r="A1753" s="151" t="str">
        <f>IF((SUM('Раздел 3'!D93:D93)&gt;=SUM('Раздел 3'!E93:X93)),"","Неверно!")</f>
        <v/>
      </c>
      <c r="B1753" s="121" t="s">
        <v>8562</v>
      </c>
      <c r="C1753" s="120" t="s">
        <v>8655</v>
      </c>
      <c r="D1753" s="120" t="s">
        <v>8564</v>
      </c>
      <c r="E1753" s="120" t="str">
        <f>CONCATENATE(SUM('Раздел 3'!D93:D93),"&gt;=",SUM('Раздел 3'!E93:X93))</f>
        <v>0&gt;=0</v>
      </c>
      <c r="F1753" s="198"/>
    </row>
    <row r="1754" spans="1:6" ht="15" customHeight="1" x14ac:dyDescent="0.25">
      <c r="A1754" s="151" t="str">
        <f>IF((SUM('Раздел 3'!D94:D94)&gt;=SUM('Раздел 3'!E94:X94)),"","Неверно!")</f>
        <v/>
      </c>
      <c r="B1754" s="121" t="s">
        <v>8562</v>
      </c>
      <c r="C1754" s="120" t="s">
        <v>8656</v>
      </c>
      <c r="D1754" s="120" t="s">
        <v>8564</v>
      </c>
      <c r="E1754" s="120" t="str">
        <f>CONCATENATE(SUM('Раздел 3'!D94:D94),"&gt;=",SUM('Раздел 3'!E94:X94))</f>
        <v>0&gt;=0</v>
      </c>
      <c r="F1754" s="198"/>
    </row>
    <row r="1755" spans="1:6" ht="15" customHeight="1" x14ac:dyDescent="0.25">
      <c r="A1755" s="151" t="str">
        <f>IF((SUM('Раздел 3'!D95:D95)&gt;=SUM('Раздел 3'!E95:X95)),"","Неверно!")</f>
        <v/>
      </c>
      <c r="B1755" s="121" t="s">
        <v>8562</v>
      </c>
      <c r="C1755" s="120" t="s">
        <v>8657</v>
      </c>
      <c r="D1755" s="120" t="s">
        <v>8564</v>
      </c>
      <c r="E1755" s="120" t="str">
        <f>CONCATENATE(SUM('Раздел 3'!D95:D95),"&gt;=",SUM('Раздел 3'!E95:X95))</f>
        <v>0&gt;=0</v>
      </c>
      <c r="F1755" s="198"/>
    </row>
    <row r="1756" spans="1:6" ht="15" customHeight="1" x14ac:dyDescent="0.25">
      <c r="A1756" s="151" t="str">
        <f>IF((SUM('Раздел 3'!D96:D96)&gt;=SUM('Раздел 3'!E96:X96)),"","Неверно!")</f>
        <v/>
      </c>
      <c r="B1756" s="121" t="s">
        <v>8562</v>
      </c>
      <c r="C1756" s="120" t="s">
        <v>8658</v>
      </c>
      <c r="D1756" s="120" t="s">
        <v>8564</v>
      </c>
      <c r="E1756" s="120" t="str">
        <f>CONCATENATE(SUM('Раздел 3'!D96:D96),"&gt;=",SUM('Раздел 3'!E96:X96))</f>
        <v>0&gt;=0</v>
      </c>
      <c r="F1756" s="198"/>
    </row>
    <row r="1757" spans="1:6" ht="15" customHeight="1" x14ac:dyDescent="0.25">
      <c r="A1757" s="151" t="str">
        <f>IF((SUM('Раздел 3'!D16:D16)&gt;=SUM('Раздел 3'!E16:X16)),"","Неверно!")</f>
        <v/>
      </c>
      <c r="B1757" s="121" t="s">
        <v>8562</v>
      </c>
      <c r="C1757" s="120" t="s">
        <v>8659</v>
      </c>
      <c r="D1757" s="120" t="s">
        <v>8564</v>
      </c>
      <c r="E1757" s="120" t="str">
        <f>CONCATENATE(SUM('Раздел 3'!D16:D16),"&gt;=",SUM('Раздел 3'!E16:X16))</f>
        <v>0&gt;=0</v>
      </c>
      <c r="F1757" s="198"/>
    </row>
    <row r="1758" spans="1:6" ht="15" customHeight="1" x14ac:dyDescent="0.25">
      <c r="A1758" s="151" t="str">
        <f>IF((SUM('Раздел 3'!D97:D97)&gt;=SUM('Раздел 3'!E97:X97)),"","Неверно!")</f>
        <v/>
      </c>
      <c r="B1758" s="121" t="s">
        <v>8562</v>
      </c>
      <c r="C1758" s="120" t="s">
        <v>8660</v>
      </c>
      <c r="D1758" s="120" t="s">
        <v>8564</v>
      </c>
      <c r="E1758" s="120" t="str">
        <f>CONCATENATE(SUM('Раздел 3'!D97:D97),"&gt;=",SUM('Раздел 3'!E97:X97))</f>
        <v>0&gt;=0</v>
      </c>
      <c r="F1758" s="198"/>
    </row>
    <row r="1759" spans="1:6" ht="15" customHeight="1" x14ac:dyDescent="0.25">
      <c r="A1759" s="151" t="str">
        <f>IF((SUM('Раздел 3'!D98:D98)&gt;=SUM('Раздел 3'!E98:X98)),"","Неверно!")</f>
        <v/>
      </c>
      <c r="B1759" s="121" t="s">
        <v>8562</v>
      </c>
      <c r="C1759" s="120" t="s">
        <v>8661</v>
      </c>
      <c r="D1759" s="120" t="s">
        <v>8564</v>
      </c>
      <c r="E1759" s="120" t="str">
        <f>CONCATENATE(SUM('Раздел 3'!D98:D98),"&gt;=",SUM('Раздел 3'!E98:X98))</f>
        <v>0&gt;=0</v>
      </c>
      <c r="F1759" s="198"/>
    </row>
    <row r="1760" spans="1:6" ht="15" customHeight="1" x14ac:dyDescent="0.25">
      <c r="A1760" s="151" t="str">
        <f>IF((SUM('Раздел 3'!D99:D99)&gt;=SUM('Раздел 3'!E99:X99)),"","Неверно!")</f>
        <v/>
      </c>
      <c r="B1760" s="121" t="s">
        <v>8562</v>
      </c>
      <c r="C1760" s="120" t="s">
        <v>8662</v>
      </c>
      <c r="D1760" s="120" t="s">
        <v>8564</v>
      </c>
      <c r="E1760" s="120" t="str">
        <f>CONCATENATE(SUM('Раздел 3'!D99:D99),"&gt;=",SUM('Раздел 3'!E99:X99))</f>
        <v>0&gt;=0</v>
      </c>
      <c r="F1760" s="198"/>
    </row>
    <row r="1761" spans="1:6" ht="15" customHeight="1" x14ac:dyDescent="0.25">
      <c r="A1761" s="151" t="str">
        <f>IF((SUM('Раздел 3'!D100:D100)&gt;=SUM('Раздел 3'!E100:X100)),"","Неверно!")</f>
        <v/>
      </c>
      <c r="B1761" s="121" t="s">
        <v>8562</v>
      </c>
      <c r="C1761" s="120" t="s">
        <v>8663</v>
      </c>
      <c r="D1761" s="120" t="s">
        <v>8564</v>
      </c>
      <c r="E1761" s="120" t="str">
        <f>CONCATENATE(SUM('Раздел 3'!D100:D100),"&gt;=",SUM('Раздел 3'!E100:X100))</f>
        <v>0&gt;=0</v>
      </c>
      <c r="F1761" s="198"/>
    </row>
    <row r="1762" spans="1:6" ht="15" customHeight="1" x14ac:dyDescent="0.25">
      <c r="A1762" s="151" t="str">
        <f>IF((SUM('Раздел 3'!D101:D101)&gt;=SUM('Раздел 3'!E101:X101)),"","Неверно!")</f>
        <v/>
      </c>
      <c r="B1762" s="121" t="s">
        <v>8562</v>
      </c>
      <c r="C1762" s="120" t="s">
        <v>8664</v>
      </c>
      <c r="D1762" s="120" t="s">
        <v>8564</v>
      </c>
      <c r="E1762" s="120" t="str">
        <f>CONCATENATE(SUM('Раздел 3'!D101:D101),"&gt;=",SUM('Раздел 3'!E101:X101))</f>
        <v>0&gt;=0</v>
      </c>
      <c r="F1762" s="198"/>
    </row>
    <row r="1763" spans="1:6" ht="15" customHeight="1" x14ac:dyDescent="0.25">
      <c r="A1763" s="151" t="str">
        <f>IF((SUM('Раздел 3'!D102:D102)&gt;=SUM('Раздел 3'!E102:X102)),"","Неверно!")</f>
        <v/>
      </c>
      <c r="B1763" s="121" t="s">
        <v>8562</v>
      </c>
      <c r="C1763" s="120" t="s">
        <v>8665</v>
      </c>
      <c r="D1763" s="120" t="s">
        <v>8564</v>
      </c>
      <c r="E1763" s="120" t="str">
        <f>CONCATENATE(SUM('Раздел 3'!D102:D102),"&gt;=",SUM('Раздел 3'!E102:X102))</f>
        <v>0&gt;=0</v>
      </c>
      <c r="F1763" s="198"/>
    </row>
    <row r="1764" spans="1:6" ht="15" customHeight="1" x14ac:dyDescent="0.25">
      <c r="A1764" s="151" t="str">
        <f>IF((SUM('Раздел 3'!D103:D103)&gt;=SUM('Раздел 3'!E103:X103)),"","Неверно!")</f>
        <v/>
      </c>
      <c r="B1764" s="121" t="s">
        <v>8562</v>
      </c>
      <c r="C1764" s="120" t="s">
        <v>8666</v>
      </c>
      <c r="D1764" s="120" t="s">
        <v>8564</v>
      </c>
      <c r="E1764" s="120" t="str">
        <f>CONCATENATE(SUM('Раздел 3'!D103:D103),"&gt;=",SUM('Раздел 3'!E103:X103))</f>
        <v>0&gt;=0</v>
      </c>
      <c r="F1764" s="198"/>
    </row>
    <row r="1765" spans="1:6" ht="15" customHeight="1" x14ac:dyDescent="0.25">
      <c r="A1765" s="151" t="str">
        <f>IF((SUM('Раздел 3'!D104:D104)&gt;=SUM('Раздел 3'!E104:X104)),"","Неверно!")</f>
        <v/>
      </c>
      <c r="B1765" s="121" t="s">
        <v>8562</v>
      </c>
      <c r="C1765" s="120" t="s">
        <v>8667</v>
      </c>
      <c r="D1765" s="120" t="s">
        <v>8564</v>
      </c>
      <c r="E1765" s="120" t="str">
        <f>CONCATENATE(SUM('Раздел 3'!D104:D104),"&gt;=",SUM('Раздел 3'!E104:X104))</f>
        <v>0&gt;=0</v>
      </c>
      <c r="F1765" s="198"/>
    </row>
    <row r="1766" spans="1:6" ht="15" customHeight="1" x14ac:dyDescent="0.25">
      <c r="A1766" s="151" t="str">
        <f>IF((SUM('Раздел 3'!D105:D105)&gt;=SUM('Раздел 3'!E105:X105)),"","Неверно!")</f>
        <v/>
      </c>
      <c r="B1766" s="121" t="s">
        <v>8562</v>
      </c>
      <c r="C1766" s="120" t="s">
        <v>8668</v>
      </c>
      <c r="D1766" s="120" t="s">
        <v>8564</v>
      </c>
      <c r="E1766" s="120" t="str">
        <f>CONCATENATE(SUM('Раздел 3'!D105:D105),"&gt;=",SUM('Раздел 3'!E105:X105))</f>
        <v>0&gt;=0</v>
      </c>
      <c r="F1766" s="198"/>
    </row>
    <row r="1767" spans="1:6" ht="15" customHeight="1" x14ac:dyDescent="0.25">
      <c r="A1767" s="151" t="str">
        <f>IF((SUM('Раздел 3'!D106:D106)&gt;=SUM('Раздел 3'!E106:X106)),"","Неверно!")</f>
        <v/>
      </c>
      <c r="B1767" s="121" t="s">
        <v>8562</v>
      </c>
      <c r="C1767" s="120" t="s">
        <v>8669</v>
      </c>
      <c r="D1767" s="120" t="s">
        <v>8564</v>
      </c>
      <c r="E1767" s="120" t="str">
        <f>CONCATENATE(SUM('Раздел 3'!D106:D106),"&gt;=",SUM('Раздел 3'!E106:X106))</f>
        <v>0&gt;=0</v>
      </c>
      <c r="F1767" s="198"/>
    </row>
    <row r="1768" spans="1:6" ht="15" customHeight="1" x14ac:dyDescent="0.25">
      <c r="A1768" s="151" t="str">
        <f>IF((SUM('Раздел 2'!S8:S8)=SUM('Раздел 3'!D8:D8)),"","Неверно!")</f>
        <v/>
      </c>
      <c r="B1768" s="121" t="s">
        <v>8670</v>
      </c>
      <c r="C1768" s="120" t="s">
        <v>1273</v>
      </c>
      <c r="D1768" s="120" t="s">
        <v>294</v>
      </c>
      <c r="E1768" s="120" t="str">
        <f>CONCATENATE(SUM('Раздел 2'!S8:S8),"=",SUM('Раздел 3'!D8:D8))</f>
        <v>0=0</v>
      </c>
      <c r="F1768" s="198"/>
    </row>
    <row r="1769" spans="1:6" ht="15" customHeight="1" x14ac:dyDescent="0.25">
      <c r="A1769" s="151" t="str">
        <f>IF((SUM('Раздел 2'!S17:S17)=SUM('Раздел 3'!D17:D17)),"","Неверно!")</f>
        <v/>
      </c>
      <c r="B1769" s="121" t="s">
        <v>8670</v>
      </c>
      <c r="C1769" s="120" t="s">
        <v>1274</v>
      </c>
      <c r="D1769" s="120" t="s">
        <v>294</v>
      </c>
      <c r="E1769" s="120" t="str">
        <f>CONCATENATE(SUM('Раздел 2'!S17:S17),"=",SUM('Раздел 3'!D17:D17))</f>
        <v>0=0</v>
      </c>
      <c r="F1769" s="198"/>
    </row>
    <row r="1770" spans="1:6" ht="15" customHeight="1" x14ac:dyDescent="0.25">
      <c r="A1770" s="151" t="str">
        <f>IF((SUM('Раздел 2'!S107:S107)=SUM('Раздел 3'!D107:D107)),"","Неверно!")</f>
        <v/>
      </c>
      <c r="B1770" s="121" t="s">
        <v>8670</v>
      </c>
      <c r="C1770" s="120" t="s">
        <v>7556</v>
      </c>
      <c r="D1770" s="120" t="s">
        <v>294</v>
      </c>
      <c r="E1770" s="120" t="str">
        <f>CONCATENATE(SUM('Раздел 2'!S107:S107),"=",SUM('Раздел 3'!D107:D107))</f>
        <v>0=0</v>
      </c>
      <c r="F1770" s="198"/>
    </row>
    <row r="1771" spans="1:6" ht="15" customHeight="1" x14ac:dyDescent="0.25">
      <c r="A1771" s="151" t="str">
        <f>IF((SUM('Раздел 2'!S108:S108)=SUM('Раздел 3'!D108:D108)),"","Неверно!")</f>
        <v/>
      </c>
      <c r="B1771" s="121" t="s">
        <v>8670</v>
      </c>
      <c r="C1771" s="120" t="s">
        <v>7557</v>
      </c>
      <c r="D1771" s="120" t="s">
        <v>294</v>
      </c>
      <c r="E1771" s="120" t="str">
        <f>CONCATENATE(SUM('Раздел 2'!S108:S108),"=",SUM('Раздел 3'!D108:D108))</f>
        <v>0=0</v>
      </c>
      <c r="F1771" s="198"/>
    </row>
    <row r="1772" spans="1:6" ht="15" customHeight="1" x14ac:dyDescent="0.25">
      <c r="A1772" s="151" t="str">
        <f>IF((SUM('Раздел 2'!S109:S109)=SUM('Раздел 3'!D109:D109)),"","Неверно!")</f>
        <v/>
      </c>
      <c r="B1772" s="121" t="s">
        <v>8670</v>
      </c>
      <c r="C1772" s="120" t="s">
        <v>8671</v>
      </c>
      <c r="D1772" s="120" t="s">
        <v>294</v>
      </c>
      <c r="E1772" s="120" t="str">
        <f>CONCATENATE(SUM('Раздел 2'!S109:S109),"=",SUM('Раздел 3'!D109:D109))</f>
        <v>0=0</v>
      </c>
      <c r="F1772" s="198"/>
    </row>
    <row r="1773" spans="1:6" ht="15" customHeight="1" x14ac:dyDescent="0.25">
      <c r="A1773" s="151" t="str">
        <f>IF((SUM('Раздел 2'!S110:S110)=SUM('Раздел 3'!D110:D110)),"","Неверно!")</f>
        <v/>
      </c>
      <c r="B1773" s="121" t="s">
        <v>8670</v>
      </c>
      <c r="C1773" s="120" t="s">
        <v>8672</v>
      </c>
      <c r="D1773" s="120" t="s">
        <v>294</v>
      </c>
      <c r="E1773" s="120" t="str">
        <f>CONCATENATE(SUM('Раздел 2'!S110:S110),"=",SUM('Раздел 3'!D110:D110))</f>
        <v>0=0</v>
      </c>
      <c r="F1773" s="198"/>
    </row>
    <row r="1774" spans="1:6" ht="15" customHeight="1" x14ac:dyDescent="0.25">
      <c r="A1774" s="151" t="str">
        <f>IF((SUM('Раздел 2'!S111:S111)=SUM('Раздел 3'!D111:D111)),"","Неверно!")</f>
        <v/>
      </c>
      <c r="B1774" s="121" t="s">
        <v>8670</v>
      </c>
      <c r="C1774" s="120" t="s">
        <v>8673</v>
      </c>
      <c r="D1774" s="120" t="s">
        <v>294</v>
      </c>
      <c r="E1774" s="120" t="str">
        <f>CONCATENATE(SUM('Раздел 2'!S111:S111),"=",SUM('Раздел 3'!D111:D111))</f>
        <v>0=0</v>
      </c>
      <c r="F1774" s="198"/>
    </row>
    <row r="1775" spans="1:6" ht="15" customHeight="1" x14ac:dyDescent="0.25">
      <c r="A1775" s="151" t="str">
        <f>IF((SUM('Раздел 2'!S112:S112)=SUM('Раздел 3'!D112:D112)),"","Неверно!")</f>
        <v/>
      </c>
      <c r="B1775" s="121" t="s">
        <v>8670</v>
      </c>
      <c r="C1775" s="120" t="s">
        <v>8674</v>
      </c>
      <c r="D1775" s="120" t="s">
        <v>294</v>
      </c>
      <c r="E1775" s="120" t="str">
        <f>CONCATENATE(SUM('Раздел 2'!S112:S112),"=",SUM('Раздел 3'!D112:D112))</f>
        <v>0=0</v>
      </c>
      <c r="F1775" s="198"/>
    </row>
    <row r="1776" spans="1:6" ht="15" customHeight="1" x14ac:dyDescent="0.25">
      <c r="A1776" s="151" t="str">
        <f>IF((SUM('Раздел 2'!S113:S113)=SUM('Раздел 3'!D113:D113)),"","Неверно!")</f>
        <v/>
      </c>
      <c r="B1776" s="121" t="s">
        <v>8670</v>
      </c>
      <c r="C1776" s="120" t="s">
        <v>8675</v>
      </c>
      <c r="D1776" s="120" t="s">
        <v>294</v>
      </c>
      <c r="E1776" s="120" t="str">
        <f>CONCATENATE(SUM('Раздел 2'!S113:S113),"=",SUM('Раздел 3'!D113:D113))</f>
        <v>0=0</v>
      </c>
      <c r="F1776" s="198"/>
    </row>
    <row r="1777" spans="1:6" ht="15" customHeight="1" x14ac:dyDescent="0.25">
      <c r="A1777" s="151" t="str">
        <f>IF((SUM('Раздел 2'!S18:S18)=SUM('Раздел 3'!D18:D18)),"","Неверно!")</f>
        <v/>
      </c>
      <c r="B1777" s="121" t="s">
        <v>8670</v>
      </c>
      <c r="C1777" s="120" t="s">
        <v>1275</v>
      </c>
      <c r="D1777" s="120" t="s">
        <v>294</v>
      </c>
      <c r="E1777" s="120" t="str">
        <f>CONCATENATE(SUM('Раздел 2'!S18:S18),"=",SUM('Раздел 3'!D18:D18))</f>
        <v>0=0</v>
      </c>
      <c r="F1777" s="198"/>
    </row>
    <row r="1778" spans="1:6" ht="15" customHeight="1" x14ac:dyDescent="0.25">
      <c r="A1778" s="151" t="str">
        <f>IF((SUM('Раздел 2'!S19:S19)=SUM('Раздел 3'!D19:D19)),"","Неверно!")</f>
        <v/>
      </c>
      <c r="B1778" s="121" t="s">
        <v>8670</v>
      </c>
      <c r="C1778" s="120" t="s">
        <v>1276</v>
      </c>
      <c r="D1778" s="120" t="s">
        <v>294</v>
      </c>
      <c r="E1778" s="120" t="str">
        <f>CONCATENATE(SUM('Раздел 2'!S19:S19),"=",SUM('Раздел 3'!D19:D19))</f>
        <v>0=0</v>
      </c>
      <c r="F1778" s="198"/>
    </row>
    <row r="1779" spans="1:6" ht="15" customHeight="1" x14ac:dyDescent="0.25">
      <c r="A1779" s="151" t="str">
        <f>IF((SUM('Раздел 2'!S20:S20)=SUM('Раздел 3'!D20:D20)),"","Неверно!")</f>
        <v/>
      </c>
      <c r="B1779" s="121" t="s">
        <v>8670</v>
      </c>
      <c r="C1779" s="120" t="s">
        <v>1277</v>
      </c>
      <c r="D1779" s="120" t="s">
        <v>294</v>
      </c>
      <c r="E1779" s="120" t="str">
        <f>CONCATENATE(SUM('Раздел 2'!S20:S20),"=",SUM('Раздел 3'!D20:D20))</f>
        <v>0=0</v>
      </c>
      <c r="F1779" s="198"/>
    </row>
    <row r="1780" spans="1:6" ht="15" customHeight="1" x14ac:dyDescent="0.25">
      <c r="A1780" s="151" t="str">
        <f>IF((SUM('Раздел 2'!S21:S21)=SUM('Раздел 3'!D21:D21)),"","Неверно!")</f>
        <v/>
      </c>
      <c r="B1780" s="121" t="s">
        <v>8670</v>
      </c>
      <c r="C1780" s="120" t="s">
        <v>1278</v>
      </c>
      <c r="D1780" s="120" t="s">
        <v>294</v>
      </c>
      <c r="E1780" s="120" t="str">
        <f>CONCATENATE(SUM('Раздел 2'!S21:S21),"=",SUM('Раздел 3'!D21:D21))</f>
        <v>0=0</v>
      </c>
      <c r="F1780" s="198"/>
    </row>
    <row r="1781" spans="1:6" ht="15" customHeight="1" x14ac:dyDescent="0.25">
      <c r="A1781" s="151" t="str">
        <f>IF((SUM('Раздел 2'!S22:S22)=SUM('Раздел 3'!D22:D22)),"","Неверно!")</f>
        <v/>
      </c>
      <c r="B1781" s="121" t="s">
        <v>8670</v>
      </c>
      <c r="C1781" s="120" t="s">
        <v>1279</v>
      </c>
      <c r="D1781" s="120" t="s">
        <v>294</v>
      </c>
      <c r="E1781" s="120" t="str">
        <f>CONCATENATE(SUM('Раздел 2'!S22:S22),"=",SUM('Раздел 3'!D22:D22))</f>
        <v>0=0</v>
      </c>
      <c r="F1781" s="198"/>
    </row>
    <row r="1782" spans="1:6" ht="15" customHeight="1" x14ac:dyDescent="0.25">
      <c r="A1782" s="151" t="str">
        <f>IF((SUM('Раздел 2'!S23:S23)=SUM('Раздел 3'!D23:D23)),"","Неверно!")</f>
        <v/>
      </c>
      <c r="B1782" s="121" t="s">
        <v>8670</v>
      </c>
      <c r="C1782" s="120" t="s">
        <v>1280</v>
      </c>
      <c r="D1782" s="120" t="s">
        <v>294</v>
      </c>
      <c r="E1782" s="120" t="str">
        <f>CONCATENATE(SUM('Раздел 2'!S23:S23),"=",SUM('Раздел 3'!D23:D23))</f>
        <v>0=0</v>
      </c>
      <c r="F1782" s="198"/>
    </row>
    <row r="1783" spans="1:6" ht="15" customHeight="1" x14ac:dyDescent="0.25">
      <c r="A1783" s="151" t="str">
        <f>IF((SUM('Раздел 2'!S24:S24)=SUM('Раздел 3'!D24:D24)),"","Неверно!")</f>
        <v/>
      </c>
      <c r="B1783" s="121" t="s">
        <v>8670</v>
      </c>
      <c r="C1783" s="120" t="s">
        <v>1281</v>
      </c>
      <c r="D1783" s="120" t="s">
        <v>294</v>
      </c>
      <c r="E1783" s="120" t="str">
        <f>CONCATENATE(SUM('Раздел 2'!S24:S24),"=",SUM('Раздел 3'!D24:D24))</f>
        <v>0=0</v>
      </c>
      <c r="F1783" s="198"/>
    </row>
    <row r="1784" spans="1:6" ht="15" customHeight="1" x14ac:dyDescent="0.25">
      <c r="A1784" s="151" t="str">
        <f>IF((SUM('Раздел 2'!S25:S25)=SUM('Раздел 3'!D25:D25)),"","Неверно!")</f>
        <v/>
      </c>
      <c r="B1784" s="121" t="s">
        <v>8670</v>
      </c>
      <c r="C1784" s="120" t="s">
        <v>1282</v>
      </c>
      <c r="D1784" s="120" t="s">
        <v>294</v>
      </c>
      <c r="E1784" s="120" t="str">
        <f>CONCATENATE(SUM('Раздел 2'!S25:S25),"=",SUM('Раздел 3'!D25:D25))</f>
        <v>0=0</v>
      </c>
      <c r="F1784" s="198"/>
    </row>
    <row r="1785" spans="1:6" ht="15" customHeight="1" x14ac:dyDescent="0.25">
      <c r="A1785" s="151" t="str">
        <f>IF((SUM('Раздел 2'!S26:S26)=SUM('Раздел 3'!D26:D26)),"","Неверно!")</f>
        <v/>
      </c>
      <c r="B1785" s="121" t="s">
        <v>8670</v>
      </c>
      <c r="C1785" s="120" t="s">
        <v>1283</v>
      </c>
      <c r="D1785" s="120" t="s">
        <v>294</v>
      </c>
      <c r="E1785" s="120" t="str">
        <f>CONCATENATE(SUM('Раздел 2'!S26:S26),"=",SUM('Раздел 3'!D26:D26))</f>
        <v>0=0</v>
      </c>
      <c r="F1785" s="198"/>
    </row>
    <row r="1786" spans="1:6" ht="15" customHeight="1" x14ac:dyDescent="0.25">
      <c r="A1786" s="151" t="str">
        <f>IF((SUM('Раздел 2'!S9:S9)=SUM('Раздел 3'!D9:D9)),"","Неверно!")</f>
        <v/>
      </c>
      <c r="B1786" s="121" t="s">
        <v>8670</v>
      </c>
      <c r="C1786" s="120" t="s">
        <v>1284</v>
      </c>
      <c r="D1786" s="120" t="s">
        <v>294</v>
      </c>
      <c r="E1786" s="120" t="str">
        <f>CONCATENATE(SUM('Раздел 2'!S9:S9),"=",SUM('Раздел 3'!D9:D9))</f>
        <v>0=0</v>
      </c>
      <c r="F1786" s="198"/>
    </row>
    <row r="1787" spans="1:6" ht="15" customHeight="1" x14ac:dyDescent="0.25">
      <c r="A1787" s="151" t="str">
        <f>IF((SUM('Раздел 2'!S27:S27)=SUM('Раздел 3'!D27:D27)),"","Неверно!")</f>
        <v/>
      </c>
      <c r="B1787" s="121" t="s">
        <v>8670</v>
      </c>
      <c r="C1787" s="120" t="s">
        <v>1285</v>
      </c>
      <c r="D1787" s="120" t="s">
        <v>294</v>
      </c>
      <c r="E1787" s="120" t="str">
        <f>CONCATENATE(SUM('Раздел 2'!S27:S27),"=",SUM('Раздел 3'!D27:D27))</f>
        <v>0=0</v>
      </c>
      <c r="F1787" s="198"/>
    </row>
    <row r="1788" spans="1:6" ht="15" customHeight="1" x14ac:dyDescent="0.25">
      <c r="A1788" s="151" t="str">
        <f>IF((SUM('Раздел 2'!S28:S28)=SUM('Раздел 3'!D28:D28)),"","Неверно!")</f>
        <v/>
      </c>
      <c r="B1788" s="121" t="s">
        <v>8670</v>
      </c>
      <c r="C1788" s="120" t="s">
        <v>1286</v>
      </c>
      <c r="D1788" s="120" t="s">
        <v>294</v>
      </c>
      <c r="E1788" s="120" t="str">
        <f>CONCATENATE(SUM('Раздел 2'!S28:S28),"=",SUM('Раздел 3'!D28:D28))</f>
        <v>0=0</v>
      </c>
      <c r="F1788" s="198"/>
    </row>
    <row r="1789" spans="1:6" ht="15" customHeight="1" x14ac:dyDescent="0.25">
      <c r="A1789" s="151" t="str">
        <f>IF((SUM('Раздел 2'!S29:S29)=SUM('Раздел 3'!D29:D29)),"","Неверно!")</f>
        <v/>
      </c>
      <c r="B1789" s="121" t="s">
        <v>8670</v>
      </c>
      <c r="C1789" s="120" t="s">
        <v>1287</v>
      </c>
      <c r="D1789" s="120" t="s">
        <v>294</v>
      </c>
      <c r="E1789" s="120" t="str">
        <f>CONCATENATE(SUM('Раздел 2'!S29:S29),"=",SUM('Раздел 3'!D29:D29))</f>
        <v>0=0</v>
      </c>
      <c r="F1789" s="198"/>
    </row>
    <row r="1790" spans="1:6" ht="15" customHeight="1" x14ac:dyDescent="0.25">
      <c r="A1790" s="151" t="str">
        <f>IF((SUM('Раздел 2'!S30:S30)=SUM('Раздел 3'!D30:D30)),"","Неверно!")</f>
        <v/>
      </c>
      <c r="B1790" s="121" t="s">
        <v>8670</v>
      </c>
      <c r="C1790" s="120" t="s">
        <v>1288</v>
      </c>
      <c r="D1790" s="120" t="s">
        <v>294</v>
      </c>
      <c r="E1790" s="120" t="str">
        <f>CONCATENATE(SUM('Раздел 2'!S30:S30),"=",SUM('Раздел 3'!D30:D30))</f>
        <v>0=0</v>
      </c>
      <c r="F1790" s="198"/>
    </row>
    <row r="1791" spans="1:6" ht="15" customHeight="1" x14ac:dyDescent="0.25">
      <c r="A1791" s="151" t="str">
        <f>IF((SUM('Раздел 2'!S31:S31)=SUM('Раздел 3'!D31:D31)),"","Неверно!")</f>
        <v/>
      </c>
      <c r="B1791" s="121" t="s">
        <v>8670</v>
      </c>
      <c r="C1791" s="120" t="s">
        <v>1289</v>
      </c>
      <c r="D1791" s="120" t="s">
        <v>294</v>
      </c>
      <c r="E1791" s="120" t="str">
        <f>CONCATENATE(SUM('Раздел 2'!S31:S31),"=",SUM('Раздел 3'!D31:D31))</f>
        <v>0=0</v>
      </c>
      <c r="F1791" s="198"/>
    </row>
    <row r="1792" spans="1:6" ht="15" customHeight="1" x14ac:dyDescent="0.25">
      <c r="A1792" s="151" t="str">
        <f>IF((SUM('Раздел 2'!S32:S32)=SUM('Раздел 3'!D32:D32)),"","Неверно!")</f>
        <v/>
      </c>
      <c r="B1792" s="121" t="s">
        <v>8670</v>
      </c>
      <c r="C1792" s="120" t="s">
        <v>1290</v>
      </c>
      <c r="D1792" s="120" t="s">
        <v>294</v>
      </c>
      <c r="E1792" s="120" t="str">
        <f>CONCATENATE(SUM('Раздел 2'!S32:S32),"=",SUM('Раздел 3'!D32:D32))</f>
        <v>0=0</v>
      </c>
      <c r="F1792" s="198"/>
    </row>
    <row r="1793" spans="1:6" ht="15" customHeight="1" x14ac:dyDescent="0.25">
      <c r="A1793" s="151" t="str">
        <f>IF((SUM('Раздел 2'!S33:S33)=SUM('Раздел 3'!D33:D33)),"","Неверно!")</f>
        <v/>
      </c>
      <c r="B1793" s="121" t="s">
        <v>8670</v>
      </c>
      <c r="C1793" s="120" t="s">
        <v>1291</v>
      </c>
      <c r="D1793" s="120" t="s">
        <v>294</v>
      </c>
      <c r="E1793" s="120" t="str">
        <f>CONCATENATE(SUM('Раздел 2'!S33:S33),"=",SUM('Раздел 3'!D33:D33))</f>
        <v>0=0</v>
      </c>
      <c r="F1793" s="198"/>
    </row>
    <row r="1794" spans="1:6" ht="15" customHeight="1" x14ac:dyDescent="0.25">
      <c r="A1794" s="151" t="str">
        <f>IF((SUM('Раздел 2'!S34:S34)=SUM('Раздел 3'!D34:D34)),"","Неверно!")</f>
        <v/>
      </c>
      <c r="B1794" s="121" t="s">
        <v>8670</v>
      </c>
      <c r="C1794" s="120" t="s">
        <v>1292</v>
      </c>
      <c r="D1794" s="120" t="s">
        <v>294</v>
      </c>
      <c r="E1794" s="120" t="str">
        <f>CONCATENATE(SUM('Раздел 2'!S34:S34),"=",SUM('Раздел 3'!D34:D34))</f>
        <v>0=0</v>
      </c>
      <c r="F1794" s="198"/>
    </row>
    <row r="1795" spans="1:6" ht="15" customHeight="1" x14ac:dyDescent="0.25">
      <c r="A1795" s="151" t="str">
        <f>IF((SUM('Раздел 2'!S35:S35)=SUM('Раздел 3'!D35:D35)),"","Неверно!")</f>
        <v/>
      </c>
      <c r="B1795" s="121" t="s">
        <v>8670</v>
      </c>
      <c r="C1795" s="120" t="s">
        <v>1293</v>
      </c>
      <c r="D1795" s="120" t="s">
        <v>294</v>
      </c>
      <c r="E1795" s="120" t="str">
        <f>CONCATENATE(SUM('Раздел 2'!S35:S35),"=",SUM('Раздел 3'!D35:D35))</f>
        <v>0=0</v>
      </c>
      <c r="F1795" s="198"/>
    </row>
    <row r="1796" spans="1:6" ht="15" customHeight="1" x14ac:dyDescent="0.25">
      <c r="A1796" s="151" t="str">
        <f>IF((SUM('Раздел 2'!S36:S36)=SUM('Раздел 3'!D36:D36)),"","Неверно!")</f>
        <v/>
      </c>
      <c r="B1796" s="121" t="s">
        <v>8670</v>
      </c>
      <c r="C1796" s="120" t="s">
        <v>1294</v>
      </c>
      <c r="D1796" s="120" t="s">
        <v>294</v>
      </c>
      <c r="E1796" s="120" t="str">
        <f>CONCATENATE(SUM('Раздел 2'!S36:S36),"=",SUM('Раздел 3'!D36:D36))</f>
        <v>0=0</v>
      </c>
      <c r="F1796" s="198"/>
    </row>
    <row r="1797" spans="1:6" ht="15" customHeight="1" x14ac:dyDescent="0.25">
      <c r="A1797" s="151" t="str">
        <f>IF((SUM('Раздел 2'!S10:S10)=SUM('Раздел 3'!D10:D10)),"","Неверно!")</f>
        <v/>
      </c>
      <c r="B1797" s="121" t="s">
        <v>8670</v>
      </c>
      <c r="C1797" s="120" t="s">
        <v>1295</v>
      </c>
      <c r="D1797" s="120" t="s">
        <v>294</v>
      </c>
      <c r="E1797" s="120" t="str">
        <f>CONCATENATE(SUM('Раздел 2'!S10:S10),"=",SUM('Раздел 3'!D10:D10))</f>
        <v>0=0</v>
      </c>
      <c r="F1797" s="198"/>
    </row>
    <row r="1798" spans="1:6" ht="15" customHeight="1" x14ac:dyDescent="0.25">
      <c r="A1798" s="151" t="str">
        <f>IF((SUM('Раздел 2'!S37:S37)=SUM('Раздел 3'!D37:D37)),"","Неверно!")</f>
        <v/>
      </c>
      <c r="B1798" s="121" t="s">
        <v>8670</v>
      </c>
      <c r="C1798" s="120" t="s">
        <v>1296</v>
      </c>
      <c r="D1798" s="120" t="s">
        <v>294</v>
      </c>
      <c r="E1798" s="120" t="str">
        <f>CONCATENATE(SUM('Раздел 2'!S37:S37),"=",SUM('Раздел 3'!D37:D37))</f>
        <v>0=0</v>
      </c>
      <c r="F1798" s="198"/>
    </row>
    <row r="1799" spans="1:6" ht="15" customHeight="1" x14ac:dyDescent="0.25">
      <c r="A1799" s="151" t="str">
        <f>IF((SUM('Раздел 2'!S38:S38)=SUM('Раздел 3'!D38:D38)),"","Неверно!")</f>
        <v/>
      </c>
      <c r="B1799" s="121" t="s">
        <v>8670</v>
      </c>
      <c r="C1799" s="120" t="s">
        <v>1297</v>
      </c>
      <c r="D1799" s="120" t="s">
        <v>294</v>
      </c>
      <c r="E1799" s="120" t="str">
        <f>CONCATENATE(SUM('Раздел 2'!S38:S38),"=",SUM('Раздел 3'!D38:D38))</f>
        <v>0=0</v>
      </c>
      <c r="F1799" s="198"/>
    </row>
    <row r="1800" spans="1:6" ht="15" customHeight="1" x14ac:dyDescent="0.25">
      <c r="A1800" s="151" t="str">
        <f>IF((SUM('Раздел 2'!S39:S39)=SUM('Раздел 3'!D39:D39)),"","Неверно!")</f>
        <v/>
      </c>
      <c r="B1800" s="121" t="s">
        <v>8670</v>
      </c>
      <c r="C1800" s="120" t="s">
        <v>1298</v>
      </c>
      <c r="D1800" s="120" t="s">
        <v>294</v>
      </c>
      <c r="E1800" s="120" t="str">
        <f>CONCATENATE(SUM('Раздел 2'!S39:S39),"=",SUM('Раздел 3'!D39:D39))</f>
        <v>0=0</v>
      </c>
      <c r="F1800" s="198"/>
    </row>
    <row r="1801" spans="1:6" ht="15" customHeight="1" x14ac:dyDescent="0.25">
      <c r="A1801" s="151" t="str">
        <f>IF((SUM('Раздел 2'!S40:S40)=SUM('Раздел 3'!D40:D40)),"","Неверно!")</f>
        <v/>
      </c>
      <c r="B1801" s="121" t="s">
        <v>8670</v>
      </c>
      <c r="C1801" s="120" t="s">
        <v>1299</v>
      </c>
      <c r="D1801" s="120" t="s">
        <v>294</v>
      </c>
      <c r="E1801" s="120" t="str">
        <f>CONCATENATE(SUM('Раздел 2'!S40:S40),"=",SUM('Раздел 3'!D40:D40))</f>
        <v>0=0</v>
      </c>
      <c r="F1801" s="198"/>
    </row>
    <row r="1802" spans="1:6" ht="15" customHeight="1" x14ac:dyDescent="0.25">
      <c r="A1802" s="151" t="str">
        <f>IF((SUM('Раздел 2'!S41:S41)=SUM('Раздел 3'!D41:D41)),"","Неверно!")</f>
        <v/>
      </c>
      <c r="B1802" s="121" t="s">
        <v>8670</v>
      </c>
      <c r="C1802" s="120" t="s">
        <v>1300</v>
      </c>
      <c r="D1802" s="120" t="s">
        <v>294</v>
      </c>
      <c r="E1802" s="120" t="str">
        <f>CONCATENATE(SUM('Раздел 2'!S41:S41),"=",SUM('Раздел 3'!D41:D41))</f>
        <v>0=0</v>
      </c>
      <c r="F1802" s="198"/>
    </row>
    <row r="1803" spans="1:6" ht="15" customHeight="1" x14ac:dyDescent="0.25">
      <c r="A1803" s="151" t="str">
        <f>IF((SUM('Раздел 2'!S42:S42)=SUM('Раздел 3'!D42:D42)),"","Неверно!")</f>
        <v/>
      </c>
      <c r="B1803" s="121" t="s">
        <v>8670</v>
      </c>
      <c r="C1803" s="120" t="s">
        <v>1301</v>
      </c>
      <c r="D1803" s="120" t="s">
        <v>294</v>
      </c>
      <c r="E1803" s="120" t="str">
        <f>CONCATENATE(SUM('Раздел 2'!S42:S42),"=",SUM('Раздел 3'!D42:D42))</f>
        <v>0=0</v>
      </c>
      <c r="F1803" s="198"/>
    </row>
    <row r="1804" spans="1:6" ht="15" customHeight="1" x14ac:dyDescent="0.25">
      <c r="A1804" s="151" t="str">
        <f>IF((SUM('Раздел 2'!S43:S43)=SUM('Раздел 3'!D43:D43)),"","Неверно!")</f>
        <v/>
      </c>
      <c r="B1804" s="121" t="s">
        <v>8670</v>
      </c>
      <c r="C1804" s="120" t="s">
        <v>1302</v>
      </c>
      <c r="D1804" s="120" t="s">
        <v>294</v>
      </c>
      <c r="E1804" s="120" t="str">
        <f>CONCATENATE(SUM('Раздел 2'!S43:S43),"=",SUM('Раздел 3'!D43:D43))</f>
        <v>0=0</v>
      </c>
      <c r="F1804" s="198"/>
    </row>
    <row r="1805" spans="1:6" ht="15" customHeight="1" x14ac:dyDescent="0.25">
      <c r="A1805" s="151" t="str">
        <f>IF((SUM('Раздел 2'!S44:S44)=SUM('Раздел 3'!D44:D44)),"","Неверно!")</f>
        <v/>
      </c>
      <c r="B1805" s="121" t="s">
        <v>8670</v>
      </c>
      <c r="C1805" s="120" t="s">
        <v>1303</v>
      </c>
      <c r="D1805" s="120" t="s">
        <v>294</v>
      </c>
      <c r="E1805" s="120" t="str">
        <f>CONCATENATE(SUM('Раздел 2'!S44:S44),"=",SUM('Раздел 3'!D44:D44))</f>
        <v>0=0</v>
      </c>
      <c r="F1805" s="198"/>
    </row>
    <row r="1806" spans="1:6" ht="15" customHeight="1" x14ac:dyDescent="0.25">
      <c r="A1806" s="151" t="str">
        <f>IF((SUM('Раздел 2'!S45:S45)=SUM('Раздел 3'!D45:D45)),"","Неверно!")</f>
        <v/>
      </c>
      <c r="B1806" s="121" t="s">
        <v>8670</v>
      </c>
      <c r="C1806" s="120" t="s">
        <v>1304</v>
      </c>
      <c r="D1806" s="120" t="s">
        <v>294</v>
      </c>
      <c r="E1806" s="120" t="str">
        <f>CONCATENATE(SUM('Раздел 2'!S45:S45),"=",SUM('Раздел 3'!D45:D45))</f>
        <v>0=0</v>
      </c>
      <c r="F1806" s="198"/>
    </row>
    <row r="1807" spans="1:6" ht="15" customHeight="1" x14ac:dyDescent="0.25">
      <c r="A1807" s="151" t="str">
        <f>IF((SUM('Раздел 2'!S46:S46)=SUM('Раздел 3'!D46:D46)),"","Неверно!")</f>
        <v/>
      </c>
      <c r="B1807" s="121" t="s">
        <v>8670</v>
      </c>
      <c r="C1807" s="120" t="s">
        <v>1305</v>
      </c>
      <c r="D1807" s="120" t="s">
        <v>294</v>
      </c>
      <c r="E1807" s="120" t="str">
        <f>CONCATENATE(SUM('Раздел 2'!S46:S46),"=",SUM('Раздел 3'!D46:D46))</f>
        <v>0=0</v>
      </c>
      <c r="F1807" s="198"/>
    </row>
    <row r="1808" spans="1:6" ht="15" customHeight="1" x14ac:dyDescent="0.25">
      <c r="A1808" s="151" t="str">
        <f>IF((SUM('Раздел 2'!S11:S11)=SUM('Раздел 3'!D11:D11)),"","Неверно!")</f>
        <v/>
      </c>
      <c r="B1808" s="121" t="s">
        <v>8670</v>
      </c>
      <c r="C1808" s="120" t="s">
        <v>1306</v>
      </c>
      <c r="D1808" s="120" t="s">
        <v>294</v>
      </c>
      <c r="E1808" s="120" t="str">
        <f>CONCATENATE(SUM('Раздел 2'!S11:S11),"=",SUM('Раздел 3'!D11:D11))</f>
        <v>0=0</v>
      </c>
      <c r="F1808" s="198"/>
    </row>
    <row r="1809" spans="1:6" ht="15" customHeight="1" x14ac:dyDescent="0.25">
      <c r="A1809" s="151" t="str">
        <f>IF((SUM('Раздел 2'!S47:S47)=SUM('Раздел 3'!D47:D47)),"","Неверно!")</f>
        <v/>
      </c>
      <c r="B1809" s="121" t="s">
        <v>8670</v>
      </c>
      <c r="C1809" s="120" t="s">
        <v>1307</v>
      </c>
      <c r="D1809" s="120" t="s">
        <v>294</v>
      </c>
      <c r="E1809" s="120" t="str">
        <f>CONCATENATE(SUM('Раздел 2'!S47:S47),"=",SUM('Раздел 3'!D47:D47))</f>
        <v>0=0</v>
      </c>
      <c r="F1809" s="198"/>
    </row>
    <row r="1810" spans="1:6" ht="15" customHeight="1" x14ac:dyDescent="0.25">
      <c r="A1810" s="151" t="str">
        <f>IF((SUM('Раздел 2'!S48:S48)=SUM('Раздел 3'!D48:D48)),"","Неверно!")</f>
        <v/>
      </c>
      <c r="B1810" s="121" t="s">
        <v>8670</v>
      </c>
      <c r="C1810" s="120" t="s">
        <v>1308</v>
      </c>
      <c r="D1810" s="120" t="s">
        <v>294</v>
      </c>
      <c r="E1810" s="120" t="str">
        <f>CONCATENATE(SUM('Раздел 2'!S48:S48),"=",SUM('Раздел 3'!D48:D48))</f>
        <v>0=0</v>
      </c>
      <c r="F1810" s="198"/>
    </row>
    <row r="1811" spans="1:6" ht="15" customHeight="1" x14ac:dyDescent="0.25">
      <c r="A1811" s="151" t="str">
        <f>IF((SUM('Раздел 2'!S49:S49)=SUM('Раздел 3'!D49:D49)),"","Неверно!")</f>
        <v/>
      </c>
      <c r="B1811" s="121" t="s">
        <v>8670</v>
      </c>
      <c r="C1811" s="120" t="s">
        <v>1309</v>
      </c>
      <c r="D1811" s="120" t="s">
        <v>294</v>
      </c>
      <c r="E1811" s="120" t="str">
        <f>CONCATENATE(SUM('Раздел 2'!S49:S49),"=",SUM('Раздел 3'!D49:D49))</f>
        <v>0=0</v>
      </c>
      <c r="F1811" s="198"/>
    </row>
    <row r="1812" spans="1:6" ht="15" customHeight="1" x14ac:dyDescent="0.25">
      <c r="A1812" s="151" t="str">
        <f>IF((SUM('Раздел 2'!S50:S50)=SUM('Раздел 3'!D50:D50)),"","Неверно!")</f>
        <v/>
      </c>
      <c r="B1812" s="121" t="s">
        <v>8670</v>
      </c>
      <c r="C1812" s="120" t="s">
        <v>1310</v>
      </c>
      <c r="D1812" s="120" t="s">
        <v>294</v>
      </c>
      <c r="E1812" s="120" t="str">
        <f>CONCATENATE(SUM('Раздел 2'!S50:S50),"=",SUM('Раздел 3'!D50:D50))</f>
        <v>0=0</v>
      </c>
      <c r="F1812" s="198"/>
    </row>
    <row r="1813" spans="1:6" ht="15" customHeight="1" x14ac:dyDescent="0.25">
      <c r="A1813" s="151" t="str">
        <f>IF((SUM('Раздел 2'!S51:S51)=SUM('Раздел 3'!D51:D51)),"","Неверно!")</f>
        <v/>
      </c>
      <c r="B1813" s="121" t="s">
        <v>8670</v>
      </c>
      <c r="C1813" s="120" t="s">
        <v>1311</v>
      </c>
      <c r="D1813" s="120" t="s">
        <v>294</v>
      </c>
      <c r="E1813" s="120" t="str">
        <f>CONCATENATE(SUM('Раздел 2'!S51:S51),"=",SUM('Раздел 3'!D51:D51))</f>
        <v>0=0</v>
      </c>
      <c r="F1813" s="198"/>
    </row>
    <row r="1814" spans="1:6" ht="15" customHeight="1" x14ac:dyDescent="0.25">
      <c r="A1814" s="151" t="str">
        <f>IF((SUM('Раздел 2'!S52:S52)=SUM('Раздел 3'!D52:D52)),"","Неверно!")</f>
        <v/>
      </c>
      <c r="B1814" s="121" t="s">
        <v>8670</v>
      </c>
      <c r="C1814" s="120" t="s">
        <v>1312</v>
      </c>
      <c r="D1814" s="120" t="s">
        <v>294</v>
      </c>
      <c r="E1814" s="120" t="str">
        <f>CONCATENATE(SUM('Раздел 2'!S52:S52),"=",SUM('Раздел 3'!D52:D52))</f>
        <v>0=0</v>
      </c>
      <c r="F1814" s="198"/>
    </row>
    <row r="1815" spans="1:6" ht="15" customHeight="1" x14ac:dyDescent="0.25">
      <c r="A1815" s="151" t="str">
        <f>IF((SUM('Раздел 2'!S53:S53)=SUM('Раздел 3'!D53:D53)),"","Неверно!")</f>
        <v/>
      </c>
      <c r="B1815" s="121" t="s">
        <v>8670</v>
      </c>
      <c r="C1815" s="120" t="s">
        <v>1313</v>
      </c>
      <c r="D1815" s="120" t="s">
        <v>294</v>
      </c>
      <c r="E1815" s="120" t="str">
        <f>CONCATENATE(SUM('Раздел 2'!S53:S53),"=",SUM('Раздел 3'!D53:D53))</f>
        <v>0=0</v>
      </c>
      <c r="F1815" s="198"/>
    </row>
    <row r="1816" spans="1:6" ht="15" customHeight="1" x14ac:dyDescent="0.25">
      <c r="A1816" s="151" t="str">
        <f>IF((SUM('Раздел 2'!S54:S54)=SUM('Раздел 3'!D54:D54)),"","Неверно!")</f>
        <v/>
      </c>
      <c r="B1816" s="121" t="s">
        <v>8670</v>
      </c>
      <c r="C1816" s="120" t="s">
        <v>1314</v>
      </c>
      <c r="D1816" s="120" t="s">
        <v>294</v>
      </c>
      <c r="E1816" s="120" t="str">
        <f>CONCATENATE(SUM('Раздел 2'!S54:S54),"=",SUM('Раздел 3'!D54:D54))</f>
        <v>0=0</v>
      </c>
      <c r="F1816" s="198"/>
    </row>
    <row r="1817" spans="1:6" ht="15" customHeight="1" x14ac:dyDescent="0.25">
      <c r="A1817" s="151" t="str">
        <f>IF((SUM('Раздел 2'!S55:S55)=SUM('Раздел 3'!D55:D55)),"","Неверно!")</f>
        <v/>
      </c>
      <c r="B1817" s="121" t="s">
        <v>8670</v>
      </c>
      <c r="C1817" s="120" t="s">
        <v>1315</v>
      </c>
      <c r="D1817" s="120" t="s">
        <v>294</v>
      </c>
      <c r="E1817" s="120" t="str">
        <f>CONCATENATE(SUM('Раздел 2'!S55:S55),"=",SUM('Раздел 3'!D55:D55))</f>
        <v>0=0</v>
      </c>
      <c r="F1817" s="198"/>
    </row>
    <row r="1818" spans="1:6" ht="15" customHeight="1" x14ac:dyDescent="0.25">
      <c r="A1818" s="151" t="str">
        <f>IF((SUM('Раздел 2'!S56:S56)=SUM('Раздел 3'!D56:D56)),"","Неверно!")</f>
        <v/>
      </c>
      <c r="B1818" s="121" t="s">
        <v>8670</v>
      </c>
      <c r="C1818" s="120" t="s">
        <v>1316</v>
      </c>
      <c r="D1818" s="120" t="s">
        <v>294</v>
      </c>
      <c r="E1818" s="120" t="str">
        <f>CONCATENATE(SUM('Раздел 2'!S56:S56),"=",SUM('Раздел 3'!D56:D56))</f>
        <v>0=0</v>
      </c>
      <c r="F1818" s="198"/>
    </row>
    <row r="1819" spans="1:6" ht="15" customHeight="1" x14ac:dyDescent="0.25">
      <c r="A1819" s="151" t="str">
        <f>IF((SUM('Раздел 2'!S12:S12)=SUM('Раздел 3'!D12:D12)),"","Неверно!")</f>
        <v/>
      </c>
      <c r="B1819" s="121" t="s">
        <v>8670</v>
      </c>
      <c r="C1819" s="120" t="s">
        <v>1317</v>
      </c>
      <c r="D1819" s="120" t="s">
        <v>294</v>
      </c>
      <c r="E1819" s="120" t="str">
        <f>CONCATENATE(SUM('Раздел 2'!S12:S12),"=",SUM('Раздел 3'!D12:D12))</f>
        <v>0=0</v>
      </c>
      <c r="F1819" s="198"/>
    </row>
    <row r="1820" spans="1:6" ht="15" customHeight="1" x14ac:dyDescent="0.25">
      <c r="A1820" s="151" t="str">
        <f>IF((SUM('Раздел 2'!S57:S57)=SUM('Раздел 3'!D57:D57)),"","Неверно!")</f>
        <v/>
      </c>
      <c r="B1820" s="121" t="s">
        <v>8670</v>
      </c>
      <c r="C1820" s="120" t="s">
        <v>1318</v>
      </c>
      <c r="D1820" s="120" t="s">
        <v>294</v>
      </c>
      <c r="E1820" s="120" t="str">
        <f>CONCATENATE(SUM('Раздел 2'!S57:S57),"=",SUM('Раздел 3'!D57:D57))</f>
        <v>0=0</v>
      </c>
      <c r="F1820" s="198"/>
    </row>
    <row r="1821" spans="1:6" ht="15" customHeight="1" x14ac:dyDescent="0.25">
      <c r="A1821" s="151" t="str">
        <f>IF((SUM('Раздел 2'!S58:S58)=SUM('Раздел 3'!D58:D58)),"","Неверно!")</f>
        <v/>
      </c>
      <c r="B1821" s="121" t="s">
        <v>8670</v>
      </c>
      <c r="C1821" s="120" t="s">
        <v>1319</v>
      </c>
      <c r="D1821" s="120" t="s">
        <v>294</v>
      </c>
      <c r="E1821" s="120" t="str">
        <f>CONCATENATE(SUM('Раздел 2'!S58:S58),"=",SUM('Раздел 3'!D58:D58))</f>
        <v>0=0</v>
      </c>
      <c r="F1821" s="198"/>
    </row>
    <row r="1822" spans="1:6" ht="15" customHeight="1" x14ac:dyDescent="0.25">
      <c r="A1822" s="151" t="str">
        <f>IF((SUM('Раздел 2'!S59:S59)=SUM('Раздел 3'!D59:D59)),"","Неверно!")</f>
        <v/>
      </c>
      <c r="B1822" s="121" t="s">
        <v>8670</v>
      </c>
      <c r="C1822" s="120" t="s">
        <v>1320</v>
      </c>
      <c r="D1822" s="120" t="s">
        <v>294</v>
      </c>
      <c r="E1822" s="120" t="str">
        <f>CONCATENATE(SUM('Раздел 2'!S59:S59),"=",SUM('Раздел 3'!D59:D59))</f>
        <v>0=0</v>
      </c>
      <c r="F1822" s="198"/>
    </row>
    <row r="1823" spans="1:6" ht="15" customHeight="1" x14ac:dyDescent="0.25">
      <c r="A1823" s="151" t="str">
        <f>IF((SUM('Раздел 2'!S60:S60)=SUM('Раздел 3'!D60:D60)),"","Неверно!")</f>
        <v/>
      </c>
      <c r="B1823" s="121" t="s">
        <v>8670</v>
      </c>
      <c r="C1823" s="120" t="s">
        <v>1321</v>
      </c>
      <c r="D1823" s="120" t="s">
        <v>294</v>
      </c>
      <c r="E1823" s="120" t="str">
        <f>CONCATENATE(SUM('Раздел 2'!S60:S60),"=",SUM('Раздел 3'!D60:D60))</f>
        <v>0=0</v>
      </c>
      <c r="F1823" s="198"/>
    </row>
    <row r="1824" spans="1:6" ht="15" customHeight="1" x14ac:dyDescent="0.25">
      <c r="A1824" s="151" t="str">
        <f>IF((SUM('Раздел 2'!S61:S61)=SUM('Раздел 3'!D61:D61)),"","Неверно!")</f>
        <v/>
      </c>
      <c r="B1824" s="121" t="s">
        <v>8670</v>
      </c>
      <c r="C1824" s="120" t="s">
        <v>1322</v>
      </c>
      <c r="D1824" s="120" t="s">
        <v>294</v>
      </c>
      <c r="E1824" s="120" t="str">
        <f>CONCATENATE(SUM('Раздел 2'!S61:S61),"=",SUM('Раздел 3'!D61:D61))</f>
        <v>0=0</v>
      </c>
      <c r="F1824" s="198"/>
    </row>
    <row r="1825" spans="1:6" ht="15" customHeight="1" x14ac:dyDescent="0.25">
      <c r="A1825" s="151" t="str">
        <f>IF((SUM('Раздел 2'!S62:S62)=SUM('Раздел 3'!D62:D62)),"","Неверно!")</f>
        <v/>
      </c>
      <c r="B1825" s="121" t="s">
        <v>8670</v>
      </c>
      <c r="C1825" s="120" t="s">
        <v>1323</v>
      </c>
      <c r="D1825" s="120" t="s">
        <v>294</v>
      </c>
      <c r="E1825" s="120" t="str">
        <f>CONCATENATE(SUM('Раздел 2'!S62:S62),"=",SUM('Раздел 3'!D62:D62))</f>
        <v>0=0</v>
      </c>
      <c r="F1825" s="198"/>
    </row>
    <row r="1826" spans="1:6" ht="15" customHeight="1" x14ac:dyDescent="0.25">
      <c r="A1826" s="151" t="str">
        <f>IF((SUM('Раздел 2'!S63:S63)=SUM('Раздел 3'!D63:D63)),"","Неверно!")</f>
        <v/>
      </c>
      <c r="B1826" s="121" t="s">
        <v>8670</v>
      </c>
      <c r="C1826" s="120" t="s">
        <v>1324</v>
      </c>
      <c r="D1826" s="120" t="s">
        <v>294</v>
      </c>
      <c r="E1826" s="120" t="str">
        <f>CONCATENATE(SUM('Раздел 2'!S63:S63),"=",SUM('Раздел 3'!D63:D63))</f>
        <v>0=0</v>
      </c>
      <c r="F1826" s="198"/>
    </row>
    <row r="1827" spans="1:6" ht="15" customHeight="1" x14ac:dyDescent="0.25">
      <c r="A1827" s="151" t="str">
        <f>IF((SUM('Раздел 2'!S64:S64)=SUM('Раздел 3'!D64:D64)),"","Неверно!")</f>
        <v/>
      </c>
      <c r="B1827" s="121" t="s">
        <v>8670</v>
      </c>
      <c r="C1827" s="120" t="s">
        <v>1325</v>
      </c>
      <c r="D1827" s="120" t="s">
        <v>294</v>
      </c>
      <c r="E1827" s="120" t="str">
        <f>CONCATENATE(SUM('Раздел 2'!S64:S64),"=",SUM('Раздел 3'!D64:D64))</f>
        <v>0=0</v>
      </c>
      <c r="F1827" s="198"/>
    </row>
    <row r="1828" spans="1:6" ht="15" customHeight="1" x14ac:dyDescent="0.25">
      <c r="A1828" s="151" t="str">
        <f>IF((SUM('Раздел 2'!S65:S65)=SUM('Раздел 3'!D65:D65)),"","Неверно!")</f>
        <v/>
      </c>
      <c r="B1828" s="121" t="s">
        <v>8670</v>
      </c>
      <c r="C1828" s="120" t="s">
        <v>1326</v>
      </c>
      <c r="D1828" s="120" t="s">
        <v>294</v>
      </c>
      <c r="E1828" s="120" t="str">
        <f>CONCATENATE(SUM('Раздел 2'!S65:S65),"=",SUM('Раздел 3'!D65:D65))</f>
        <v>0=0</v>
      </c>
      <c r="F1828" s="198"/>
    </row>
    <row r="1829" spans="1:6" ht="15" customHeight="1" x14ac:dyDescent="0.25">
      <c r="A1829" s="151" t="str">
        <f>IF((SUM('Раздел 2'!S66:S66)=SUM('Раздел 3'!D66:D66)),"","Неверно!")</f>
        <v/>
      </c>
      <c r="B1829" s="121" t="s">
        <v>8670</v>
      </c>
      <c r="C1829" s="120" t="s">
        <v>1327</v>
      </c>
      <c r="D1829" s="120" t="s">
        <v>294</v>
      </c>
      <c r="E1829" s="120" t="str">
        <f>CONCATENATE(SUM('Раздел 2'!S66:S66),"=",SUM('Раздел 3'!D66:D66))</f>
        <v>0=0</v>
      </c>
      <c r="F1829" s="198"/>
    </row>
    <row r="1830" spans="1:6" ht="15" customHeight="1" x14ac:dyDescent="0.25">
      <c r="A1830" s="151" t="str">
        <f>IF((SUM('Раздел 2'!S13:S13)=SUM('Раздел 3'!D13:D13)),"","Неверно!")</f>
        <v/>
      </c>
      <c r="B1830" s="121" t="s">
        <v>8670</v>
      </c>
      <c r="C1830" s="120" t="s">
        <v>1328</v>
      </c>
      <c r="D1830" s="120" t="s">
        <v>294</v>
      </c>
      <c r="E1830" s="120" t="str">
        <f>CONCATENATE(SUM('Раздел 2'!S13:S13),"=",SUM('Раздел 3'!D13:D13))</f>
        <v>0=0</v>
      </c>
      <c r="F1830" s="198"/>
    </row>
    <row r="1831" spans="1:6" ht="15" customHeight="1" x14ac:dyDescent="0.25">
      <c r="A1831" s="151" t="str">
        <f>IF((SUM('Раздел 2'!S67:S67)=SUM('Раздел 3'!D67:D67)),"","Неверно!")</f>
        <v/>
      </c>
      <c r="B1831" s="121" t="s">
        <v>8670</v>
      </c>
      <c r="C1831" s="120" t="s">
        <v>1329</v>
      </c>
      <c r="D1831" s="120" t="s">
        <v>294</v>
      </c>
      <c r="E1831" s="120" t="str">
        <f>CONCATENATE(SUM('Раздел 2'!S67:S67),"=",SUM('Раздел 3'!D67:D67))</f>
        <v>0=0</v>
      </c>
      <c r="F1831" s="198"/>
    </row>
    <row r="1832" spans="1:6" ht="15" customHeight="1" x14ac:dyDescent="0.25">
      <c r="A1832" s="151" t="str">
        <f>IF((SUM('Раздел 2'!S68:S68)=SUM('Раздел 3'!D68:D68)),"","Неверно!")</f>
        <v/>
      </c>
      <c r="B1832" s="121" t="s">
        <v>8670</v>
      </c>
      <c r="C1832" s="120" t="s">
        <v>1330</v>
      </c>
      <c r="D1832" s="120" t="s">
        <v>294</v>
      </c>
      <c r="E1832" s="120" t="str">
        <f>CONCATENATE(SUM('Раздел 2'!S68:S68),"=",SUM('Раздел 3'!D68:D68))</f>
        <v>0=0</v>
      </c>
      <c r="F1832" s="198"/>
    </row>
    <row r="1833" spans="1:6" ht="15" customHeight="1" x14ac:dyDescent="0.25">
      <c r="A1833" s="151" t="str">
        <f>IF((SUM('Раздел 2'!S69:S69)=SUM('Раздел 3'!D69:D69)),"","Неверно!")</f>
        <v/>
      </c>
      <c r="B1833" s="121" t="s">
        <v>8670</v>
      </c>
      <c r="C1833" s="120" t="s">
        <v>1331</v>
      </c>
      <c r="D1833" s="120" t="s">
        <v>294</v>
      </c>
      <c r="E1833" s="120" t="str">
        <f>CONCATENATE(SUM('Раздел 2'!S69:S69),"=",SUM('Раздел 3'!D69:D69))</f>
        <v>0=0</v>
      </c>
      <c r="F1833" s="198"/>
    </row>
    <row r="1834" spans="1:6" ht="15" customHeight="1" x14ac:dyDescent="0.25">
      <c r="A1834" s="151" t="str">
        <f>IF((SUM('Раздел 2'!S70:S70)=SUM('Раздел 3'!D70:D70)),"","Неверно!")</f>
        <v/>
      </c>
      <c r="B1834" s="121" t="s">
        <v>8670</v>
      </c>
      <c r="C1834" s="120" t="s">
        <v>1332</v>
      </c>
      <c r="D1834" s="120" t="s">
        <v>294</v>
      </c>
      <c r="E1834" s="120" t="str">
        <f>CONCATENATE(SUM('Раздел 2'!S70:S70),"=",SUM('Раздел 3'!D70:D70))</f>
        <v>0=0</v>
      </c>
      <c r="F1834" s="198"/>
    </row>
    <row r="1835" spans="1:6" ht="15" customHeight="1" x14ac:dyDescent="0.25">
      <c r="A1835" s="151" t="str">
        <f>IF((SUM('Раздел 2'!S71:S71)=SUM('Раздел 3'!D71:D71)),"","Неверно!")</f>
        <v/>
      </c>
      <c r="B1835" s="121" t="s">
        <v>8670</v>
      </c>
      <c r="C1835" s="120" t="s">
        <v>1333</v>
      </c>
      <c r="D1835" s="120" t="s">
        <v>294</v>
      </c>
      <c r="E1835" s="120" t="str">
        <f>CONCATENATE(SUM('Раздел 2'!S71:S71),"=",SUM('Раздел 3'!D71:D71))</f>
        <v>0=0</v>
      </c>
      <c r="F1835" s="198"/>
    </row>
    <row r="1836" spans="1:6" ht="15" customHeight="1" x14ac:dyDescent="0.25">
      <c r="A1836" s="151" t="str">
        <f>IF((SUM('Раздел 2'!S72:S72)=SUM('Раздел 3'!D72:D72)),"","Неверно!")</f>
        <v/>
      </c>
      <c r="B1836" s="121" t="s">
        <v>8670</v>
      </c>
      <c r="C1836" s="120" t="s">
        <v>1334</v>
      </c>
      <c r="D1836" s="120" t="s">
        <v>294</v>
      </c>
      <c r="E1836" s="120" t="str">
        <f>CONCATENATE(SUM('Раздел 2'!S72:S72),"=",SUM('Раздел 3'!D72:D72))</f>
        <v>0=0</v>
      </c>
      <c r="F1836" s="198"/>
    </row>
    <row r="1837" spans="1:6" ht="15" customHeight="1" x14ac:dyDescent="0.25">
      <c r="A1837" s="151" t="str">
        <f>IF((SUM('Раздел 2'!S73:S73)=SUM('Раздел 3'!D73:D73)),"","Неверно!")</f>
        <v/>
      </c>
      <c r="B1837" s="121" t="s">
        <v>8670</v>
      </c>
      <c r="C1837" s="120" t="s">
        <v>1335</v>
      </c>
      <c r="D1837" s="120" t="s">
        <v>294</v>
      </c>
      <c r="E1837" s="120" t="str">
        <f>CONCATENATE(SUM('Раздел 2'!S73:S73),"=",SUM('Раздел 3'!D73:D73))</f>
        <v>0=0</v>
      </c>
      <c r="F1837" s="198"/>
    </row>
    <row r="1838" spans="1:6" ht="15" customHeight="1" x14ac:dyDescent="0.25">
      <c r="A1838" s="151" t="str">
        <f>IF((SUM('Раздел 2'!S74:S74)=SUM('Раздел 3'!D74:D74)),"","Неверно!")</f>
        <v/>
      </c>
      <c r="B1838" s="121" t="s">
        <v>8670</v>
      </c>
      <c r="C1838" s="120" t="s">
        <v>1336</v>
      </c>
      <c r="D1838" s="120" t="s">
        <v>294</v>
      </c>
      <c r="E1838" s="120" t="str">
        <f>CONCATENATE(SUM('Раздел 2'!S74:S74),"=",SUM('Раздел 3'!D74:D74))</f>
        <v>0=0</v>
      </c>
      <c r="F1838" s="198"/>
    </row>
    <row r="1839" spans="1:6" ht="15" customHeight="1" x14ac:dyDescent="0.25">
      <c r="A1839" s="151" t="str">
        <f>IF((SUM('Раздел 2'!S75:S75)=SUM('Раздел 3'!D75:D75)),"","Неверно!")</f>
        <v/>
      </c>
      <c r="B1839" s="121" t="s">
        <v>8670</v>
      </c>
      <c r="C1839" s="120" t="s">
        <v>1337</v>
      </c>
      <c r="D1839" s="120" t="s">
        <v>294</v>
      </c>
      <c r="E1839" s="120" t="str">
        <f>CONCATENATE(SUM('Раздел 2'!S75:S75),"=",SUM('Раздел 3'!D75:D75))</f>
        <v>0=0</v>
      </c>
      <c r="F1839" s="198"/>
    </row>
    <row r="1840" spans="1:6" ht="15" customHeight="1" x14ac:dyDescent="0.25">
      <c r="A1840" s="151" t="str">
        <f>IF((SUM('Раздел 2'!S76:S76)=SUM('Раздел 3'!D76:D76)),"","Неверно!")</f>
        <v/>
      </c>
      <c r="B1840" s="121" t="s">
        <v>8670</v>
      </c>
      <c r="C1840" s="120" t="s">
        <v>1338</v>
      </c>
      <c r="D1840" s="120" t="s">
        <v>294</v>
      </c>
      <c r="E1840" s="120" t="str">
        <f>CONCATENATE(SUM('Раздел 2'!S76:S76),"=",SUM('Раздел 3'!D76:D76))</f>
        <v>0=0</v>
      </c>
      <c r="F1840" s="198"/>
    </row>
    <row r="1841" spans="1:6" ht="15" customHeight="1" x14ac:dyDescent="0.25">
      <c r="A1841" s="151" t="str">
        <f>IF((SUM('Раздел 2'!S14:S14)=SUM('Раздел 3'!D14:D14)),"","Неверно!")</f>
        <v/>
      </c>
      <c r="B1841" s="121" t="s">
        <v>8670</v>
      </c>
      <c r="C1841" s="120" t="s">
        <v>1339</v>
      </c>
      <c r="D1841" s="120" t="s">
        <v>294</v>
      </c>
      <c r="E1841" s="120" t="str">
        <f>CONCATENATE(SUM('Раздел 2'!S14:S14),"=",SUM('Раздел 3'!D14:D14))</f>
        <v>0=0</v>
      </c>
      <c r="F1841" s="198"/>
    </row>
    <row r="1842" spans="1:6" ht="15" customHeight="1" x14ac:dyDescent="0.25">
      <c r="A1842" s="151" t="str">
        <f>IF((SUM('Раздел 2'!S77:S77)=SUM('Раздел 3'!D77:D77)),"","Неверно!")</f>
        <v/>
      </c>
      <c r="B1842" s="121" t="s">
        <v>8670</v>
      </c>
      <c r="C1842" s="120" t="s">
        <v>1340</v>
      </c>
      <c r="D1842" s="120" t="s">
        <v>294</v>
      </c>
      <c r="E1842" s="120" t="str">
        <f>CONCATENATE(SUM('Раздел 2'!S77:S77),"=",SUM('Раздел 3'!D77:D77))</f>
        <v>0=0</v>
      </c>
      <c r="F1842" s="198"/>
    </row>
    <row r="1843" spans="1:6" ht="15" customHeight="1" x14ac:dyDescent="0.25">
      <c r="A1843" s="151" t="str">
        <f>IF((SUM('Раздел 2'!S78:S78)=SUM('Раздел 3'!D78:D78)),"","Неверно!")</f>
        <v/>
      </c>
      <c r="B1843" s="121" t="s">
        <v>8670</v>
      </c>
      <c r="C1843" s="120" t="s">
        <v>1341</v>
      </c>
      <c r="D1843" s="120" t="s">
        <v>294</v>
      </c>
      <c r="E1843" s="120" t="str">
        <f>CONCATENATE(SUM('Раздел 2'!S78:S78),"=",SUM('Раздел 3'!D78:D78))</f>
        <v>0=0</v>
      </c>
      <c r="F1843" s="198"/>
    </row>
    <row r="1844" spans="1:6" ht="15" customHeight="1" x14ac:dyDescent="0.25">
      <c r="A1844" s="151" t="str">
        <f>IF((SUM('Раздел 2'!S79:S79)=SUM('Раздел 3'!D79:D79)),"","Неверно!")</f>
        <v/>
      </c>
      <c r="B1844" s="121" t="s">
        <v>8670</v>
      </c>
      <c r="C1844" s="120" t="s">
        <v>1342</v>
      </c>
      <c r="D1844" s="120" t="s">
        <v>294</v>
      </c>
      <c r="E1844" s="120" t="str">
        <f>CONCATENATE(SUM('Раздел 2'!S79:S79),"=",SUM('Раздел 3'!D79:D79))</f>
        <v>0=0</v>
      </c>
      <c r="F1844" s="198"/>
    </row>
    <row r="1845" spans="1:6" ht="15" customHeight="1" x14ac:dyDescent="0.25">
      <c r="A1845" s="151" t="str">
        <f>IF((SUM('Раздел 2'!S80:S80)=SUM('Раздел 3'!D80:D80)),"","Неверно!")</f>
        <v/>
      </c>
      <c r="B1845" s="121" t="s">
        <v>8670</v>
      </c>
      <c r="C1845" s="120" t="s">
        <v>1343</v>
      </c>
      <c r="D1845" s="120" t="s">
        <v>294</v>
      </c>
      <c r="E1845" s="120" t="str">
        <f>CONCATENATE(SUM('Раздел 2'!S80:S80),"=",SUM('Раздел 3'!D80:D80))</f>
        <v>0=0</v>
      </c>
      <c r="F1845" s="198"/>
    </row>
    <row r="1846" spans="1:6" ht="15" customHeight="1" x14ac:dyDescent="0.25">
      <c r="A1846" s="151" t="str">
        <f>IF((SUM('Раздел 2'!S81:S81)=SUM('Раздел 3'!D81:D81)),"","Неверно!")</f>
        <v/>
      </c>
      <c r="B1846" s="121" t="s">
        <v>8670</v>
      </c>
      <c r="C1846" s="120" t="s">
        <v>1344</v>
      </c>
      <c r="D1846" s="120" t="s">
        <v>294</v>
      </c>
      <c r="E1846" s="120" t="str">
        <f>CONCATENATE(SUM('Раздел 2'!S81:S81),"=",SUM('Раздел 3'!D81:D81))</f>
        <v>0=0</v>
      </c>
      <c r="F1846" s="198"/>
    </row>
    <row r="1847" spans="1:6" ht="15" customHeight="1" x14ac:dyDescent="0.25">
      <c r="A1847" s="151" t="str">
        <f>IF((SUM('Раздел 2'!S82:S82)=SUM('Раздел 3'!D82:D82)),"","Неверно!")</f>
        <v/>
      </c>
      <c r="B1847" s="121" t="s">
        <v>8670</v>
      </c>
      <c r="C1847" s="120" t="s">
        <v>1345</v>
      </c>
      <c r="D1847" s="120" t="s">
        <v>294</v>
      </c>
      <c r="E1847" s="120" t="str">
        <f>CONCATENATE(SUM('Раздел 2'!S82:S82),"=",SUM('Раздел 3'!D82:D82))</f>
        <v>0=0</v>
      </c>
      <c r="F1847" s="198"/>
    </row>
    <row r="1848" spans="1:6" ht="15" customHeight="1" x14ac:dyDescent="0.25">
      <c r="A1848" s="151" t="str">
        <f>IF((SUM('Раздел 2'!S83:S83)=SUM('Раздел 3'!D83:D83)),"","Неверно!")</f>
        <v/>
      </c>
      <c r="B1848" s="121" t="s">
        <v>8670</v>
      </c>
      <c r="C1848" s="120" t="s">
        <v>1346</v>
      </c>
      <c r="D1848" s="120" t="s">
        <v>294</v>
      </c>
      <c r="E1848" s="120" t="str">
        <f>CONCATENATE(SUM('Раздел 2'!S83:S83),"=",SUM('Раздел 3'!D83:D83))</f>
        <v>0=0</v>
      </c>
      <c r="F1848" s="198"/>
    </row>
    <row r="1849" spans="1:6" ht="15" customHeight="1" x14ac:dyDescent="0.25">
      <c r="A1849" s="151" t="str">
        <f>IF((SUM('Раздел 2'!S84:S84)=SUM('Раздел 3'!D84:D84)),"","Неверно!")</f>
        <v/>
      </c>
      <c r="B1849" s="121" t="s">
        <v>8670</v>
      </c>
      <c r="C1849" s="120" t="s">
        <v>1347</v>
      </c>
      <c r="D1849" s="120" t="s">
        <v>294</v>
      </c>
      <c r="E1849" s="120" t="str">
        <f>CONCATENATE(SUM('Раздел 2'!S84:S84),"=",SUM('Раздел 3'!D84:D84))</f>
        <v>0=0</v>
      </c>
      <c r="F1849" s="198"/>
    </row>
    <row r="1850" spans="1:6" ht="15" customHeight="1" x14ac:dyDescent="0.25">
      <c r="A1850" s="151" t="str">
        <f>IF((SUM('Раздел 2'!S85:S85)=SUM('Раздел 3'!D85:D85)),"","Неверно!")</f>
        <v/>
      </c>
      <c r="B1850" s="121" t="s">
        <v>8670</v>
      </c>
      <c r="C1850" s="120" t="s">
        <v>1348</v>
      </c>
      <c r="D1850" s="120" t="s">
        <v>294</v>
      </c>
      <c r="E1850" s="120" t="str">
        <f>CONCATENATE(SUM('Раздел 2'!S85:S85),"=",SUM('Раздел 3'!D85:D85))</f>
        <v>0=0</v>
      </c>
      <c r="F1850" s="198"/>
    </row>
    <row r="1851" spans="1:6" ht="15" customHeight="1" x14ac:dyDescent="0.25">
      <c r="A1851" s="151" t="str">
        <f>IF((SUM('Раздел 2'!S86:S86)=SUM('Раздел 3'!D86:D86)),"","Неверно!")</f>
        <v/>
      </c>
      <c r="B1851" s="121" t="s">
        <v>8670</v>
      </c>
      <c r="C1851" s="120" t="s">
        <v>1349</v>
      </c>
      <c r="D1851" s="120" t="s">
        <v>294</v>
      </c>
      <c r="E1851" s="120" t="str">
        <f>CONCATENATE(SUM('Раздел 2'!S86:S86),"=",SUM('Раздел 3'!D86:D86))</f>
        <v>0=0</v>
      </c>
      <c r="F1851" s="198"/>
    </row>
    <row r="1852" spans="1:6" ht="15" customHeight="1" x14ac:dyDescent="0.25">
      <c r="A1852" s="151" t="str">
        <f>IF((SUM('Раздел 2'!S15:S15)=SUM('Раздел 3'!D15:D15)),"","Неверно!")</f>
        <v/>
      </c>
      <c r="B1852" s="121" t="s">
        <v>8670</v>
      </c>
      <c r="C1852" s="120" t="s">
        <v>1350</v>
      </c>
      <c r="D1852" s="120" t="s">
        <v>294</v>
      </c>
      <c r="E1852" s="120" t="str">
        <f>CONCATENATE(SUM('Раздел 2'!S15:S15),"=",SUM('Раздел 3'!D15:D15))</f>
        <v>0=0</v>
      </c>
      <c r="F1852" s="198"/>
    </row>
    <row r="1853" spans="1:6" ht="15" customHeight="1" x14ac:dyDescent="0.25">
      <c r="A1853" s="151" t="str">
        <f>IF((SUM('Раздел 2'!S87:S87)=SUM('Раздел 3'!D87:D87)),"","Неверно!")</f>
        <v/>
      </c>
      <c r="B1853" s="121" t="s">
        <v>8670</v>
      </c>
      <c r="C1853" s="120" t="s">
        <v>1351</v>
      </c>
      <c r="D1853" s="120" t="s">
        <v>294</v>
      </c>
      <c r="E1853" s="120" t="str">
        <f>CONCATENATE(SUM('Раздел 2'!S87:S87),"=",SUM('Раздел 3'!D87:D87))</f>
        <v>0=0</v>
      </c>
      <c r="F1853" s="198"/>
    </row>
    <row r="1854" spans="1:6" ht="15" customHeight="1" x14ac:dyDescent="0.25">
      <c r="A1854" s="151" t="str">
        <f>IF((SUM('Раздел 2'!S88:S88)=SUM('Раздел 3'!D88:D88)),"","Неверно!")</f>
        <v/>
      </c>
      <c r="B1854" s="121" t="s">
        <v>8670</v>
      </c>
      <c r="C1854" s="120" t="s">
        <v>1352</v>
      </c>
      <c r="D1854" s="120" t="s">
        <v>294</v>
      </c>
      <c r="E1854" s="120" t="str">
        <f>CONCATENATE(SUM('Раздел 2'!S88:S88),"=",SUM('Раздел 3'!D88:D88))</f>
        <v>0=0</v>
      </c>
      <c r="F1854" s="198"/>
    </row>
    <row r="1855" spans="1:6" ht="15" customHeight="1" x14ac:dyDescent="0.25">
      <c r="A1855" s="151" t="str">
        <f>IF((SUM('Раздел 2'!S89:S89)=SUM('Раздел 3'!D89:D89)),"","Неверно!")</f>
        <v/>
      </c>
      <c r="B1855" s="121" t="s">
        <v>8670</v>
      </c>
      <c r="C1855" s="120" t="s">
        <v>1353</v>
      </c>
      <c r="D1855" s="120" t="s">
        <v>294</v>
      </c>
      <c r="E1855" s="120" t="str">
        <f>CONCATENATE(SUM('Раздел 2'!S89:S89),"=",SUM('Раздел 3'!D89:D89))</f>
        <v>0=0</v>
      </c>
      <c r="F1855" s="198"/>
    </row>
    <row r="1856" spans="1:6" ht="15" customHeight="1" x14ac:dyDescent="0.25">
      <c r="A1856" s="151" t="str">
        <f>IF((SUM('Раздел 2'!S90:S90)=SUM('Раздел 3'!D90:D90)),"","Неверно!")</f>
        <v/>
      </c>
      <c r="B1856" s="121" t="s">
        <v>8670</v>
      </c>
      <c r="C1856" s="120" t="s">
        <v>1354</v>
      </c>
      <c r="D1856" s="120" t="s">
        <v>294</v>
      </c>
      <c r="E1856" s="120" t="str">
        <f>CONCATENATE(SUM('Раздел 2'!S90:S90),"=",SUM('Раздел 3'!D90:D90))</f>
        <v>0=0</v>
      </c>
      <c r="F1856" s="198"/>
    </row>
    <row r="1857" spans="1:6" ht="15" customHeight="1" x14ac:dyDescent="0.25">
      <c r="A1857" s="151" t="str">
        <f>IF((SUM('Раздел 2'!S91:S91)=SUM('Раздел 3'!D91:D91)),"","Неверно!")</f>
        <v/>
      </c>
      <c r="B1857" s="121" t="s">
        <v>8670</v>
      </c>
      <c r="C1857" s="120" t="s">
        <v>1355</v>
      </c>
      <c r="D1857" s="120" t="s">
        <v>294</v>
      </c>
      <c r="E1857" s="120" t="str">
        <f>CONCATENATE(SUM('Раздел 2'!S91:S91),"=",SUM('Раздел 3'!D91:D91))</f>
        <v>0=0</v>
      </c>
      <c r="F1857" s="198"/>
    </row>
    <row r="1858" spans="1:6" ht="15" customHeight="1" x14ac:dyDescent="0.25">
      <c r="A1858" s="151" t="str">
        <f>IF((SUM('Раздел 2'!S92:S92)=SUM('Раздел 3'!D92:D92)),"","Неверно!")</f>
        <v/>
      </c>
      <c r="B1858" s="121" t="s">
        <v>8670</v>
      </c>
      <c r="C1858" s="120" t="s">
        <v>1356</v>
      </c>
      <c r="D1858" s="120" t="s">
        <v>294</v>
      </c>
      <c r="E1858" s="120" t="str">
        <f>CONCATENATE(SUM('Раздел 2'!S92:S92),"=",SUM('Раздел 3'!D92:D92))</f>
        <v>0=0</v>
      </c>
      <c r="F1858" s="198"/>
    </row>
    <row r="1859" spans="1:6" ht="15" customHeight="1" x14ac:dyDescent="0.25">
      <c r="A1859" s="151" t="str">
        <f>IF((SUM('Раздел 2'!S93:S93)=SUM('Раздел 3'!D93:D93)),"","Неверно!")</f>
        <v/>
      </c>
      <c r="B1859" s="121" t="s">
        <v>8670</v>
      </c>
      <c r="C1859" s="120" t="s">
        <v>1357</v>
      </c>
      <c r="D1859" s="120" t="s">
        <v>294</v>
      </c>
      <c r="E1859" s="120" t="str">
        <f>CONCATENATE(SUM('Раздел 2'!S93:S93),"=",SUM('Раздел 3'!D93:D93))</f>
        <v>0=0</v>
      </c>
      <c r="F1859" s="198"/>
    </row>
    <row r="1860" spans="1:6" ht="15" customHeight="1" x14ac:dyDescent="0.25">
      <c r="A1860" s="151" t="str">
        <f>IF((SUM('Раздел 2'!S94:S94)=SUM('Раздел 3'!D94:D94)),"","Неверно!")</f>
        <v/>
      </c>
      <c r="B1860" s="121" t="s">
        <v>8670</v>
      </c>
      <c r="C1860" s="120" t="s">
        <v>1358</v>
      </c>
      <c r="D1860" s="120" t="s">
        <v>294</v>
      </c>
      <c r="E1860" s="120" t="str">
        <f>CONCATENATE(SUM('Раздел 2'!S94:S94),"=",SUM('Раздел 3'!D94:D94))</f>
        <v>0=0</v>
      </c>
      <c r="F1860" s="198"/>
    </row>
    <row r="1861" spans="1:6" ht="15" customHeight="1" x14ac:dyDescent="0.25">
      <c r="A1861" s="151" t="str">
        <f>IF((SUM('Раздел 2'!S95:S95)=SUM('Раздел 3'!D95:D95)),"","Неверно!")</f>
        <v/>
      </c>
      <c r="B1861" s="121" t="s">
        <v>8670</v>
      </c>
      <c r="C1861" s="120" t="s">
        <v>1359</v>
      </c>
      <c r="D1861" s="120" t="s">
        <v>294</v>
      </c>
      <c r="E1861" s="120" t="str">
        <f>CONCATENATE(SUM('Раздел 2'!S95:S95),"=",SUM('Раздел 3'!D95:D95))</f>
        <v>0=0</v>
      </c>
      <c r="F1861" s="198"/>
    </row>
    <row r="1862" spans="1:6" ht="15" customHeight="1" x14ac:dyDescent="0.25">
      <c r="A1862" s="151" t="str">
        <f>IF((SUM('Раздел 2'!S96:S96)=SUM('Раздел 3'!D96:D96)),"","Неверно!")</f>
        <v/>
      </c>
      <c r="B1862" s="121" t="s">
        <v>8670</v>
      </c>
      <c r="C1862" s="120" t="s">
        <v>1360</v>
      </c>
      <c r="D1862" s="120" t="s">
        <v>294</v>
      </c>
      <c r="E1862" s="120" t="str">
        <f>CONCATENATE(SUM('Раздел 2'!S96:S96),"=",SUM('Раздел 3'!D96:D96))</f>
        <v>0=0</v>
      </c>
      <c r="F1862" s="198"/>
    </row>
    <row r="1863" spans="1:6" ht="15" customHeight="1" x14ac:dyDescent="0.25">
      <c r="A1863" s="151" t="str">
        <f>IF((SUM('Раздел 2'!S16:S16)=SUM('Раздел 3'!D16:D16)),"","Неверно!")</f>
        <v/>
      </c>
      <c r="B1863" s="121" t="s">
        <v>8670</v>
      </c>
      <c r="C1863" s="120" t="s">
        <v>1361</v>
      </c>
      <c r="D1863" s="120" t="s">
        <v>294</v>
      </c>
      <c r="E1863" s="120" t="str">
        <f>CONCATENATE(SUM('Раздел 2'!S16:S16),"=",SUM('Раздел 3'!D16:D16))</f>
        <v>0=0</v>
      </c>
      <c r="F1863" s="198"/>
    </row>
    <row r="1864" spans="1:6" ht="15" customHeight="1" x14ac:dyDescent="0.25">
      <c r="A1864" s="151" t="str">
        <f>IF((SUM('Раздел 2'!S97:S97)=SUM('Раздел 3'!D97:D97)),"","Неверно!")</f>
        <v/>
      </c>
      <c r="B1864" s="121" t="s">
        <v>8670</v>
      </c>
      <c r="C1864" s="120" t="s">
        <v>1362</v>
      </c>
      <c r="D1864" s="120" t="s">
        <v>294</v>
      </c>
      <c r="E1864" s="120" t="str">
        <f>CONCATENATE(SUM('Раздел 2'!S97:S97),"=",SUM('Раздел 3'!D97:D97))</f>
        <v>0=0</v>
      </c>
      <c r="F1864" s="198"/>
    </row>
    <row r="1865" spans="1:6" ht="15" customHeight="1" x14ac:dyDescent="0.25">
      <c r="A1865" s="151" t="str">
        <f>IF((SUM('Раздел 2'!S98:S98)=SUM('Раздел 3'!D98:D98)),"","Неверно!")</f>
        <v/>
      </c>
      <c r="B1865" s="121" t="s">
        <v>8670</v>
      </c>
      <c r="C1865" s="120" t="s">
        <v>1363</v>
      </c>
      <c r="D1865" s="120" t="s">
        <v>294</v>
      </c>
      <c r="E1865" s="120" t="str">
        <f>CONCATENATE(SUM('Раздел 2'!S98:S98),"=",SUM('Раздел 3'!D98:D98))</f>
        <v>0=0</v>
      </c>
      <c r="F1865" s="198"/>
    </row>
    <row r="1866" spans="1:6" ht="15" customHeight="1" x14ac:dyDescent="0.25">
      <c r="A1866" s="151" t="str">
        <f>IF((SUM('Раздел 2'!S99:S99)=SUM('Раздел 3'!D99:D99)),"","Неверно!")</f>
        <v/>
      </c>
      <c r="B1866" s="121" t="s">
        <v>8670</v>
      </c>
      <c r="C1866" s="120" t="s">
        <v>1364</v>
      </c>
      <c r="D1866" s="120" t="s">
        <v>294</v>
      </c>
      <c r="E1866" s="120" t="str">
        <f>CONCATENATE(SUM('Раздел 2'!S99:S99),"=",SUM('Раздел 3'!D99:D99))</f>
        <v>0=0</v>
      </c>
      <c r="F1866" s="198"/>
    </row>
    <row r="1867" spans="1:6" ht="15" customHeight="1" x14ac:dyDescent="0.25">
      <c r="A1867" s="151" t="str">
        <f>IF((SUM('Раздел 2'!S100:S100)=SUM('Раздел 3'!D100:D100)),"","Неверно!")</f>
        <v/>
      </c>
      <c r="B1867" s="121" t="s">
        <v>8670</v>
      </c>
      <c r="C1867" s="120" t="s">
        <v>1365</v>
      </c>
      <c r="D1867" s="120" t="s">
        <v>294</v>
      </c>
      <c r="E1867" s="120" t="str">
        <f>CONCATENATE(SUM('Раздел 2'!S100:S100),"=",SUM('Раздел 3'!D100:D100))</f>
        <v>0=0</v>
      </c>
      <c r="F1867" s="198"/>
    </row>
    <row r="1868" spans="1:6" ht="15" customHeight="1" x14ac:dyDescent="0.25">
      <c r="A1868" s="151" t="str">
        <f>IF((SUM('Раздел 2'!S101:S101)=SUM('Раздел 3'!D101:D101)),"","Неверно!")</f>
        <v/>
      </c>
      <c r="B1868" s="121" t="s">
        <v>8670</v>
      </c>
      <c r="C1868" s="120" t="s">
        <v>2171</v>
      </c>
      <c r="D1868" s="120" t="s">
        <v>294</v>
      </c>
      <c r="E1868" s="120" t="str">
        <f>CONCATENATE(SUM('Раздел 2'!S101:S101),"=",SUM('Раздел 3'!D101:D101))</f>
        <v>0=0</v>
      </c>
      <c r="F1868" s="198"/>
    </row>
    <row r="1869" spans="1:6" ht="15" customHeight="1" x14ac:dyDescent="0.25">
      <c r="A1869" s="151" t="str">
        <f>IF((SUM('Раздел 2'!S102:S102)=SUM('Раздел 3'!D102:D102)),"","Неверно!")</f>
        <v/>
      </c>
      <c r="B1869" s="121" t="s">
        <v>8670</v>
      </c>
      <c r="C1869" s="120" t="s">
        <v>2172</v>
      </c>
      <c r="D1869" s="120" t="s">
        <v>294</v>
      </c>
      <c r="E1869" s="120" t="str">
        <f>CONCATENATE(SUM('Раздел 2'!S102:S102),"=",SUM('Раздел 3'!D102:D102))</f>
        <v>0=0</v>
      </c>
      <c r="F1869" s="198"/>
    </row>
    <row r="1870" spans="1:6" ht="15" customHeight="1" x14ac:dyDescent="0.25">
      <c r="A1870" s="151" t="str">
        <f>IF((SUM('Раздел 2'!S103:S103)=SUM('Раздел 3'!D103:D103)),"","Неверно!")</f>
        <v/>
      </c>
      <c r="B1870" s="121" t="s">
        <v>8670</v>
      </c>
      <c r="C1870" s="120" t="s">
        <v>2173</v>
      </c>
      <c r="D1870" s="120" t="s">
        <v>294</v>
      </c>
      <c r="E1870" s="120" t="str">
        <f>CONCATENATE(SUM('Раздел 2'!S103:S103),"=",SUM('Раздел 3'!D103:D103))</f>
        <v>0=0</v>
      </c>
      <c r="F1870" s="198"/>
    </row>
    <row r="1871" spans="1:6" ht="15" customHeight="1" x14ac:dyDescent="0.25">
      <c r="A1871" s="151" t="str">
        <f>IF((SUM('Раздел 2'!S104:S104)=SUM('Раздел 3'!D104:D104)),"","Неверно!")</f>
        <v/>
      </c>
      <c r="B1871" s="121" t="s">
        <v>8670</v>
      </c>
      <c r="C1871" s="120" t="s">
        <v>7229</v>
      </c>
      <c r="D1871" s="120" t="s">
        <v>294</v>
      </c>
      <c r="E1871" s="120" t="str">
        <f>CONCATENATE(SUM('Раздел 2'!S104:S104),"=",SUM('Раздел 3'!D104:D104))</f>
        <v>0=0</v>
      </c>
      <c r="F1871" s="198"/>
    </row>
    <row r="1872" spans="1:6" ht="15" customHeight="1" x14ac:dyDescent="0.25">
      <c r="A1872" s="151" t="str">
        <f>IF((SUM('Раздел 2'!S105:S105)=SUM('Раздел 3'!D105:D105)),"","Неверно!")</f>
        <v/>
      </c>
      <c r="B1872" s="121" t="s">
        <v>8670</v>
      </c>
      <c r="C1872" s="120" t="s">
        <v>7558</v>
      </c>
      <c r="D1872" s="120" t="s">
        <v>294</v>
      </c>
      <c r="E1872" s="120" t="str">
        <f>CONCATENATE(SUM('Раздел 2'!S105:S105),"=",SUM('Раздел 3'!D105:D105))</f>
        <v>0=0</v>
      </c>
      <c r="F1872" s="198"/>
    </row>
    <row r="1873" spans="1:6" ht="15" customHeight="1" x14ac:dyDescent="0.25">
      <c r="A1873" s="151" t="str">
        <f>IF((SUM('Раздел 2'!S106:S106)=SUM('Раздел 3'!D106:D106)),"","Неверно!")</f>
        <v/>
      </c>
      <c r="B1873" s="121" t="s">
        <v>8670</v>
      </c>
      <c r="C1873" s="120" t="s">
        <v>7559</v>
      </c>
      <c r="D1873" s="120" t="s">
        <v>294</v>
      </c>
      <c r="E1873" s="120" t="str">
        <f>CONCATENATE(SUM('Раздел 2'!S106:S106),"=",SUM('Раздел 3'!D106:D106))</f>
        <v>0=0</v>
      </c>
      <c r="F1873" s="198"/>
    </row>
    <row r="1874" spans="1:6" ht="15" customHeight="1" x14ac:dyDescent="0.25">
      <c r="A1874" s="151" t="str">
        <f>IF((SUM('Раздел 3'!AA8:AA8)=SUM('Раздел 3'!AB8:AD8)+SUM('Раздел 3'!AG8:AG8)),"","Неверно!")</f>
        <v/>
      </c>
      <c r="B1874" s="121" t="s">
        <v>8676</v>
      </c>
      <c r="C1874" s="120" t="s">
        <v>8677</v>
      </c>
      <c r="D1874" s="120" t="s">
        <v>8678</v>
      </c>
      <c r="E1874" s="120" t="str">
        <f>CONCATENATE(SUM('Раздел 3'!AA8:AA8),"=",SUM('Раздел 3'!AB8:AD8),"+",SUM('Раздел 3'!AG8:AG8))</f>
        <v>0=0+0</v>
      </c>
      <c r="F1874" s="198"/>
    </row>
    <row r="1875" spans="1:6" ht="15" customHeight="1" x14ac:dyDescent="0.25">
      <c r="A1875" s="151" t="str">
        <f>IF((SUM('Раздел 3'!AA17:AA17)=SUM('Раздел 3'!AB17:AD17)+SUM('Раздел 3'!AG17:AG17)),"","Неверно!")</f>
        <v/>
      </c>
      <c r="B1875" s="121" t="s">
        <v>8676</v>
      </c>
      <c r="C1875" s="120" t="s">
        <v>8679</v>
      </c>
      <c r="D1875" s="120" t="s">
        <v>8678</v>
      </c>
      <c r="E1875" s="120" t="str">
        <f>CONCATENATE(SUM('Раздел 3'!AA17:AA17),"=",SUM('Раздел 3'!AB17:AD17),"+",SUM('Раздел 3'!AG17:AG17))</f>
        <v>0=0+0</v>
      </c>
      <c r="F1875" s="198"/>
    </row>
    <row r="1876" spans="1:6" ht="15" customHeight="1" x14ac:dyDescent="0.25">
      <c r="A1876" s="151" t="str">
        <f>IF((SUM('Раздел 3'!AA107:AA107)=SUM('Раздел 3'!AB107:AD107)+SUM('Раздел 3'!AG107:AG107)),"","Неверно!")</f>
        <v/>
      </c>
      <c r="B1876" s="121" t="s">
        <v>8676</v>
      </c>
      <c r="C1876" s="120" t="s">
        <v>8680</v>
      </c>
      <c r="D1876" s="120" t="s">
        <v>8678</v>
      </c>
      <c r="E1876" s="120" t="str">
        <f>CONCATENATE(SUM('Раздел 3'!AA107:AA107),"=",SUM('Раздел 3'!AB107:AD107),"+",SUM('Раздел 3'!AG107:AG107))</f>
        <v>0=0+0</v>
      </c>
      <c r="F1876" s="198"/>
    </row>
    <row r="1877" spans="1:6" ht="15" customHeight="1" x14ac:dyDescent="0.25">
      <c r="A1877" s="151" t="str">
        <f>IF((SUM('Раздел 3'!AA108:AA108)=SUM('Раздел 3'!AB108:AD108)+SUM('Раздел 3'!AG108:AG108)),"","Неверно!")</f>
        <v/>
      </c>
      <c r="B1877" s="121" t="s">
        <v>8676</v>
      </c>
      <c r="C1877" s="120" t="s">
        <v>8681</v>
      </c>
      <c r="D1877" s="120" t="s">
        <v>8678</v>
      </c>
      <c r="E1877" s="120" t="str">
        <f>CONCATENATE(SUM('Раздел 3'!AA108:AA108),"=",SUM('Раздел 3'!AB108:AD108),"+",SUM('Раздел 3'!AG108:AG108))</f>
        <v>0=0+0</v>
      </c>
      <c r="F1877" s="198"/>
    </row>
    <row r="1878" spans="1:6" ht="15" customHeight="1" x14ac:dyDescent="0.25">
      <c r="A1878" s="151" t="str">
        <f>IF((SUM('Раздел 3'!AA109:AA109)=SUM('Раздел 3'!AB109:AD109)+SUM('Раздел 3'!AG109:AG109)),"","Неверно!")</f>
        <v/>
      </c>
      <c r="B1878" s="121" t="s">
        <v>8676</v>
      </c>
      <c r="C1878" s="120" t="s">
        <v>8682</v>
      </c>
      <c r="D1878" s="120" t="s">
        <v>8678</v>
      </c>
      <c r="E1878" s="120" t="str">
        <f>CONCATENATE(SUM('Раздел 3'!AA109:AA109),"=",SUM('Раздел 3'!AB109:AD109),"+",SUM('Раздел 3'!AG109:AG109))</f>
        <v>0=0+0</v>
      </c>
      <c r="F1878" s="198"/>
    </row>
    <row r="1879" spans="1:6" ht="15" customHeight="1" x14ac:dyDescent="0.25">
      <c r="A1879" s="151" t="str">
        <f>IF((SUM('Раздел 3'!AA110:AA110)=SUM('Раздел 3'!AB110:AD110)+SUM('Раздел 3'!AG110:AG110)),"","Неверно!")</f>
        <v/>
      </c>
      <c r="B1879" s="121" t="s">
        <v>8676</v>
      </c>
      <c r="C1879" s="120" t="s">
        <v>8683</v>
      </c>
      <c r="D1879" s="120" t="s">
        <v>8678</v>
      </c>
      <c r="E1879" s="120" t="str">
        <f>CONCATENATE(SUM('Раздел 3'!AA110:AA110),"=",SUM('Раздел 3'!AB110:AD110),"+",SUM('Раздел 3'!AG110:AG110))</f>
        <v>0=0+0</v>
      </c>
      <c r="F1879" s="198"/>
    </row>
    <row r="1880" spans="1:6" ht="15" customHeight="1" x14ac:dyDescent="0.25">
      <c r="A1880" s="151" t="str">
        <f>IF((SUM('Раздел 3'!AA111:AA111)=SUM('Раздел 3'!AB111:AD111)+SUM('Раздел 3'!AG111:AG111)),"","Неверно!")</f>
        <v/>
      </c>
      <c r="B1880" s="121" t="s">
        <v>8676</v>
      </c>
      <c r="C1880" s="120" t="s">
        <v>8684</v>
      </c>
      <c r="D1880" s="120" t="s">
        <v>8678</v>
      </c>
      <c r="E1880" s="120" t="str">
        <f>CONCATENATE(SUM('Раздел 3'!AA111:AA111),"=",SUM('Раздел 3'!AB111:AD111),"+",SUM('Раздел 3'!AG111:AG111))</f>
        <v>0=0+0</v>
      </c>
      <c r="F1880" s="198"/>
    </row>
    <row r="1881" spans="1:6" ht="15" customHeight="1" x14ac:dyDescent="0.25">
      <c r="A1881" s="151" t="str">
        <f>IF((SUM('Раздел 3'!AA112:AA112)=SUM('Раздел 3'!AB112:AD112)+SUM('Раздел 3'!AG112:AG112)),"","Неверно!")</f>
        <v/>
      </c>
      <c r="B1881" s="121" t="s">
        <v>8676</v>
      </c>
      <c r="C1881" s="120" t="s">
        <v>8685</v>
      </c>
      <c r="D1881" s="120" t="s">
        <v>8678</v>
      </c>
      <c r="E1881" s="120" t="str">
        <f>CONCATENATE(SUM('Раздел 3'!AA112:AA112),"=",SUM('Раздел 3'!AB112:AD112),"+",SUM('Раздел 3'!AG112:AG112))</f>
        <v>0=0+0</v>
      </c>
      <c r="F1881" s="198"/>
    </row>
    <row r="1882" spans="1:6" ht="15" customHeight="1" x14ac:dyDescent="0.25">
      <c r="A1882" s="151" t="str">
        <f>IF((SUM('Раздел 3'!AA113:AA113)=SUM('Раздел 3'!AB113:AD113)+SUM('Раздел 3'!AG113:AG113)),"","Неверно!")</f>
        <v/>
      </c>
      <c r="B1882" s="121" t="s">
        <v>8676</v>
      </c>
      <c r="C1882" s="120" t="s">
        <v>8686</v>
      </c>
      <c r="D1882" s="120" t="s">
        <v>8678</v>
      </c>
      <c r="E1882" s="120" t="str">
        <f>CONCATENATE(SUM('Раздел 3'!AA113:AA113),"=",SUM('Раздел 3'!AB113:AD113),"+",SUM('Раздел 3'!AG113:AG113))</f>
        <v>0=0+0</v>
      </c>
      <c r="F1882" s="198"/>
    </row>
    <row r="1883" spans="1:6" ht="15" customHeight="1" x14ac:dyDescent="0.25">
      <c r="A1883" s="151" t="str">
        <f>IF((SUM('Раздел 3'!AA18:AA18)=SUM('Раздел 3'!AB18:AD18)+SUM('Раздел 3'!AG18:AG18)),"","Неверно!")</f>
        <v/>
      </c>
      <c r="B1883" s="121" t="s">
        <v>8676</v>
      </c>
      <c r="C1883" s="120" t="s">
        <v>8687</v>
      </c>
      <c r="D1883" s="120" t="s">
        <v>8678</v>
      </c>
      <c r="E1883" s="120" t="str">
        <f>CONCATENATE(SUM('Раздел 3'!AA18:AA18),"=",SUM('Раздел 3'!AB18:AD18),"+",SUM('Раздел 3'!AG18:AG18))</f>
        <v>0=0+0</v>
      </c>
      <c r="F1883" s="198"/>
    </row>
    <row r="1884" spans="1:6" ht="15" customHeight="1" x14ac:dyDescent="0.25">
      <c r="A1884" s="151" t="str">
        <f>IF((SUM('Раздел 3'!AA19:AA19)=SUM('Раздел 3'!AB19:AD19)+SUM('Раздел 3'!AG19:AG19)),"","Неверно!")</f>
        <v/>
      </c>
      <c r="B1884" s="121" t="s">
        <v>8676</v>
      </c>
      <c r="C1884" s="120" t="s">
        <v>8688</v>
      </c>
      <c r="D1884" s="120" t="s">
        <v>8678</v>
      </c>
      <c r="E1884" s="120" t="str">
        <f>CONCATENATE(SUM('Раздел 3'!AA19:AA19),"=",SUM('Раздел 3'!AB19:AD19),"+",SUM('Раздел 3'!AG19:AG19))</f>
        <v>0=0+0</v>
      </c>
      <c r="F1884" s="198"/>
    </row>
    <row r="1885" spans="1:6" ht="15" customHeight="1" x14ac:dyDescent="0.25">
      <c r="A1885" s="151" t="str">
        <f>IF((SUM('Раздел 3'!AA20:AA20)=SUM('Раздел 3'!AB20:AD20)+SUM('Раздел 3'!AG20:AG20)),"","Неверно!")</f>
        <v/>
      </c>
      <c r="B1885" s="121" t="s">
        <v>8676</v>
      </c>
      <c r="C1885" s="120" t="s">
        <v>8689</v>
      </c>
      <c r="D1885" s="120" t="s">
        <v>8678</v>
      </c>
      <c r="E1885" s="120" t="str">
        <f>CONCATENATE(SUM('Раздел 3'!AA20:AA20),"=",SUM('Раздел 3'!AB20:AD20),"+",SUM('Раздел 3'!AG20:AG20))</f>
        <v>0=0+0</v>
      </c>
      <c r="F1885" s="198"/>
    </row>
    <row r="1886" spans="1:6" ht="15" customHeight="1" x14ac:dyDescent="0.25">
      <c r="A1886" s="151" t="str">
        <f>IF((SUM('Раздел 3'!AA21:AA21)=SUM('Раздел 3'!AB21:AD21)+SUM('Раздел 3'!AG21:AG21)),"","Неверно!")</f>
        <v/>
      </c>
      <c r="B1886" s="121" t="s">
        <v>8676</v>
      </c>
      <c r="C1886" s="120" t="s">
        <v>8690</v>
      </c>
      <c r="D1886" s="120" t="s">
        <v>8678</v>
      </c>
      <c r="E1886" s="120" t="str">
        <f>CONCATENATE(SUM('Раздел 3'!AA21:AA21),"=",SUM('Раздел 3'!AB21:AD21),"+",SUM('Раздел 3'!AG21:AG21))</f>
        <v>0=0+0</v>
      </c>
      <c r="F1886" s="198"/>
    </row>
    <row r="1887" spans="1:6" ht="15" customHeight="1" x14ac:dyDescent="0.25">
      <c r="A1887" s="151" t="str">
        <f>IF((SUM('Раздел 3'!AA22:AA22)=SUM('Раздел 3'!AB22:AD22)+SUM('Раздел 3'!AG22:AG22)),"","Неверно!")</f>
        <v/>
      </c>
      <c r="B1887" s="121" t="s">
        <v>8676</v>
      </c>
      <c r="C1887" s="120" t="s">
        <v>8691</v>
      </c>
      <c r="D1887" s="120" t="s">
        <v>8678</v>
      </c>
      <c r="E1887" s="120" t="str">
        <f>CONCATENATE(SUM('Раздел 3'!AA22:AA22),"=",SUM('Раздел 3'!AB22:AD22),"+",SUM('Раздел 3'!AG22:AG22))</f>
        <v>0=0+0</v>
      </c>
      <c r="F1887" s="198"/>
    </row>
    <row r="1888" spans="1:6" ht="15" customHeight="1" x14ac:dyDescent="0.25">
      <c r="A1888" s="151" t="str">
        <f>IF((SUM('Раздел 3'!AA23:AA23)=SUM('Раздел 3'!AB23:AD23)+SUM('Раздел 3'!AG23:AG23)),"","Неверно!")</f>
        <v/>
      </c>
      <c r="B1888" s="121" t="s">
        <v>8676</v>
      </c>
      <c r="C1888" s="120" t="s">
        <v>8692</v>
      </c>
      <c r="D1888" s="120" t="s">
        <v>8678</v>
      </c>
      <c r="E1888" s="120" t="str">
        <f>CONCATENATE(SUM('Раздел 3'!AA23:AA23),"=",SUM('Раздел 3'!AB23:AD23),"+",SUM('Раздел 3'!AG23:AG23))</f>
        <v>0=0+0</v>
      </c>
      <c r="F1888" s="198"/>
    </row>
    <row r="1889" spans="1:6" ht="15" customHeight="1" x14ac:dyDescent="0.25">
      <c r="A1889" s="151" t="str">
        <f>IF((SUM('Раздел 3'!AA24:AA24)=SUM('Раздел 3'!AB24:AD24)+SUM('Раздел 3'!AG24:AG24)),"","Неверно!")</f>
        <v/>
      </c>
      <c r="B1889" s="121" t="s">
        <v>8676</v>
      </c>
      <c r="C1889" s="120" t="s">
        <v>8693</v>
      </c>
      <c r="D1889" s="120" t="s">
        <v>8678</v>
      </c>
      <c r="E1889" s="120" t="str">
        <f>CONCATENATE(SUM('Раздел 3'!AA24:AA24),"=",SUM('Раздел 3'!AB24:AD24),"+",SUM('Раздел 3'!AG24:AG24))</f>
        <v>0=0+0</v>
      </c>
      <c r="F1889" s="198"/>
    </row>
    <row r="1890" spans="1:6" ht="15" customHeight="1" x14ac:dyDescent="0.25">
      <c r="A1890" s="151" t="str">
        <f>IF((SUM('Раздел 3'!AA25:AA25)=SUM('Раздел 3'!AB25:AD25)+SUM('Раздел 3'!AG25:AG25)),"","Неверно!")</f>
        <v/>
      </c>
      <c r="B1890" s="121" t="s">
        <v>8676</v>
      </c>
      <c r="C1890" s="120" t="s">
        <v>8694</v>
      </c>
      <c r="D1890" s="120" t="s">
        <v>8678</v>
      </c>
      <c r="E1890" s="120" t="str">
        <f>CONCATENATE(SUM('Раздел 3'!AA25:AA25),"=",SUM('Раздел 3'!AB25:AD25),"+",SUM('Раздел 3'!AG25:AG25))</f>
        <v>0=0+0</v>
      </c>
      <c r="F1890" s="198"/>
    </row>
    <row r="1891" spans="1:6" ht="15" customHeight="1" x14ac:dyDescent="0.25">
      <c r="A1891" s="151" t="str">
        <f>IF((SUM('Раздел 3'!AA26:AA26)=SUM('Раздел 3'!AB26:AD26)+SUM('Раздел 3'!AG26:AG26)),"","Неверно!")</f>
        <v/>
      </c>
      <c r="B1891" s="121" t="s">
        <v>8676</v>
      </c>
      <c r="C1891" s="120" t="s">
        <v>8695</v>
      </c>
      <c r="D1891" s="120" t="s">
        <v>8678</v>
      </c>
      <c r="E1891" s="120" t="str">
        <f>CONCATENATE(SUM('Раздел 3'!AA26:AA26),"=",SUM('Раздел 3'!AB26:AD26),"+",SUM('Раздел 3'!AG26:AG26))</f>
        <v>0=0+0</v>
      </c>
      <c r="F1891" s="198"/>
    </row>
    <row r="1892" spans="1:6" ht="15" customHeight="1" x14ac:dyDescent="0.25">
      <c r="A1892" s="151" t="str">
        <f>IF((SUM('Раздел 3'!AA9:AA9)=SUM('Раздел 3'!AB9:AD9)+SUM('Раздел 3'!AG9:AG9)),"","Неверно!")</f>
        <v/>
      </c>
      <c r="B1892" s="121" t="s">
        <v>8676</v>
      </c>
      <c r="C1892" s="120" t="s">
        <v>8696</v>
      </c>
      <c r="D1892" s="120" t="s">
        <v>8678</v>
      </c>
      <c r="E1892" s="120" t="str">
        <f>CONCATENATE(SUM('Раздел 3'!AA9:AA9),"=",SUM('Раздел 3'!AB9:AD9),"+",SUM('Раздел 3'!AG9:AG9))</f>
        <v>0=0+0</v>
      </c>
      <c r="F1892" s="198"/>
    </row>
    <row r="1893" spans="1:6" ht="15" customHeight="1" x14ac:dyDescent="0.25">
      <c r="A1893" s="151" t="str">
        <f>IF((SUM('Раздел 3'!AA27:AA27)=SUM('Раздел 3'!AB27:AD27)+SUM('Раздел 3'!AG27:AG27)),"","Неверно!")</f>
        <v/>
      </c>
      <c r="B1893" s="121" t="s">
        <v>8676</v>
      </c>
      <c r="C1893" s="120" t="s">
        <v>8697</v>
      </c>
      <c r="D1893" s="120" t="s">
        <v>8678</v>
      </c>
      <c r="E1893" s="120" t="str">
        <f>CONCATENATE(SUM('Раздел 3'!AA27:AA27),"=",SUM('Раздел 3'!AB27:AD27),"+",SUM('Раздел 3'!AG27:AG27))</f>
        <v>0=0+0</v>
      </c>
      <c r="F1893" s="198"/>
    </row>
    <row r="1894" spans="1:6" ht="15" customHeight="1" x14ac:dyDescent="0.25">
      <c r="A1894" s="151" t="str">
        <f>IF((SUM('Раздел 3'!AA28:AA28)=SUM('Раздел 3'!AB28:AD28)+SUM('Раздел 3'!AG28:AG28)),"","Неверно!")</f>
        <v/>
      </c>
      <c r="B1894" s="121" t="s">
        <v>8676</v>
      </c>
      <c r="C1894" s="120" t="s">
        <v>8698</v>
      </c>
      <c r="D1894" s="120" t="s">
        <v>8678</v>
      </c>
      <c r="E1894" s="120" t="str">
        <f>CONCATENATE(SUM('Раздел 3'!AA28:AA28),"=",SUM('Раздел 3'!AB28:AD28),"+",SUM('Раздел 3'!AG28:AG28))</f>
        <v>0=0+0</v>
      </c>
      <c r="F1894" s="198"/>
    </row>
    <row r="1895" spans="1:6" ht="15" customHeight="1" x14ac:dyDescent="0.25">
      <c r="A1895" s="151" t="str">
        <f>IF((SUM('Раздел 3'!AA29:AA29)=SUM('Раздел 3'!AB29:AD29)+SUM('Раздел 3'!AG29:AG29)),"","Неверно!")</f>
        <v/>
      </c>
      <c r="B1895" s="121" t="s">
        <v>8676</v>
      </c>
      <c r="C1895" s="120" t="s">
        <v>8699</v>
      </c>
      <c r="D1895" s="120" t="s">
        <v>8678</v>
      </c>
      <c r="E1895" s="120" t="str">
        <f>CONCATENATE(SUM('Раздел 3'!AA29:AA29),"=",SUM('Раздел 3'!AB29:AD29),"+",SUM('Раздел 3'!AG29:AG29))</f>
        <v>0=0+0</v>
      </c>
      <c r="F1895" s="198"/>
    </row>
    <row r="1896" spans="1:6" ht="15" customHeight="1" x14ac:dyDescent="0.25">
      <c r="A1896" s="151" t="str">
        <f>IF((SUM('Раздел 3'!AA30:AA30)=SUM('Раздел 3'!AB30:AD30)+SUM('Раздел 3'!AG30:AG30)),"","Неверно!")</f>
        <v/>
      </c>
      <c r="B1896" s="121" t="s">
        <v>8676</v>
      </c>
      <c r="C1896" s="120" t="s">
        <v>8700</v>
      </c>
      <c r="D1896" s="120" t="s">
        <v>8678</v>
      </c>
      <c r="E1896" s="120" t="str">
        <f>CONCATENATE(SUM('Раздел 3'!AA30:AA30),"=",SUM('Раздел 3'!AB30:AD30),"+",SUM('Раздел 3'!AG30:AG30))</f>
        <v>0=0+0</v>
      </c>
      <c r="F1896" s="198"/>
    </row>
    <row r="1897" spans="1:6" ht="15" customHeight="1" x14ac:dyDescent="0.25">
      <c r="A1897" s="151" t="str">
        <f>IF((SUM('Раздел 3'!AA31:AA31)=SUM('Раздел 3'!AB31:AD31)+SUM('Раздел 3'!AG31:AG31)),"","Неверно!")</f>
        <v/>
      </c>
      <c r="B1897" s="121" t="s">
        <v>8676</v>
      </c>
      <c r="C1897" s="120" t="s">
        <v>8701</v>
      </c>
      <c r="D1897" s="120" t="s">
        <v>8678</v>
      </c>
      <c r="E1897" s="120" t="str">
        <f>CONCATENATE(SUM('Раздел 3'!AA31:AA31),"=",SUM('Раздел 3'!AB31:AD31),"+",SUM('Раздел 3'!AG31:AG31))</f>
        <v>0=0+0</v>
      </c>
      <c r="F1897" s="198"/>
    </row>
    <row r="1898" spans="1:6" ht="15" customHeight="1" x14ac:dyDescent="0.25">
      <c r="A1898" s="151" t="str">
        <f>IF((SUM('Раздел 3'!AA32:AA32)=SUM('Раздел 3'!AB32:AD32)+SUM('Раздел 3'!AG32:AG32)),"","Неверно!")</f>
        <v/>
      </c>
      <c r="B1898" s="121" t="s">
        <v>8676</v>
      </c>
      <c r="C1898" s="120" t="s">
        <v>8702</v>
      </c>
      <c r="D1898" s="120" t="s">
        <v>8678</v>
      </c>
      <c r="E1898" s="120" t="str">
        <f>CONCATENATE(SUM('Раздел 3'!AA32:AA32),"=",SUM('Раздел 3'!AB32:AD32),"+",SUM('Раздел 3'!AG32:AG32))</f>
        <v>0=0+0</v>
      </c>
      <c r="F1898" s="198"/>
    </row>
    <row r="1899" spans="1:6" ht="15" customHeight="1" x14ac:dyDescent="0.25">
      <c r="A1899" s="151" t="str">
        <f>IF((SUM('Раздел 3'!AA33:AA33)=SUM('Раздел 3'!AB33:AD33)+SUM('Раздел 3'!AG33:AG33)),"","Неверно!")</f>
        <v/>
      </c>
      <c r="B1899" s="121" t="s">
        <v>8676</v>
      </c>
      <c r="C1899" s="120" t="s">
        <v>8703</v>
      </c>
      <c r="D1899" s="120" t="s">
        <v>8678</v>
      </c>
      <c r="E1899" s="120" t="str">
        <f>CONCATENATE(SUM('Раздел 3'!AA33:AA33),"=",SUM('Раздел 3'!AB33:AD33),"+",SUM('Раздел 3'!AG33:AG33))</f>
        <v>0=0+0</v>
      </c>
      <c r="F1899" s="198"/>
    </row>
    <row r="1900" spans="1:6" ht="15" customHeight="1" x14ac:dyDescent="0.25">
      <c r="A1900" s="151" t="str">
        <f>IF((SUM('Раздел 3'!AA34:AA34)=SUM('Раздел 3'!AB34:AD34)+SUM('Раздел 3'!AG34:AG34)),"","Неверно!")</f>
        <v/>
      </c>
      <c r="B1900" s="121" t="s">
        <v>8676</v>
      </c>
      <c r="C1900" s="120" t="s">
        <v>8704</v>
      </c>
      <c r="D1900" s="120" t="s">
        <v>8678</v>
      </c>
      <c r="E1900" s="120" t="str">
        <f>CONCATENATE(SUM('Раздел 3'!AA34:AA34),"=",SUM('Раздел 3'!AB34:AD34),"+",SUM('Раздел 3'!AG34:AG34))</f>
        <v>0=0+0</v>
      </c>
      <c r="F1900" s="198"/>
    </row>
    <row r="1901" spans="1:6" ht="15" customHeight="1" x14ac:dyDescent="0.25">
      <c r="A1901" s="151" t="str">
        <f>IF((SUM('Раздел 3'!AA35:AA35)=SUM('Раздел 3'!AB35:AD35)+SUM('Раздел 3'!AG35:AG35)),"","Неверно!")</f>
        <v/>
      </c>
      <c r="B1901" s="121" t="s">
        <v>8676</v>
      </c>
      <c r="C1901" s="120" t="s">
        <v>8705</v>
      </c>
      <c r="D1901" s="120" t="s">
        <v>8678</v>
      </c>
      <c r="E1901" s="120" t="str">
        <f>CONCATENATE(SUM('Раздел 3'!AA35:AA35),"=",SUM('Раздел 3'!AB35:AD35),"+",SUM('Раздел 3'!AG35:AG35))</f>
        <v>0=0+0</v>
      </c>
      <c r="F1901" s="198"/>
    </row>
    <row r="1902" spans="1:6" ht="15" customHeight="1" x14ac:dyDescent="0.25">
      <c r="A1902" s="151" t="str">
        <f>IF((SUM('Раздел 3'!AA36:AA36)=SUM('Раздел 3'!AB36:AD36)+SUM('Раздел 3'!AG36:AG36)),"","Неверно!")</f>
        <v/>
      </c>
      <c r="B1902" s="121" t="s">
        <v>8676</v>
      </c>
      <c r="C1902" s="120" t="s">
        <v>8706</v>
      </c>
      <c r="D1902" s="120" t="s">
        <v>8678</v>
      </c>
      <c r="E1902" s="120" t="str">
        <f>CONCATENATE(SUM('Раздел 3'!AA36:AA36),"=",SUM('Раздел 3'!AB36:AD36),"+",SUM('Раздел 3'!AG36:AG36))</f>
        <v>0=0+0</v>
      </c>
      <c r="F1902" s="198"/>
    </row>
    <row r="1903" spans="1:6" ht="15" customHeight="1" x14ac:dyDescent="0.25">
      <c r="A1903" s="151" t="str">
        <f>IF((SUM('Раздел 3'!AA10:AA10)=SUM('Раздел 3'!AB10:AD10)+SUM('Раздел 3'!AG10:AG10)),"","Неверно!")</f>
        <v/>
      </c>
      <c r="B1903" s="121" t="s">
        <v>8676</v>
      </c>
      <c r="C1903" s="120" t="s">
        <v>8707</v>
      </c>
      <c r="D1903" s="120" t="s">
        <v>8678</v>
      </c>
      <c r="E1903" s="120" t="str">
        <f>CONCATENATE(SUM('Раздел 3'!AA10:AA10),"=",SUM('Раздел 3'!AB10:AD10),"+",SUM('Раздел 3'!AG10:AG10))</f>
        <v>0=0+0</v>
      </c>
      <c r="F1903" s="198"/>
    </row>
    <row r="1904" spans="1:6" ht="15" customHeight="1" x14ac:dyDescent="0.25">
      <c r="A1904" s="151" t="str">
        <f>IF((SUM('Раздел 3'!AA37:AA37)=SUM('Раздел 3'!AB37:AD37)+SUM('Раздел 3'!AG37:AG37)),"","Неверно!")</f>
        <v/>
      </c>
      <c r="B1904" s="121" t="s">
        <v>8676</v>
      </c>
      <c r="C1904" s="120" t="s">
        <v>8708</v>
      </c>
      <c r="D1904" s="120" t="s">
        <v>8678</v>
      </c>
      <c r="E1904" s="120" t="str">
        <f>CONCATENATE(SUM('Раздел 3'!AA37:AA37),"=",SUM('Раздел 3'!AB37:AD37),"+",SUM('Раздел 3'!AG37:AG37))</f>
        <v>0=0+0</v>
      </c>
      <c r="F1904" s="198"/>
    </row>
    <row r="1905" spans="1:6" ht="15" customHeight="1" x14ac:dyDescent="0.25">
      <c r="A1905" s="151" t="str">
        <f>IF((SUM('Раздел 3'!AA38:AA38)=SUM('Раздел 3'!AB38:AD38)+SUM('Раздел 3'!AG38:AG38)),"","Неверно!")</f>
        <v/>
      </c>
      <c r="B1905" s="121" t="s">
        <v>8676</v>
      </c>
      <c r="C1905" s="120" t="s">
        <v>8709</v>
      </c>
      <c r="D1905" s="120" t="s">
        <v>8678</v>
      </c>
      <c r="E1905" s="120" t="str">
        <f>CONCATENATE(SUM('Раздел 3'!AA38:AA38),"=",SUM('Раздел 3'!AB38:AD38),"+",SUM('Раздел 3'!AG38:AG38))</f>
        <v>0=0+0</v>
      </c>
      <c r="F1905" s="198"/>
    </row>
    <row r="1906" spans="1:6" ht="15" customHeight="1" x14ac:dyDescent="0.25">
      <c r="A1906" s="151" t="str">
        <f>IF((SUM('Раздел 3'!AA39:AA39)=SUM('Раздел 3'!AB39:AD39)+SUM('Раздел 3'!AG39:AG39)),"","Неверно!")</f>
        <v/>
      </c>
      <c r="B1906" s="121" t="s">
        <v>8676</v>
      </c>
      <c r="C1906" s="120" t="s">
        <v>8710</v>
      </c>
      <c r="D1906" s="120" t="s">
        <v>8678</v>
      </c>
      <c r="E1906" s="120" t="str">
        <f>CONCATENATE(SUM('Раздел 3'!AA39:AA39),"=",SUM('Раздел 3'!AB39:AD39),"+",SUM('Раздел 3'!AG39:AG39))</f>
        <v>0=0+0</v>
      </c>
      <c r="F1906" s="198"/>
    </row>
    <row r="1907" spans="1:6" ht="15" customHeight="1" x14ac:dyDescent="0.25">
      <c r="A1907" s="151" t="str">
        <f>IF((SUM('Раздел 3'!AA40:AA40)=SUM('Раздел 3'!AB40:AD40)+SUM('Раздел 3'!AG40:AG40)),"","Неверно!")</f>
        <v/>
      </c>
      <c r="B1907" s="121" t="s">
        <v>8676</v>
      </c>
      <c r="C1907" s="120" t="s">
        <v>8711</v>
      </c>
      <c r="D1907" s="120" t="s">
        <v>8678</v>
      </c>
      <c r="E1907" s="120" t="str">
        <f>CONCATENATE(SUM('Раздел 3'!AA40:AA40),"=",SUM('Раздел 3'!AB40:AD40),"+",SUM('Раздел 3'!AG40:AG40))</f>
        <v>0=0+0</v>
      </c>
      <c r="F1907" s="198"/>
    </row>
    <row r="1908" spans="1:6" ht="15" customHeight="1" x14ac:dyDescent="0.25">
      <c r="A1908" s="151" t="str">
        <f>IF((SUM('Раздел 3'!AA41:AA41)=SUM('Раздел 3'!AB41:AD41)+SUM('Раздел 3'!AG41:AG41)),"","Неверно!")</f>
        <v/>
      </c>
      <c r="B1908" s="121" t="s">
        <v>8676</v>
      </c>
      <c r="C1908" s="120" t="s">
        <v>8712</v>
      </c>
      <c r="D1908" s="120" t="s">
        <v>8678</v>
      </c>
      <c r="E1908" s="120" t="str">
        <f>CONCATENATE(SUM('Раздел 3'!AA41:AA41),"=",SUM('Раздел 3'!AB41:AD41),"+",SUM('Раздел 3'!AG41:AG41))</f>
        <v>0=0+0</v>
      </c>
      <c r="F1908" s="198"/>
    </row>
    <row r="1909" spans="1:6" ht="15" customHeight="1" x14ac:dyDescent="0.25">
      <c r="A1909" s="151" t="str">
        <f>IF((SUM('Раздел 3'!AA42:AA42)=SUM('Раздел 3'!AB42:AD42)+SUM('Раздел 3'!AG42:AG42)),"","Неверно!")</f>
        <v/>
      </c>
      <c r="B1909" s="121" t="s">
        <v>8676</v>
      </c>
      <c r="C1909" s="120" t="s">
        <v>8713</v>
      </c>
      <c r="D1909" s="120" t="s">
        <v>8678</v>
      </c>
      <c r="E1909" s="120" t="str">
        <f>CONCATENATE(SUM('Раздел 3'!AA42:AA42),"=",SUM('Раздел 3'!AB42:AD42),"+",SUM('Раздел 3'!AG42:AG42))</f>
        <v>0=0+0</v>
      </c>
      <c r="F1909" s="198"/>
    </row>
    <row r="1910" spans="1:6" ht="15" customHeight="1" x14ac:dyDescent="0.25">
      <c r="A1910" s="151" t="str">
        <f>IF((SUM('Раздел 3'!AA43:AA43)=SUM('Раздел 3'!AB43:AD43)+SUM('Раздел 3'!AG43:AG43)),"","Неверно!")</f>
        <v/>
      </c>
      <c r="B1910" s="121" t="s">
        <v>8676</v>
      </c>
      <c r="C1910" s="120" t="s">
        <v>8714</v>
      </c>
      <c r="D1910" s="120" t="s">
        <v>8678</v>
      </c>
      <c r="E1910" s="120" t="str">
        <f>CONCATENATE(SUM('Раздел 3'!AA43:AA43),"=",SUM('Раздел 3'!AB43:AD43),"+",SUM('Раздел 3'!AG43:AG43))</f>
        <v>0=0+0</v>
      </c>
      <c r="F1910" s="198"/>
    </row>
    <row r="1911" spans="1:6" ht="15" customHeight="1" x14ac:dyDescent="0.25">
      <c r="A1911" s="151" t="str">
        <f>IF((SUM('Раздел 3'!AA44:AA44)=SUM('Раздел 3'!AB44:AD44)+SUM('Раздел 3'!AG44:AG44)),"","Неверно!")</f>
        <v/>
      </c>
      <c r="B1911" s="121" t="s">
        <v>8676</v>
      </c>
      <c r="C1911" s="120" t="s">
        <v>8715</v>
      </c>
      <c r="D1911" s="120" t="s">
        <v>8678</v>
      </c>
      <c r="E1911" s="120" t="str">
        <f>CONCATENATE(SUM('Раздел 3'!AA44:AA44),"=",SUM('Раздел 3'!AB44:AD44),"+",SUM('Раздел 3'!AG44:AG44))</f>
        <v>0=0+0</v>
      </c>
      <c r="F1911" s="198"/>
    </row>
    <row r="1912" spans="1:6" ht="15" customHeight="1" x14ac:dyDescent="0.25">
      <c r="A1912" s="151" t="str">
        <f>IF((SUM('Раздел 3'!AA45:AA45)=SUM('Раздел 3'!AB45:AD45)+SUM('Раздел 3'!AG45:AG45)),"","Неверно!")</f>
        <v/>
      </c>
      <c r="B1912" s="121" t="s">
        <v>8676</v>
      </c>
      <c r="C1912" s="120" t="s">
        <v>8716</v>
      </c>
      <c r="D1912" s="120" t="s">
        <v>8678</v>
      </c>
      <c r="E1912" s="120" t="str">
        <f>CONCATENATE(SUM('Раздел 3'!AA45:AA45),"=",SUM('Раздел 3'!AB45:AD45),"+",SUM('Раздел 3'!AG45:AG45))</f>
        <v>0=0+0</v>
      </c>
      <c r="F1912" s="198"/>
    </row>
    <row r="1913" spans="1:6" ht="15" customHeight="1" x14ac:dyDescent="0.25">
      <c r="A1913" s="151" t="str">
        <f>IF((SUM('Раздел 3'!AA46:AA46)=SUM('Раздел 3'!AB46:AD46)+SUM('Раздел 3'!AG46:AG46)),"","Неверно!")</f>
        <v/>
      </c>
      <c r="B1913" s="121" t="s">
        <v>8676</v>
      </c>
      <c r="C1913" s="120" t="s">
        <v>8717</v>
      </c>
      <c r="D1913" s="120" t="s">
        <v>8678</v>
      </c>
      <c r="E1913" s="120" t="str">
        <f>CONCATENATE(SUM('Раздел 3'!AA46:AA46),"=",SUM('Раздел 3'!AB46:AD46),"+",SUM('Раздел 3'!AG46:AG46))</f>
        <v>0=0+0</v>
      </c>
      <c r="F1913" s="198"/>
    </row>
    <row r="1914" spans="1:6" ht="15" customHeight="1" x14ac:dyDescent="0.25">
      <c r="A1914" s="151" t="str">
        <f>IF((SUM('Раздел 3'!AA11:AA11)=SUM('Раздел 3'!AB11:AD11)+SUM('Раздел 3'!AG11:AG11)),"","Неверно!")</f>
        <v/>
      </c>
      <c r="B1914" s="121" t="s">
        <v>8676</v>
      </c>
      <c r="C1914" s="120" t="s">
        <v>8718</v>
      </c>
      <c r="D1914" s="120" t="s">
        <v>8678</v>
      </c>
      <c r="E1914" s="120" t="str">
        <f>CONCATENATE(SUM('Раздел 3'!AA11:AA11),"=",SUM('Раздел 3'!AB11:AD11),"+",SUM('Раздел 3'!AG11:AG11))</f>
        <v>0=0+0</v>
      </c>
      <c r="F1914" s="198"/>
    </row>
    <row r="1915" spans="1:6" ht="15" customHeight="1" x14ac:dyDescent="0.25">
      <c r="A1915" s="151" t="str">
        <f>IF((SUM('Раздел 3'!AA47:AA47)=SUM('Раздел 3'!AB47:AD47)+SUM('Раздел 3'!AG47:AG47)),"","Неверно!")</f>
        <v/>
      </c>
      <c r="B1915" s="121" t="s">
        <v>8676</v>
      </c>
      <c r="C1915" s="120" t="s">
        <v>8719</v>
      </c>
      <c r="D1915" s="120" t="s">
        <v>8678</v>
      </c>
      <c r="E1915" s="120" t="str">
        <f>CONCATENATE(SUM('Раздел 3'!AA47:AA47),"=",SUM('Раздел 3'!AB47:AD47),"+",SUM('Раздел 3'!AG47:AG47))</f>
        <v>0=0+0</v>
      </c>
      <c r="F1915" s="198"/>
    </row>
    <row r="1916" spans="1:6" ht="15" customHeight="1" x14ac:dyDescent="0.25">
      <c r="A1916" s="151" t="str">
        <f>IF((SUM('Раздел 3'!AA48:AA48)=SUM('Раздел 3'!AB48:AD48)+SUM('Раздел 3'!AG48:AG48)),"","Неверно!")</f>
        <v/>
      </c>
      <c r="B1916" s="121" t="s">
        <v>8676</v>
      </c>
      <c r="C1916" s="120" t="s">
        <v>8720</v>
      </c>
      <c r="D1916" s="120" t="s">
        <v>8678</v>
      </c>
      <c r="E1916" s="120" t="str">
        <f>CONCATENATE(SUM('Раздел 3'!AA48:AA48),"=",SUM('Раздел 3'!AB48:AD48),"+",SUM('Раздел 3'!AG48:AG48))</f>
        <v>0=0+0</v>
      </c>
      <c r="F1916" s="198"/>
    </row>
    <row r="1917" spans="1:6" ht="15" customHeight="1" x14ac:dyDescent="0.25">
      <c r="A1917" s="151" t="str">
        <f>IF((SUM('Раздел 3'!AA49:AA49)=SUM('Раздел 3'!AB49:AD49)+SUM('Раздел 3'!AG49:AG49)),"","Неверно!")</f>
        <v/>
      </c>
      <c r="B1917" s="121" t="s">
        <v>8676</v>
      </c>
      <c r="C1917" s="120" t="s">
        <v>8721</v>
      </c>
      <c r="D1917" s="120" t="s">
        <v>8678</v>
      </c>
      <c r="E1917" s="120" t="str">
        <f>CONCATENATE(SUM('Раздел 3'!AA49:AA49),"=",SUM('Раздел 3'!AB49:AD49),"+",SUM('Раздел 3'!AG49:AG49))</f>
        <v>0=0+0</v>
      </c>
      <c r="F1917" s="198"/>
    </row>
    <row r="1918" spans="1:6" ht="15" customHeight="1" x14ac:dyDescent="0.25">
      <c r="A1918" s="151" t="str">
        <f>IF((SUM('Раздел 3'!AA50:AA50)=SUM('Раздел 3'!AB50:AD50)+SUM('Раздел 3'!AG50:AG50)),"","Неверно!")</f>
        <v/>
      </c>
      <c r="B1918" s="121" t="s">
        <v>8676</v>
      </c>
      <c r="C1918" s="120" t="s">
        <v>8722</v>
      </c>
      <c r="D1918" s="120" t="s">
        <v>8678</v>
      </c>
      <c r="E1918" s="120" t="str">
        <f>CONCATENATE(SUM('Раздел 3'!AA50:AA50),"=",SUM('Раздел 3'!AB50:AD50),"+",SUM('Раздел 3'!AG50:AG50))</f>
        <v>0=0+0</v>
      </c>
      <c r="F1918" s="198"/>
    </row>
    <row r="1919" spans="1:6" ht="15" customHeight="1" x14ac:dyDescent="0.25">
      <c r="A1919" s="151" t="str">
        <f>IF((SUM('Раздел 3'!AA51:AA51)=SUM('Раздел 3'!AB51:AD51)+SUM('Раздел 3'!AG51:AG51)),"","Неверно!")</f>
        <v/>
      </c>
      <c r="B1919" s="121" t="s">
        <v>8676</v>
      </c>
      <c r="C1919" s="120" t="s">
        <v>8723</v>
      </c>
      <c r="D1919" s="120" t="s">
        <v>8678</v>
      </c>
      <c r="E1919" s="120" t="str">
        <f>CONCATENATE(SUM('Раздел 3'!AA51:AA51),"=",SUM('Раздел 3'!AB51:AD51),"+",SUM('Раздел 3'!AG51:AG51))</f>
        <v>0=0+0</v>
      </c>
      <c r="F1919" s="198"/>
    </row>
    <row r="1920" spans="1:6" ht="15" customHeight="1" x14ac:dyDescent="0.25">
      <c r="A1920" s="151" t="str">
        <f>IF((SUM('Раздел 3'!AA52:AA52)=SUM('Раздел 3'!AB52:AD52)+SUM('Раздел 3'!AG52:AG52)),"","Неверно!")</f>
        <v/>
      </c>
      <c r="B1920" s="121" t="s">
        <v>8676</v>
      </c>
      <c r="C1920" s="120" t="s">
        <v>8724</v>
      </c>
      <c r="D1920" s="120" t="s">
        <v>8678</v>
      </c>
      <c r="E1920" s="120" t="str">
        <f>CONCATENATE(SUM('Раздел 3'!AA52:AA52),"=",SUM('Раздел 3'!AB52:AD52),"+",SUM('Раздел 3'!AG52:AG52))</f>
        <v>0=0+0</v>
      </c>
      <c r="F1920" s="198"/>
    </row>
    <row r="1921" spans="1:6" ht="15" customHeight="1" x14ac:dyDescent="0.25">
      <c r="A1921" s="151" t="str">
        <f>IF((SUM('Раздел 3'!AA53:AA53)=SUM('Раздел 3'!AB53:AD53)+SUM('Раздел 3'!AG53:AG53)),"","Неверно!")</f>
        <v/>
      </c>
      <c r="B1921" s="121" t="s">
        <v>8676</v>
      </c>
      <c r="C1921" s="120" t="s">
        <v>8725</v>
      </c>
      <c r="D1921" s="120" t="s">
        <v>8678</v>
      </c>
      <c r="E1921" s="120" t="str">
        <f>CONCATENATE(SUM('Раздел 3'!AA53:AA53),"=",SUM('Раздел 3'!AB53:AD53),"+",SUM('Раздел 3'!AG53:AG53))</f>
        <v>0=0+0</v>
      </c>
      <c r="F1921" s="198"/>
    </row>
    <row r="1922" spans="1:6" ht="15" customHeight="1" x14ac:dyDescent="0.25">
      <c r="A1922" s="151" t="str">
        <f>IF((SUM('Раздел 3'!AA54:AA54)=SUM('Раздел 3'!AB54:AD54)+SUM('Раздел 3'!AG54:AG54)),"","Неверно!")</f>
        <v/>
      </c>
      <c r="B1922" s="121" t="s">
        <v>8676</v>
      </c>
      <c r="C1922" s="120" t="s">
        <v>8726</v>
      </c>
      <c r="D1922" s="120" t="s">
        <v>8678</v>
      </c>
      <c r="E1922" s="120" t="str">
        <f>CONCATENATE(SUM('Раздел 3'!AA54:AA54),"=",SUM('Раздел 3'!AB54:AD54),"+",SUM('Раздел 3'!AG54:AG54))</f>
        <v>0=0+0</v>
      </c>
      <c r="F1922" s="198"/>
    </row>
    <row r="1923" spans="1:6" ht="15" customHeight="1" x14ac:dyDescent="0.25">
      <c r="A1923" s="151" t="str">
        <f>IF((SUM('Раздел 3'!AA55:AA55)=SUM('Раздел 3'!AB55:AD55)+SUM('Раздел 3'!AG55:AG55)),"","Неверно!")</f>
        <v/>
      </c>
      <c r="B1923" s="121" t="s">
        <v>8676</v>
      </c>
      <c r="C1923" s="120" t="s">
        <v>8727</v>
      </c>
      <c r="D1923" s="120" t="s">
        <v>8678</v>
      </c>
      <c r="E1923" s="120" t="str">
        <f>CONCATENATE(SUM('Раздел 3'!AA55:AA55),"=",SUM('Раздел 3'!AB55:AD55),"+",SUM('Раздел 3'!AG55:AG55))</f>
        <v>0=0+0</v>
      </c>
      <c r="F1923" s="198"/>
    </row>
    <row r="1924" spans="1:6" ht="15" customHeight="1" x14ac:dyDescent="0.25">
      <c r="A1924" s="151" t="str">
        <f>IF((SUM('Раздел 3'!AA56:AA56)=SUM('Раздел 3'!AB56:AD56)+SUM('Раздел 3'!AG56:AG56)),"","Неверно!")</f>
        <v/>
      </c>
      <c r="B1924" s="121" t="s">
        <v>8676</v>
      </c>
      <c r="C1924" s="120" t="s">
        <v>8728</v>
      </c>
      <c r="D1924" s="120" t="s">
        <v>8678</v>
      </c>
      <c r="E1924" s="120" t="str">
        <f>CONCATENATE(SUM('Раздел 3'!AA56:AA56),"=",SUM('Раздел 3'!AB56:AD56),"+",SUM('Раздел 3'!AG56:AG56))</f>
        <v>0=0+0</v>
      </c>
      <c r="F1924" s="198"/>
    </row>
    <row r="1925" spans="1:6" ht="15" customHeight="1" x14ac:dyDescent="0.25">
      <c r="A1925" s="151" t="str">
        <f>IF((SUM('Раздел 3'!AA12:AA12)=SUM('Раздел 3'!AB12:AD12)+SUM('Раздел 3'!AG12:AG12)),"","Неверно!")</f>
        <v/>
      </c>
      <c r="B1925" s="121" t="s">
        <v>8676</v>
      </c>
      <c r="C1925" s="120" t="s">
        <v>8729</v>
      </c>
      <c r="D1925" s="120" t="s">
        <v>8678</v>
      </c>
      <c r="E1925" s="120" t="str">
        <f>CONCATENATE(SUM('Раздел 3'!AA12:AA12),"=",SUM('Раздел 3'!AB12:AD12),"+",SUM('Раздел 3'!AG12:AG12))</f>
        <v>0=0+0</v>
      </c>
      <c r="F1925" s="198"/>
    </row>
    <row r="1926" spans="1:6" ht="15" customHeight="1" x14ac:dyDescent="0.25">
      <c r="A1926" s="151" t="str">
        <f>IF((SUM('Раздел 3'!AA57:AA57)=SUM('Раздел 3'!AB57:AD57)+SUM('Раздел 3'!AG57:AG57)),"","Неверно!")</f>
        <v/>
      </c>
      <c r="B1926" s="121" t="s">
        <v>8676</v>
      </c>
      <c r="C1926" s="120" t="s">
        <v>8730</v>
      </c>
      <c r="D1926" s="120" t="s">
        <v>8678</v>
      </c>
      <c r="E1926" s="120" t="str">
        <f>CONCATENATE(SUM('Раздел 3'!AA57:AA57),"=",SUM('Раздел 3'!AB57:AD57),"+",SUM('Раздел 3'!AG57:AG57))</f>
        <v>0=0+0</v>
      </c>
      <c r="F1926" s="198"/>
    </row>
    <row r="1927" spans="1:6" ht="15" customHeight="1" x14ac:dyDescent="0.25">
      <c r="A1927" s="151" t="str">
        <f>IF((SUM('Раздел 3'!AA58:AA58)=SUM('Раздел 3'!AB58:AD58)+SUM('Раздел 3'!AG58:AG58)),"","Неверно!")</f>
        <v/>
      </c>
      <c r="B1927" s="121" t="s">
        <v>8676</v>
      </c>
      <c r="C1927" s="120" t="s">
        <v>8731</v>
      </c>
      <c r="D1927" s="120" t="s">
        <v>8678</v>
      </c>
      <c r="E1927" s="120" t="str">
        <f>CONCATENATE(SUM('Раздел 3'!AA58:AA58),"=",SUM('Раздел 3'!AB58:AD58),"+",SUM('Раздел 3'!AG58:AG58))</f>
        <v>0=0+0</v>
      </c>
      <c r="F1927" s="198"/>
    </row>
    <row r="1928" spans="1:6" ht="15" customHeight="1" x14ac:dyDescent="0.25">
      <c r="A1928" s="151" t="str">
        <f>IF((SUM('Раздел 3'!AA59:AA59)=SUM('Раздел 3'!AB59:AD59)+SUM('Раздел 3'!AG59:AG59)),"","Неверно!")</f>
        <v/>
      </c>
      <c r="B1928" s="121" t="s">
        <v>8676</v>
      </c>
      <c r="C1928" s="120" t="s">
        <v>8732</v>
      </c>
      <c r="D1928" s="120" t="s">
        <v>8678</v>
      </c>
      <c r="E1928" s="120" t="str">
        <f>CONCATENATE(SUM('Раздел 3'!AA59:AA59),"=",SUM('Раздел 3'!AB59:AD59),"+",SUM('Раздел 3'!AG59:AG59))</f>
        <v>0=0+0</v>
      </c>
      <c r="F1928" s="198"/>
    </row>
    <row r="1929" spans="1:6" ht="15" customHeight="1" x14ac:dyDescent="0.25">
      <c r="A1929" s="151" t="str">
        <f>IF((SUM('Раздел 3'!AA60:AA60)=SUM('Раздел 3'!AB60:AD60)+SUM('Раздел 3'!AG60:AG60)),"","Неверно!")</f>
        <v/>
      </c>
      <c r="B1929" s="121" t="s">
        <v>8676</v>
      </c>
      <c r="C1929" s="120" t="s">
        <v>8733</v>
      </c>
      <c r="D1929" s="120" t="s">
        <v>8678</v>
      </c>
      <c r="E1929" s="120" t="str">
        <f>CONCATENATE(SUM('Раздел 3'!AA60:AA60),"=",SUM('Раздел 3'!AB60:AD60),"+",SUM('Раздел 3'!AG60:AG60))</f>
        <v>0=0+0</v>
      </c>
      <c r="F1929" s="198"/>
    </row>
    <row r="1930" spans="1:6" ht="15" customHeight="1" x14ac:dyDescent="0.25">
      <c r="A1930" s="151" t="str">
        <f>IF((SUM('Раздел 3'!AA61:AA61)=SUM('Раздел 3'!AB61:AD61)+SUM('Раздел 3'!AG61:AG61)),"","Неверно!")</f>
        <v/>
      </c>
      <c r="B1930" s="121" t="s">
        <v>8676</v>
      </c>
      <c r="C1930" s="120" t="s">
        <v>8734</v>
      </c>
      <c r="D1930" s="120" t="s">
        <v>8678</v>
      </c>
      <c r="E1930" s="120" t="str">
        <f>CONCATENATE(SUM('Раздел 3'!AA61:AA61),"=",SUM('Раздел 3'!AB61:AD61),"+",SUM('Раздел 3'!AG61:AG61))</f>
        <v>0=0+0</v>
      </c>
      <c r="F1930" s="198"/>
    </row>
    <row r="1931" spans="1:6" ht="15" customHeight="1" x14ac:dyDescent="0.25">
      <c r="A1931" s="151" t="str">
        <f>IF((SUM('Раздел 3'!AA62:AA62)=SUM('Раздел 3'!AB62:AD62)+SUM('Раздел 3'!AG62:AG62)),"","Неверно!")</f>
        <v/>
      </c>
      <c r="B1931" s="121" t="s">
        <v>8676</v>
      </c>
      <c r="C1931" s="120" t="s">
        <v>8735</v>
      </c>
      <c r="D1931" s="120" t="s">
        <v>8678</v>
      </c>
      <c r="E1931" s="120" t="str">
        <f>CONCATENATE(SUM('Раздел 3'!AA62:AA62),"=",SUM('Раздел 3'!AB62:AD62),"+",SUM('Раздел 3'!AG62:AG62))</f>
        <v>0=0+0</v>
      </c>
      <c r="F1931" s="198"/>
    </row>
    <row r="1932" spans="1:6" ht="15" customHeight="1" x14ac:dyDescent="0.25">
      <c r="A1932" s="151" t="str">
        <f>IF((SUM('Раздел 3'!AA63:AA63)=SUM('Раздел 3'!AB63:AD63)+SUM('Раздел 3'!AG63:AG63)),"","Неверно!")</f>
        <v/>
      </c>
      <c r="B1932" s="121" t="s">
        <v>8676</v>
      </c>
      <c r="C1932" s="120" t="s">
        <v>8736</v>
      </c>
      <c r="D1932" s="120" t="s">
        <v>8678</v>
      </c>
      <c r="E1932" s="120" t="str">
        <f>CONCATENATE(SUM('Раздел 3'!AA63:AA63),"=",SUM('Раздел 3'!AB63:AD63),"+",SUM('Раздел 3'!AG63:AG63))</f>
        <v>0=0+0</v>
      </c>
      <c r="F1932" s="198"/>
    </row>
    <row r="1933" spans="1:6" ht="15" customHeight="1" x14ac:dyDescent="0.25">
      <c r="A1933" s="151" t="str">
        <f>IF((SUM('Раздел 3'!AA64:AA64)=SUM('Раздел 3'!AB64:AD64)+SUM('Раздел 3'!AG64:AG64)),"","Неверно!")</f>
        <v/>
      </c>
      <c r="B1933" s="121" t="s">
        <v>8676</v>
      </c>
      <c r="C1933" s="120" t="s">
        <v>8737</v>
      </c>
      <c r="D1933" s="120" t="s">
        <v>8678</v>
      </c>
      <c r="E1933" s="120" t="str">
        <f>CONCATENATE(SUM('Раздел 3'!AA64:AA64),"=",SUM('Раздел 3'!AB64:AD64),"+",SUM('Раздел 3'!AG64:AG64))</f>
        <v>0=0+0</v>
      </c>
      <c r="F1933" s="198"/>
    </row>
    <row r="1934" spans="1:6" ht="15" customHeight="1" x14ac:dyDescent="0.25">
      <c r="A1934" s="151" t="str">
        <f>IF((SUM('Раздел 3'!AA65:AA65)=SUM('Раздел 3'!AB65:AD65)+SUM('Раздел 3'!AG65:AG65)),"","Неверно!")</f>
        <v/>
      </c>
      <c r="B1934" s="121" t="s">
        <v>8676</v>
      </c>
      <c r="C1934" s="120" t="s">
        <v>8738</v>
      </c>
      <c r="D1934" s="120" t="s">
        <v>8678</v>
      </c>
      <c r="E1934" s="120" t="str">
        <f>CONCATENATE(SUM('Раздел 3'!AA65:AA65),"=",SUM('Раздел 3'!AB65:AD65),"+",SUM('Раздел 3'!AG65:AG65))</f>
        <v>0=0+0</v>
      </c>
      <c r="F1934" s="198"/>
    </row>
    <row r="1935" spans="1:6" ht="15" customHeight="1" x14ac:dyDescent="0.25">
      <c r="A1935" s="151" t="str">
        <f>IF((SUM('Раздел 3'!AA66:AA66)=SUM('Раздел 3'!AB66:AD66)+SUM('Раздел 3'!AG66:AG66)),"","Неверно!")</f>
        <v/>
      </c>
      <c r="B1935" s="121" t="s">
        <v>8676</v>
      </c>
      <c r="C1935" s="120" t="s">
        <v>8739</v>
      </c>
      <c r="D1935" s="120" t="s">
        <v>8678</v>
      </c>
      <c r="E1935" s="120" t="str">
        <f>CONCATENATE(SUM('Раздел 3'!AA66:AA66),"=",SUM('Раздел 3'!AB66:AD66),"+",SUM('Раздел 3'!AG66:AG66))</f>
        <v>0=0+0</v>
      </c>
      <c r="F1935" s="198"/>
    </row>
    <row r="1936" spans="1:6" ht="15" customHeight="1" x14ac:dyDescent="0.25">
      <c r="A1936" s="151" t="str">
        <f>IF((SUM('Раздел 3'!AA13:AA13)=SUM('Раздел 3'!AB13:AD13)+SUM('Раздел 3'!AG13:AG13)),"","Неверно!")</f>
        <v/>
      </c>
      <c r="B1936" s="121" t="s">
        <v>8676</v>
      </c>
      <c r="C1936" s="120" t="s">
        <v>8740</v>
      </c>
      <c r="D1936" s="120" t="s">
        <v>8678</v>
      </c>
      <c r="E1936" s="120" t="str">
        <f>CONCATENATE(SUM('Раздел 3'!AA13:AA13),"=",SUM('Раздел 3'!AB13:AD13),"+",SUM('Раздел 3'!AG13:AG13))</f>
        <v>0=0+0</v>
      </c>
      <c r="F1936" s="198"/>
    </row>
    <row r="1937" spans="1:6" ht="15" customHeight="1" x14ac:dyDescent="0.25">
      <c r="A1937" s="151" t="str">
        <f>IF((SUM('Раздел 3'!AA67:AA67)=SUM('Раздел 3'!AB67:AD67)+SUM('Раздел 3'!AG67:AG67)),"","Неверно!")</f>
        <v/>
      </c>
      <c r="B1937" s="121" t="s">
        <v>8676</v>
      </c>
      <c r="C1937" s="120" t="s">
        <v>8741</v>
      </c>
      <c r="D1937" s="120" t="s">
        <v>8678</v>
      </c>
      <c r="E1937" s="120" t="str">
        <f>CONCATENATE(SUM('Раздел 3'!AA67:AA67),"=",SUM('Раздел 3'!AB67:AD67),"+",SUM('Раздел 3'!AG67:AG67))</f>
        <v>0=0+0</v>
      </c>
      <c r="F1937" s="198"/>
    </row>
    <row r="1938" spans="1:6" ht="15" customHeight="1" x14ac:dyDescent="0.25">
      <c r="A1938" s="151" t="str">
        <f>IF((SUM('Раздел 3'!AA68:AA68)=SUM('Раздел 3'!AB68:AD68)+SUM('Раздел 3'!AG68:AG68)),"","Неверно!")</f>
        <v/>
      </c>
      <c r="B1938" s="121" t="s">
        <v>8676</v>
      </c>
      <c r="C1938" s="120" t="s">
        <v>8742</v>
      </c>
      <c r="D1938" s="120" t="s">
        <v>8678</v>
      </c>
      <c r="E1938" s="120" t="str">
        <f>CONCATENATE(SUM('Раздел 3'!AA68:AA68),"=",SUM('Раздел 3'!AB68:AD68),"+",SUM('Раздел 3'!AG68:AG68))</f>
        <v>0=0+0</v>
      </c>
      <c r="F1938" s="198"/>
    </row>
    <row r="1939" spans="1:6" ht="15" customHeight="1" x14ac:dyDescent="0.25">
      <c r="A1939" s="151" t="str">
        <f>IF((SUM('Раздел 3'!AA69:AA69)=SUM('Раздел 3'!AB69:AD69)+SUM('Раздел 3'!AG69:AG69)),"","Неверно!")</f>
        <v/>
      </c>
      <c r="B1939" s="121" t="s">
        <v>8676</v>
      </c>
      <c r="C1939" s="120" t="s">
        <v>8743</v>
      </c>
      <c r="D1939" s="120" t="s">
        <v>8678</v>
      </c>
      <c r="E1939" s="120" t="str">
        <f>CONCATENATE(SUM('Раздел 3'!AA69:AA69),"=",SUM('Раздел 3'!AB69:AD69),"+",SUM('Раздел 3'!AG69:AG69))</f>
        <v>0=0+0</v>
      </c>
      <c r="F1939" s="198"/>
    </row>
    <row r="1940" spans="1:6" ht="15" customHeight="1" x14ac:dyDescent="0.25">
      <c r="A1940" s="151" t="str">
        <f>IF((SUM('Раздел 3'!AA70:AA70)=SUM('Раздел 3'!AB70:AD70)+SUM('Раздел 3'!AG70:AG70)),"","Неверно!")</f>
        <v/>
      </c>
      <c r="B1940" s="121" t="s">
        <v>8676</v>
      </c>
      <c r="C1940" s="120" t="s">
        <v>8744</v>
      </c>
      <c r="D1940" s="120" t="s">
        <v>8678</v>
      </c>
      <c r="E1940" s="120" t="str">
        <f>CONCATENATE(SUM('Раздел 3'!AA70:AA70),"=",SUM('Раздел 3'!AB70:AD70),"+",SUM('Раздел 3'!AG70:AG70))</f>
        <v>0=0+0</v>
      </c>
      <c r="F1940" s="198"/>
    </row>
    <row r="1941" spans="1:6" ht="15" customHeight="1" x14ac:dyDescent="0.25">
      <c r="A1941" s="151" t="str">
        <f>IF((SUM('Раздел 3'!AA71:AA71)=SUM('Раздел 3'!AB71:AD71)+SUM('Раздел 3'!AG71:AG71)),"","Неверно!")</f>
        <v/>
      </c>
      <c r="B1941" s="121" t="s">
        <v>8676</v>
      </c>
      <c r="C1941" s="120" t="s">
        <v>8745</v>
      </c>
      <c r="D1941" s="120" t="s">
        <v>8678</v>
      </c>
      <c r="E1941" s="120" t="str">
        <f>CONCATENATE(SUM('Раздел 3'!AA71:AA71),"=",SUM('Раздел 3'!AB71:AD71),"+",SUM('Раздел 3'!AG71:AG71))</f>
        <v>0=0+0</v>
      </c>
      <c r="F1941" s="198"/>
    </row>
    <row r="1942" spans="1:6" ht="15" customHeight="1" x14ac:dyDescent="0.25">
      <c r="A1942" s="151" t="str">
        <f>IF((SUM('Раздел 3'!AA72:AA72)=SUM('Раздел 3'!AB72:AD72)+SUM('Раздел 3'!AG72:AG72)),"","Неверно!")</f>
        <v/>
      </c>
      <c r="B1942" s="121" t="s">
        <v>8676</v>
      </c>
      <c r="C1942" s="120" t="s">
        <v>8746</v>
      </c>
      <c r="D1942" s="120" t="s">
        <v>8678</v>
      </c>
      <c r="E1942" s="120" t="str">
        <f>CONCATENATE(SUM('Раздел 3'!AA72:AA72),"=",SUM('Раздел 3'!AB72:AD72),"+",SUM('Раздел 3'!AG72:AG72))</f>
        <v>0=0+0</v>
      </c>
      <c r="F1942" s="198"/>
    </row>
    <row r="1943" spans="1:6" ht="15" customHeight="1" x14ac:dyDescent="0.25">
      <c r="A1943" s="151" t="str">
        <f>IF((SUM('Раздел 3'!AA73:AA73)=SUM('Раздел 3'!AB73:AD73)+SUM('Раздел 3'!AG73:AG73)),"","Неверно!")</f>
        <v/>
      </c>
      <c r="B1943" s="121" t="s">
        <v>8676</v>
      </c>
      <c r="C1943" s="120" t="s">
        <v>8747</v>
      </c>
      <c r="D1943" s="120" t="s">
        <v>8678</v>
      </c>
      <c r="E1943" s="120" t="str">
        <f>CONCATENATE(SUM('Раздел 3'!AA73:AA73),"=",SUM('Раздел 3'!AB73:AD73),"+",SUM('Раздел 3'!AG73:AG73))</f>
        <v>0=0+0</v>
      </c>
      <c r="F1943" s="198"/>
    </row>
    <row r="1944" spans="1:6" ht="15" customHeight="1" x14ac:dyDescent="0.25">
      <c r="A1944" s="151" t="str">
        <f>IF((SUM('Раздел 3'!AA74:AA74)=SUM('Раздел 3'!AB74:AD74)+SUM('Раздел 3'!AG74:AG74)),"","Неверно!")</f>
        <v/>
      </c>
      <c r="B1944" s="121" t="s">
        <v>8676</v>
      </c>
      <c r="C1944" s="120" t="s">
        <v>8748</v>
      </c>
      <c r="D1944" s="120" t="s">
        <v>8678</v>
      </c>
      <c r="E1944" s="120" t="str">
        <f>CONCATENATE(SUM('Раздел 3'!AA74:AA74),"=",SUM('Раздел 3'!AB74:AD74),"+",SUM('Раздел 3'!AG74:AG74))</f>
        <v>0=0+0</v>
      </c>
      <c r="F1944" s="198"/>
    </row>
    <row r="1945" spans="1:6" ht="15" customHeight="1" x14ac:dyDescent="0.25">
      <c r="A1945" s="151" t="str">
        <f>IF((SUM('Раздел 3'!AA75:AA75)=SUM('Раздел 3'!AB75:AD75)+SUM('Раздел 3'!AG75:AG75)),"","Неверно!")</f>
        <v/>
      </c>
      <c r="B1945" s="121" t="s">
        <v>8676</v>
      </c>
      <c r="C1945" s="120" t="s">
        <v>8749</v>
      </c>
      <c r="D1945" s="120" t="s">
        <v>8678</v>
      </c>
      <c r="E1945" s="120" t="str">
        <f>CONCATENATE(SUM('Раздел 3'!AA75:AA75),"=",SUM('Раздел 3'!AB75:AD75),"+",SUM('Раздел 3'!AG75:AG75))</f>
        <v>0=0+0</v>
      </c>
      <c r="F1945" s="198"/>
    </row>
    <row r="1946" spans="1:6" ht="15" customHeight="1" x14ac:dyDescent="0.25">
      <c r="A1946" s="151" t="str">
        <f>IF((SUM('Раздел 3'!AA76:AA76)=SUM('Раздел 3'!AB76:AD76)+SUM('Раздел 3'!AG76:AG76)),"","Неверно!")</f>
        <v/>
      </c>
      <c r="B1946" s="121" t="s">
        <v>8676</v>
      </c>
      <c r="C1946" s="120" t="s">
        <v>8750</v>
      </c>
      <c r="D1946" s="120" t="s">
        <v>8678</v>
      </c>
      <c r="E1946" s="120" t="str">
        <f>CONCATENATE(SUM('Раздел 3'!AA76:AA76),"=",SUM('Раздел 3'!AB76:AD76),"+",SUM('Раздел 3'!AG76:AG76))</f>
        <v>0=0+0</v>
      </c>
      <c r="F1946" s="198"/>
    </row>
    <row r="1947" spans="1:6" ht="15" customHeight="1" x14ac:dyDescent="0.25">
      <c r="A1947" s="151" t="str">
        <f>IF((SUM('Раздел 3'!AA14:AA14)=SUM('Раздел 3'!AB14:AD14)+SUM('Раздел 3'!AG14:AG14)),"","Неверно!")</f>
        <v/>
      </c>
      <c r="B1947" s="121" t="s">
        <v>8676</v>
      </c>
      <c r="C1947" s="120" t="s">
        <v>8751</v>
      </c>
      <c r="D1947" s="120" t="s">
        <v>8678</v>
      </c>
      <c r="E1947" s="120" t="str">
        <f>CONCATENATE(SUM('Раздел 3'!AA14:AA14),"=",SUM('Раздел 3'!AB14:AD14),"+",SUM('Раздел 3'!AG14:AG14))</f>
        <v>0=0+0</v>
      </c>
      <c r="F1947" s="198"/>
    </row>
    <row r="1948" spans="1:6" ht="15" customHeight="1" x14ac:dyDescent="0.25">
      <c r="A1948" s="151" t="str">
        <f>IF((SUM('Раздел 3'!AA77:AA77)=SUM('Раздел 3'!AB77:AD77)+SUM('Раздел 3'!AG77:AG77)),"","Неверно!")</f>
        <v/>
      </c>
      <c r="B1948" s="121" t="s">
        <v>8676</v>
      </c>
      <c r="C1948" s="120" t="s">
        <v>8752</v>
      </c>
      <c r="D1948" s="120" t="s">
        <v>8678</v>
      </c>
      <c r="E1948" s="120" t="str">
        <f>CONCATENATE(SUM('Раздел 3'!AA77:AA77),"=",SUM('Раздел 3'!AB77:AD77),"+",SUM('Раздел 3'!AG77:AG77))</f>
        <v>0=0+0</v>
      </c>
      <c r="F1948" s="198"/>
    </row>
    <row r="1949" spans="1:6" ht="15" customHeight="1" x14ac:dyDescent="0.25">
      <c r="A1949" s="151" t="str">
        <f>IF((SUM('Раздел 3'!AA78:AA78)=SUM('Раздел 3'!AB78:AD78)+SUM('Раздел 3'!AG78:AG78)),"","Неверно!")</f>
        <v/>
      </c>
      <c r="B1949" s="121" t="s">
        <v>8676</v>
      </c>
      <c r="C1949" s="120" t="s">
        <v>8753</v>
      </c>
      <c r="D1949" s="120" t="s">
        <v>8678</v>
      </c>
      <c r="E1949" s="120" t="str">
        <f>CONCATENATE(SUM('Раздел 3'!AA78:AA78),"=",SUM('Раздел 3'!AB78:AD78),"+",SUM('Раздел 3'!AG78:AG78))</f>
        <v>0=0+0</v>
      </c>
      <c r="F1949" s="198"/>
    </row>
    <row r="1950" spans="1:6" ht="15" customHeight="1" x14ac:dyDescent="0.25">
      <c r="A1950" s="151" t="str">
        <f>IF((SUM('Раздел 3'!AA79:AA79)=SUM('Раздел 3'!AB79:AD79)+SUM('Раздел 3'!AG79:AG79)),"","Неверно!")</f>
        <v/>
      </c>
      <c r="B1950" s="121" t="s">
        <v>8676</v>
      </c>
      <c r="C1950" s="120" t="s">
        <v>8754</v>
      </c>
      <c r="D1950" s="120" t="s">
        <v>8678</v>
      </c>
      <c r="E1950" s="120" t="str">
        <f>CONCATENATE(SUM('Раздел 3'!AA79:AA79),"=",SUM('Раздел 3'!AB79:AD79),"+",SUM('Раздел 3'!AG79:AG79))</f>
        <v>0=0+0</v>
      </c>
      <c r="F1950" s="198"/>
    </row>
    <row r="1951" spans="1:6" ht="15" customHeight="1" x14ac:dyDescent="0.25">
      <c r="A1951" s="151" t="str">
        <f>IF((SUM('Раздел 3'!AA80:AA80)=SUM('Раздел 3'!AB80:AD80)+SUM('Раздел 3'!AG80:AG80)),"","Неверно!")</f>
        <v/>
      </c>
      <c r="B1951" s="121" t="s">
        <v>8676</v>
      </c>
      <c r="C1951" s="120" t="s">
        <v>8755</v>
      </c>
      <c r="D1951" s="120" t="s">
        <v>8678</v>
      </c>
      <c r="E1951" s="120" t="str">
        <f>CONCATENATE(SUM('Раздел 3'!AA80:AA80),"=",SUM('Раздел 3'!AB80:AD80),"+",SUM('Раздел 3'!AG80:AG80))</f>
        <v>0=0+0</v>
      </c>
      <c r="F1951" s="198"/>
    </row>
    <row r="1952" spans="1:6" ht="15" customHeight="1" x14ac:dyDescent="0.25">
      <c r="A1952" s="151" t="str">
        <f>IF((SUM('Раздел 3'!AA81:AA81)=SUM('Раздел 3'!AB81:AD81)+SUM('Раздел 3'!AG81:AG81)),"","Неверно!")</f>
        <v/>
      </c>
      <c r="B1952" s="121" t="s">
        <v>8676</v>
      </c>
      <c r="C1952" s="120" t="s">
        <v>8756</v>
      </c>
      <c r="D1952" s="120" t="s">
        <v>8678</v>
      </c>
      <c r="E1952" s="120" t="str">
        <f>CONCATENATE(SUM('Раздел 3'!AA81:AA81),"=",SUM('Раздел 3'!AB81:AD81),"+",SUM('Раздел 3'!AG81:AG81))</f>
        <v>0=0+0</v>
      </c>
      <c r="F1952" s="198"/>
    </row>
    <row r="1953" spans="1:6" ht="15" customHeight="1" x14ac:dyDescent="0.25">
      <c r="A1953" s="151" t="str">
        <f>IF((SUM('Раздел 3'!AA82:AA82)=SUM('Раздел 3'!AB82:AD82)+SUM('Раздел 3'!AG82:AG82)),"","Неверно!")</f>
        <v/>
      </c>
      <c r="B1953" s="121" t="s">
        <v>8676</v>
      </c>
      <c r="C1953" s="120" t="s">
        <v>8757</v>
      </c>
      <c r="D1953" s="120" t="s">
        <v>8678</v>
      </c>
      <c r="E1953" s="120" t="str">
        <f>CONCATENATE(SUM('Раздел 3'!AA82:AA82),"=",SUM('Раздел 3'!AB82:AD82),"+",SUM('Раздел 3'!AG82:AG82))</f>
        <v>0=0+0</v>
      </c>
      <c r="F1953" s="198"/>
    </row>
    <row r="1954" spans="1:6" ht="15" customHeight="1" x14ac:dyDescent="0.25">
      <c r="A1954" s="151" t="str">
        <f>IF((SUM('Раздел 3'!AA83:AA83)=SUM('Раздел 3'!AB83:AD83)+SUM('Раздел 3'!AG83:AG83)),"","Неверно!")</f>
        <v/>
      </c>
      <c r="B1954" s="121" t="s">
        <v>8676</v>
      </c>
      <c r="C1954" s="120" t="s">
        <v>8758</v>
      </c>
      <c r="D1954" s="120" t="s">
        <v>8678</v>
      </c>
      <c r="E1954" s="120" t="str">
        <f>CONCATENATE(SUM('Раздел 3'!AA83:AA83),"=",SUM('Раздел 3'!AB83:AD83),"+",SUM('Раздел 3'!AG83:AG83))</f>
        <v>0=0+0</v>
      </c>
      <c r="F1954" s="198"/>
    </row>
    <row r="1955" spans="1:6" ht="15" customHeight="1" x14ac:dyDescent="0.25">
      <c r="A1955" s="151" t="str">
        <f>IF((SUM('Раздел 3'!AA84:AA84)=SUM('Раздел 3'!AB84:AD84)+SUM('Раздел 3'!AG84:AG84)),"","Неверно!")</f>
        <v/>
      </c>
      <c r="B1955" s="121" t="s">
        <v>8676</v>
      </c>
      <c r="C1955" s="120" t="s">
        <v>8759</v>
      </c>
      <c r="D1955" s="120" t="s">
        <v>8678</v>
      </c>
      <c r="E1955" s="120" t="str">
        <f>CONCATENATE(SUM('Раздел 3'!AA84:AA84),"=",SUM('Раздел 3'!AB84:AD84),"+",SUM('Раздел 3'!AG84:AG84))</f>
        <v>0=0+0</v>
      </c>
      <c r="F1955" s="198"/>
    </row>
    <row r="1956" spans="1:6" ht="15" customHeight="1" x14ac:dyDescent="0.25">
      <c r="A1956" s="151" t="str">
        <f>IF((SUM('Раздел 3'!AA85:AA85)=SUM('Раздел 3'!AB85:AD85)+SUM('Раздел 3'!AG85:AG85)),"","Неверно!")</f>
        <v/>
      </c>
      <c r="B1956" s="121" t="s">
        <v>8676</v>
      </c>
      <c r="C1956" s="120" t="s">
        <v>8760</v>
      </c>
      <c r="D1956" s="120" t="s">
        <v>8678</v>
      </c>
      <c r="E1956" s="120" t="str">
        <f>CONCATENATE(SUM('Раздел 3'!AA85:AA85),"=",SUM('Раздел 3'!AB85:AD85),"+",SUM('Раздел 3'!AG85:AG85))</f>
        <v>0=0+0</v>
      </c>
      <c r="F1956" s="198"/>
    </row>
    <row r="1957" spans="1:6" ht="15" customHeight="1" x14ac:dyDescent="0.25">
      <c r="A1957" s="151" t="str">
        <f>IF((SUM('Раздел 3'!AA86:AA86)=SUM('Раздел 3'!AB86:AD86)+SUM('Раздел 3'!AG86:AG86)),"","Неверно!")</f>
        <v/>
      </c>
      <c r="B1957" s="121" t="s">
        <v>8676</v>
      </c>
      <c r="C1957" s="120" t="s">
        <v>8761</v>
      </c>
      <c r="D1957" s="120" t="s">
        <v>8678</v>
      </c>
      <c r="E1957" s="120" t="str">
        <f>CONCATENATE(SUM('Раздел 3'!AA86:AA86),"=",SUM('Раздел 3'!AB86:AD86),"+",SUM('Раздел 3'!AG86:AG86))</f>
        <v>0=0+0</v>
      </c>
      <c r="F1957" s="198"/>
    </row>
    <row r="1958" spans="1:6" ht="15" customHeight="1" x14ac:dyDescent="0.25">
      <c r="A1958" s="151" t="str">
        <f>IF((SUM('Раздел 3'!AA15:AA15)=SUM('Раздел 3'!AB15:AD15)+SUM('Раздел 3'!AG15:AG15)),"","Неверно!")</f>
        <v/>
      </c>
      <c r="B1958" s="121" t="s">
        <v>8676</v>
      </c>
      <c r="C1958" s="120" t="s">
        <v>8762</v>
      </c>
      <c r="D1958" s="120" t="s">
        <v>8678</v>
      </c>
      <c r="E1958" s="120" t="str">
        <f>CONCATENATE(SUM('Раздел 3'!AA15:AA15),"=",SUM('Раздел 3'!AB15:AD15),"+",SUM('Раздел 3'!AG15:AG15))</f>
        <v>0=0+0</v>
      </c>
      <c r="F1958" s="198"/>
    </row>
    <row r="1959" spans="1:6" ht="15" customHeight="1" x14ac:dyDescent="0.25">
      <c r="A1959" s="151" t="str">
        <f>IF((SUM('Раздел 3'!AA87:AA87)=SUM('Раздел 3'!AB87:AD87)+SUM('Раздел 3'!AG87:AG87)),"","Неверно!")</f>
        <v/>
      </c>
      <c r="B1959" s="121" t="s">
        <v>8676</v>
      </c>
      <c r="C1959" s="120" t="s">
        <v>8763</v>
      </c>
      <c r="D1959" s="120" t="s">
        <v>8678</v>
      </c>
      <c r="E1959" s="120" t="str">
        <f>CONCATENATE(SUM('Раздел 3'!AA87:AA87),"=",SUM('Раздел 3'!AB87:AD87),"+",SUM('Раздел 3'!AG87:AG87))</f>
        <v>0=0+0</v>
      </c>
      <c r="F1959" s="198"/>
    </row>
    <row r="1960" spans="1:6" ht="15" customHeight="1" x14ac:dyDescent="0.25">
      <c r="A1960" s="151" t="str">
        <f>IF((SUM('Раздел 3'!AA88:AA88)=SUM('Раздел 3'!AB88:AD88)+SUM('Раздел 3'!AG88:AG88)),"","Неверно!")</f>
        <v/>
      </c>
      <c r="B1960" s="121" t="s">
        <v>8676</v>
      </c>
      <c r="C1960" s="120" t="s">
        <v>8764</v>
      </c>
      <c r="D1960" s="120" t="s">
        <v>8678</v>
      </c>
      <c r="E1960" s="120" t="str">
        <f>CONCATENATE(SUM('Раздел 3'!AA88:AA88),"=",SUM('Раздел 3'!AB88:AD88),"+",SUM('Раздел 3'!AG88:AG88))</f>
        <v>0=0+0</v>
      </c>
      <c r="F1960" s="198"/>
    </row>
    <row r="1961" spans="1:6" ht="15" customHeight="1" x14ac:dyDescent="0.25">
      <c r="A1961" s="151" t="str">
        <f>IF((SUM('Раздел 3'!AA89:AA89)=SUM('Раздел 3'!AB89:AD89)+SUM('Раздел 3'!AG89:AG89)),"","Неверно!")</f>
        <v/>
      </c>
      <c r="B1961" s="121" t="s">
        <v>8676</v>
      </c>
      <c r="C1961" s="120" t="s">
        <v>8765</v>
      </c>
      <c r="D1961" s="120" t="s">
        <v>8678</v>
      </c>
      <c r="E1961" s="120" t="str">
        <f>CONCATENATE(SUM('Раздел 3'!AA89:AA89),"=",SUM('Раздел 3'!AB89:AD89),"+",SUM('Раздел 3'!AG89:AG89))</f>
        <v>0=0+0</v>
      </c>
      <c r="F1961" s="198"/>
    </row>
    <row r="1962" spans="1:6" ht="15" customHeight="1" x14ac:dyDescent="0.25">
      <c r="A1962" s="151" t="str">
        <f>IF((SUM('Раздел 3'!AA90:AA90)=SUM('Раздел 3'!AB90:AD90)+SUM('Раздел 3'!AG90:AG90)),"","Неверно!")</f>
        <v/>
      </c>
      <c r="B1962" s="121" t="s">
        <v>8676</v>
      </c>
      <c r="C1962" s="120" t="s">
        <v>8766</v>
      </c>
      <c r="D1962" s="120" t="s">
        <v>8678</v>
      </c>
      <c r="E1962" s="120" t="str">
        <f>CONCATENATE(SUM('Раздел 3'!AA90:AA90),"=",SUM('Раздел 3'!AB90:AD90),"+",SUM('Раздел 3'!AG90:AG90))</f>
        <v>0=0+0</v>
      </c>
      <c r="F1962" s="198"/>
    </row>
    <row r="1963" spans="1:6" ht="15" customHeight="1" x14ac:dyDescent="0.25">
      <c r="A1963" s="151" t="str">
        <f>IF((SUM('Раздел 3'!AA91:AA91)=SUM('Раздел 3'!AB91:AD91)+SUM('Раздел 3'!AG91:AG91)),"","Неверно!")</f>
        <v/>
      </c>
      <c r="B1963" s="121" t="s">
        <v>8676</v>
      </c>
      <c r="C1963" s="120" t="s">
        <v>8767</v>
      </c>
      <c r="D1963" s="120" t="s">
        <v>8678</v>
      </c>
      <c r="E1963" s="120" t="str">
        <f>CONCATENATE(SUM('Раздел 3'!AA91:AA91),"=",SUM('Раздел 3'!AB91:AD91),"+",SUM('Раздел 3'!AG91:AG91))</f>
        <v>0=0+0</v>
      </c>
      <c r="F1963" s="198"/>
    </row>
    <row r="1964" spans="1:6" ht="15" customHeight="1" x14ac:dyDescent="0.25">
      <c r="A1964" s="151" t="str">
        <f>IF((SUM('Раздел 3'!AA92:AA92)=SUM('Раздел 3'!AB92:AD92)+SUM('Раздел 3'!AG92:AG92)),"","Неверно!")</f>
        <v/>
      </c>
      <c r="B1964" s="121" t="s">
        <v>8676</v>
      </c>
      <c r="C1964" s="120" t="s">
        <v>8768</v>
      </c>
      <c r="D1964" s="120" t="s">
        <v>8678</v>
      </c>
      <c r="E1964" s="120" t="str">
        <f>CONCATENATE(SUM('Раздел 3'!AA92:AA92),"=",SUM('Раздел 3'!AB92:AD92),"+",SUM('Раздел 3'!AG92:AG92))</f>
        <v>0=0+0</v>
      </c>
      <c r="F1964" s="198"/>
    </row>
    <row r="1965" spans="1:6" ht="15" customHeight="1" x14ac:dyDescent="0.25">
      <c r="A1965" s="151" t="str">
        <f>IF((SUM('Раздел 3'!AA93:AA93)=SUM('Раздел 3'!AB93:AD93)+SUM('Раздел 3'!AG93:AG93)),"","Неверно!")</f>
        <v/>
      </c>
      <c r="B1965" s="121" t="s">
        <v>8676</v>
      </c>
      <c r="C1965" s="120" t="s">
        <v>8769</v>
      </c>
      <c r="D1965" s="120" t="s">
        <v>8678</v>
      </c>
      <c r="E1965" s="120" t="str">
        <f>CONCATENATE(SUM('Раздел 3'!AA93:AA93),"=",SUM('Раздел 3'!AB93:AD93),"+",SUM('Раздел 3'!AG93:AG93))</f>
        <v>0=0+0</v>
      </c>
      <c r="F1965" s="198"/>
    </row>
    <row r="1966" spans="1:6" ht="15" customHeight="1" x14ac:dyDescent="0.25">
      <c r="A1966" s="151" t="str">
        <f>IF((SUM('Раздел 3'!AA94:AA94)=SUM('Раздел 3'!AB94:AD94)+SUM('Раздел 3'!AG94:AG94)),"","Неверно!")</f>
        <v/>
      </c>
      <c r="B1966" s="121" t="s">
        <v>8676</v>
      </c>
      <c r="C1966" s="120" t="s">
        <v>8770</v>
      </c>
      <c r="D1966" s="120" t="s">
        <v>8678</v>
      </c>
      <c r="E1966" s="120" t="str">
        <f>CONCATENATE(SUM('Раздел 3'!AA94:AA94),"=",SUM('Раздел 3'!AB94:AD94),"+",SUM('Раздел 3'!AG94:AG94))</f>
        <v>0=0+0</v>
      </c>
      <c r="F1966" s="198"/>
    </row>
    <row r="1967" spans="1:6" ht="15" customHeight="1" x14ac:dyDescent="0.25">
      <c r="A1967" s="151" t="str">
        <f>IF((SUM('Раздел 3'!AA95:AA95)=SUM('Раздел 3'!AB95:AD95)+SUM('Раздел 3'!AG95:AG95)),"","Неверно!")</f>
        <v/>
      </c>
      <c r="B1967" s="121" t="s">
        <v>8676</v>
      </c>
      <c r="C1967" s="120" t="s">
        <v>8771</v>
      </c>
      <c r="D1967" s="120" t="s">
        <v>8678</v>
      </c>
      <c r="E1967" s="120" t="str">
        <f>CONCATENATE(SUM('Раздел 3'!AA95:AA95),"=",SUM('Раздел 3'!AB95:AD95),"+",SUM('Раздел 3'!AG95:AG95))</f>
        <v>0=0+0</v>
      </c>
      <c r="F1967" s="198"/>
    </row>
    <row r="1968" spans="1:6" ht="15" customHeight="1" x14ac:dyDescent="0.25">
      <c r="A1968" s="151" t="str">
        <f>IF((SUM('Раздел 3'!AA96:AA96)=SUM('Раздел 3'!AB96:AD96)+SUM('Раздел 3'!AG96:AG96)),"","Неверно!")</f>
        <v/>
      </c>
      <c r="B1968" s="121" t="s">
        <v>8676</v>
      </c>
      <c r="C1968" s="120" t="s">
        <v>8772</v>
      </c>
      <c r="D1968" s="120" t="s">
        <v>8678</v>
      </c>
      <c r="E1968" s="120" t="str">
        <f>CONCATENATE(SUM('Раздел 3'!AA96:AA96),"=",SUM('Раздел 3'!AB96:AD96),"+",SUM('Раздел 3'!AG96:AG96))</f>
        <v>0=0+0</v>
      </c>
      <c r="F1968" s="198"/>
    </row>
    <row r="1969" spans="1:6" ht="15" customHeight="1" x14ac:dyDescent="0.25">
      <c r="A1969" s="151" t="str">
        <f>IF((SUM('Раздел 3'!AA16:AA16)=SUM('Раздел 3'!AB16:AD16)+SUM('Раздел 3'!AG16:AG16)),"","Неверно!")</f>
        <v/>
      </c>
      <c r="B1969" s="121" t="s">
        <v>8676</v>
      </c>
      <c r="C1969" s="120" t="s">
        <v>8773</v>
      </c>
      <c r="D1969" s="120" t="s">
        <v>8678</v>
      </c>
      <c r="E1969" s="120" t="str">
        <f>CONCATENATE(SUM('Раздел 3'!AA16:AA16),"=",SUM('Раздел 3'!AB16:AD16),"+",SUM('Раздел 3'!AG16:AG16))</f>
        <v>0=0+0</v>
      </c>
      <c r="F1969" s="198"/>
    </row>
    <row r="1970" spans="1:6" ht="15" customHeight="1" x14ac:dyDescent="0.25">
      <c r="A1970" s="151" t="str">
        <f>IF((SUM('Раздел 3'!AA97:AA97)=SUM('Раздел 3'!AB97:AD97)+SUM('Раздел 3'!AG97:AG97)),"","Неверно!")</f>
        <v/>
      </c>
      <c r="B1970" s="121" t="s">
        <v>8676</v>
      </c>
      <c r="C1970" s="120" t="s">
        <v>8774</v>
      </c>
      <c r="D1970" s="120" t="s">
        <v>8678</v>
      </c>
      <c r="E1970" s="120" t="str">
        <f>CONCATENATE(SUM('Раздел 3'!AA97:AA97),"=",SUM('Раздел 3'!AB97:AD97),"+",SUM('Раздел 3'!AG97:AG97))</f>
        <v>0=0+0</v>
      </c>
      <c r="F1970" s="198"/>
    </row>
    <row r="1971" spans="1:6" ht="15" customHeight="1" x14ac:dyDescent="0.25">
      <c r="A1971" s="151" t="str">
        <f>IF((SUM('Раздел 3'!AA98:AA98)=SUM('Раздел 3'!AB98:AD98)+SUM('Раздел 3'!AG98:AG98)),"","Неверно!")</f>
        <v/>
      </c>
      <c r="B1971" s="121" t="s">
        <v>8676</v>
      </c>
      <c r="C1971" s="120" t="s">
        <v>8775</v>
      </c>
      <c r="D1971" s="120" t="s">
        <v>8678</v>
      </c>
      <c r="E1971" s="120" t="str">
        <f>CONCATENATE(SUM('Раздел 3'!AA98:AA98),"=",SUM('Раздел 3'!AB98:AD98),"+",SUM('Раздел 3'!AG98:AG98))</f>
        <v>0=0+0</v>
      </c>
      <c r="F1971" s="198"/>
    </row>
    <row r="1972" spans="1:6" ht="15" customHeight="1" x14ac:dyDescent="0.25">
      <c r="A1972" s="151" t="str">
        <f>IF((SUM('Раздел 3'!AA99:AA99)=SUM('Раздел 3'!AB99:AD99)+SUM('Раздел 3'!AG99:AG99)),"","Неверно!")</f>
        <v/>
      </c>
      <c r="B1972" s="121" t="s">
        <v>8676</v>
      </c>
      <c r="C1972" s="120" t="s">
        <v>8776</v>
      </c>
      <c r="D1972" s="120" t="s">
        <v>8678</v>
      </c>
      <c r="E1972" s="120" t="str">
        <f>CONCATENATE(SUM('Раздел 3'!AA99:AA99),"=",SUM('Раздел 3'!AB99:AD99),"+",SUM('Раздел 3'!AG99:AG99))</f>
        <v>0=0+0</v>
      </c>
      <c r="F1972" s="198"/>
    </row>
    <row r="1973" spans="1:6" ht="15" customHeight="1" x14ac:dyDescent="0.25">
      <c r="A1973" s="151" t="str">
        <f>IF((SUM('Раздел 3'!AA100:AA100)=SUM('Раздел 3'!AB100:AD100)+SUM('Раздел 3'!AG100:AG100)),"","Неверно!")</f>
        <v/>
      </c>
      <c r="B1973" s="121" t="s">
        <v>8676</v>
      </c>
      <c r="C1973" s="120" t="s">
        <v>8777</v>
      </c>
      <c r="D1973" s="120" t="s">
        <v>8678</v>
      </c>
      <c r="E1973" s="120" t="str">
        <f>CONCATENATE(SUM('Раздел 3'!AA100:AA100),"=",SUM('Раздел 3'!AB100:AD100),"+",SUM('Раздел 3'!AG100:AG100))</f>
        <v>0=0+0</v>
      </c>
      <c r="F1973" s="198"/>
    </row>
    <row r="1974" spans="1:6" ht="15" customHeight="1" x14ac:dyDescent="0.25">
      <c r="A1974" s="151" t="str">
        <f>IF((SUM('Раздел 3'!AA101:AA101)=SUM('Раздел 3'!AB101:AD101)+SUM('Раздел 3'!AG101:AG101)),"","Неверно!")</f>
        <v/>
      </c>
      <c r="B1974" s="121" t="s">
        <v>8676</v>
      </c>
      <c r="C1974" s="120" t="s">
        <v>8778</v>
      </c>
      <c r="D1974" s="120" t="s">
        <v>8678</v>
      </c>
      <c r="E1974" s="120" t="str">
        <f>CONCATENATE(SUM('Раздел 3'!AA101:AA101),"=",SUM('Раздел 3'!AB101:AD101),"+",SUM('Раздел 3'!AG101:AG101))</f>
        <v>0=0+0</v>
      </c>
      <c r="F1974" s="198"/>
    </row>
    <row r="1975" spans="1:6" ht="15" customHeight="1" x14ac:dyDescent="0.25">
      <c r="A1975" s="151" t="str">
        <f>IF((SUM('Раздел 3'!AA102:AA102)=SUM('Раздел 3'!AB102:AD102)+SUM('Раздел 3'!AG102:AG102)),"","Неверно!")</f>
        <v/>
      </c>
      <c r="B1975" s="121" t="s">
        <v>8676</v>
      </c>
      <c r="C1975" s="120" t="s">
        <v>8779</v>
      </c>
      <c r="D1975" s="120" t="s">
        <v>8678</v>
      </c>
      <c r="E1975" s="120" t="str">
        <f>CONCATENATE(SUM('Раздел 3'!AA102:AA102),"=",SUM('Раздел 3'!AB102:AD102),"+",SUM('Раздел 3'!AG102:AG102))</f>
        <v>0=0+0</v>
      </c>
      <c r="F1975" s="198"/>
    </row>
    <row r="1976" spans="1:6" ht="15" customHeight="1" x14ac:dyDescent="0.25">
      <c r="A1976" s="151" t="str">
        <f>IF((SUM('Раздел 3'!AA103:AA103)=SUM('Раздел 3'!AB103:AD103)+SUM('Раздел 3'!AG103:AG103)),"","Неверно!")</f>
        <v/>
      </c>
      <c r="B1976" s="121" t="s">
        <v>8676</v>
      </c>
      <c r="C1976" s="120" t="s">
        <v>8780</v>
      </c>
      <c r="D1976" s="120" t="s">
        <v>8678</v>
      </c>
      <c r="E1976" s="120" t="str">
        <f>CONCATENATE(SUM('Раздел 3'!AA103:AA103),"=",SUM('Раздел 3'!AB103:AD103),"+",SUM('Раздел 3'!AG103:AG103))</f>
        <v>0=0+0</v>
      </c>
      <c r="F1976" s="198"/>
    </row>
    <row r="1977" spans="1:6" ht="15" customHeight="1" x14ac:dyDescent="0.25">
      <c r="A1977" s="151" t="str">
        <f>IF((SUM('Раздел 3'!AA104:AA104)=SUM('Раздел 3'!AB104:AD104)+SUM('Раздел 3'!AG104:AG104)),"","Неверно!")</f>
        <v/>
      </c>
      <c r="B1977" s="121" t="s">
        <v>8676</v>
      </c>
      <c r="C1977" s="120" t="s">
        <v>8781</v>
      </c>
      <c r="D1977" s="120" t="s">
        <v>8678</v>
      </c>
      <c r="E1977" s="120" t="str">
        <f>CONCATENATE(SUM('Раздел 3'!AA104:AA104),"=",SUM('Раздел 3'!AB104:AD104),"+",SUM('Раздел 3'!AG104:AG104))</f>
        <v>0=0+0</v>
      </c>
      <c r="F1977" s="198"/>
    </row>
    <row r="1978" spans="1:6" ht="15" customHeight="1" x14ac:dyDescent="0.25">
      <c r="A1978" s="151" t="str">
        <f>IF((SUM('Раздел 3'!AA105:AA105)=SUM('Раздел 3'!AB105:AD105)+SUM('Раздел 3'!AG105:AG105)),"","Неверно!")</f>
        <v/>
      </c>
      <c r="B1978" s="121" t="s">
        <v>8676</v>
      </c>
      <c r="C1978" s="120" t="s">
        <v>8782</v>
      </c>
      <c r="D1978" s="120" t="s">
        <v>8678</v>
      </c>
      <c r="E1978" s="120" t="str">
        <f>CONCATENATE(SUM('Раздел 3'!AA105:AA105),"=",SUM('Раздел 3'!AB105:AD105),"+",SUM('Раздел 3'!AG105:AG105))</f>
        <v>0=0+0</v>
      </c>
      <c r="F1978" s="198"/>
    </row>
    <row r="1979" spans="1:6" ht="15" customHeight="1" x14ac:dyDescent="0.25">
      <c r="A1979" s="151" t="str">
        <f>IF((SUM('Раздел 3'!AA106:AA106)=SUM('Раздел 3'!AB106:AD106)+SUM('Раздел 3'!AG106:AG106)),"","Неверно!")</f>
        <v/>
      </c>
      <c r="B1979" s="121" t="s">
        <v>8676</v>
      </c>
      <c r="C1979" s="120" t="s">
        <v>8783</v>
      </c>
      <c r="D1979" s="120" t="s">
        <v>8678</v>
      </c>
      <c r="E1979" s="120" t="str">
        <f>CONCATENATE(SUM('Раздел 3'!AA106:AA106),"=",SUM('Раздел 3'!AB106:AD106),"+",SUM('Раздел 3'!AG106:AG106))</f>
        <v>0=0+0</v>
      </c>
      <c r="F1979" s="198"/>
    </row>
    <row r="1980" spans="1:6" ht="15" customHeight="1" x14ac:dyDescent="0.25">
      <c r="A1980" s="151" t="str">
        <f>IF((SUM('Раздел 2'!D107:AD107)=0),"","Неверно!")</f>
        <v/>
      </c>
      <c r="B1980" s="121" t="s">
        <v>8784</v>
      </c>
      <c r="C1980" s="120" t="s">
        <v>7554</v>
      </c>
      <c r="D1980" s="120" t="s">
        <v>9687</v>
      </c>
      <c r="E1980" s="120" t="str">
        <f>CONCATENATE(SUM('Раздел 2'!D107:AD107),"=",0)</f>
        <v>0=0</v>
      </c>
      <c r="F1980" s="198"/>
    </row>
    <row r="1981" spans="1:6" ht="15" customHeight="1" x14ac:dyDescent="0.25">
      <c r="A1981" s="151" t="str">
        <f>IF((SUM('Раздел 2'!D108:AD108)=0),"","Неверно!")</f>
        <v/>
      </c>
      <c r="B1981" s="121" t="s">
        <v>8784</v>
      </c>
      <c r="C1981" s="120" t="s">
        <v>7555</v>
      </c>
      <c r="D1981" s="120" t="s">
        <v>9687</v>
      </c>
      <c r="E1981" s="120" t="str">
        <f>CONCATENATE(SUM('Раздел 2'!D108:AD108),"=",0)</f>
        <v>0=0</v>
      </c>
      <c r="F1981" s="198"/>
    </row>
    <row r="1982" spans="1:6" ht="15" customHeight="1" x14ac:dyDescent="0.25">
      <c r="A1982" s="151" t="str">
        <f>IF((SUM('Раздел 2'!D109:AD109)=0),"","Неверно!")</f>
        <v/>
      </c>
      <c r="B1982" s="121" t="s">
        <v>8784</v>
      </c>
      <c r="C1982" s="120" t="s">
        <v>8785</v>
      </c>
      <c r="D1982" s="120" t="s">
        <v>9687</v>
      </c>
      <c r="E1982" s="120" t="str">
        <f>CONCATENATE(SUM('Раздел 2'!D109:AD109),"=",0)</f>
        <v>0=0</v>
      </c>
      <c r="F1982" s="198"/>
    </row>
    <row r="1983" spans="1:6" ht="15" customHeight="1" x14ac:dyDescent="0.25">
      <c r="A1983" s="151" t="str">
        <f>IF((SUM('Раздел 2'!D110:AD110)=0),"","Неверно!")</f>
        <v/>
      </c>
      <c r="B1983" s="121" t="s">
        <v>8784</v>
      </c>
      <c r="C1983" s="120" t="s">
        <v>8786</v>
      </c>
      <c r="D1983" s="120" t="s">
        <v>9687</v>
      </c>
      <c r="E1983" s="120" t="str">
        <f>CONCATENATE(SUM('Раздел 2'!D110:AD110),"=",0)</f>
        <v>0=0</v>
      </c>
      <c r="F1983" s="198"/>
    </row>
    <row r="1984" spans="1:6" ht="15" customHeight="1" x14ac:dyDescent="0.25">
      <c r="A1984" s="151" t="str">
        <f>IF((SUM('Раздел 2'!D111:AD111)=0),"","Неверно!")</f>
        <v/>
      </c>
      <c r="B1984" s="121" t="s">
        <v>8784</v>
      </c>
      <c r="C1984" s="120" t="s">
        <v>8787</v>
      </c>
      <c r="D1984" s="120" t="s">
        <v>9687</v>
      </c>
      <c r="E1984" s="120" t="str">
        <f>CONCATENATE(SUM('Раздел 2'!D111:AD111),"=",0)</f>
        <v>0=0</v>
      </c>
      <c r="F1984" s="198"/>
    </row>
    <row r="1985" spans="1:6" ht="15" customHeight="1" x14ac:dyDescent="0.25">
      <c r="A1985" s="151" t="str">
        <f>IF((SUM('Раздел 2'!D112:AD112)=0),"","Неверно!")</f>
        <v/>
      </c>
      <c r="B1985" s="121" t="s">
        <v>8784</v>
      </c>
      <c r="C1985" s="120" t="s">
        <v>8788</v>
      </c>
      <c r="D1985" s="120" t="s">
        <v>9687</v>
      </c>
      <c r="E1985" s="120" t="str">
        <f>CONCATENATE(SUM('Раздел 2'!D112:AD112),"=",0)</f>
        <v>0=0</v>
      </c>
      <c r="F1985" s="198"/>
    </row>
    <row r="1986" spans="1:6" ht="15" customHeight="1" x14ac:dyDescent="0.25">
      <c r="A1986" s="151" t="str">
        <f>IF((SUM('Раздел 2'!D113:AD113)=0),"","Неверно!")</f>
        <v/>
      </c>
      <c r="B1986" s="121" t="s">
        <v>8784</v>
      </c>
      <c r="C1986" s="120" t="s">
        <v>8789</v>
      </c>
      <c r="D1986" s="120" t="s">
        <v>9687</v>
      </c>
      <c r="E1986" s="120" t="str">
        <f>CONCATENATE(SUM('Раздел 2'!D113:AD113),"=",0)</f>
        <v>0=0</v>
      </c>
      <c r="F1986" s="198"/>
    </row>
    <row r="1987" spans="1:6" ht="15" customHeight="1" x14ac:dyDescent="0.25">
      <c r="A1987" s="151" t="str">
        <f>IF((SUM('Раздел 2'!D105:AD105)=0),"","Неверно!")</f>
        <v/>
      </c>
      <c r="B1987" s="121" t="s">
        <v>8784</v>
      </c>
      <c r="C1987" s="120" t="s">
        <v>8790</v>
      </c>
      <c r="D1987" s="120" t="s">
        <v>9687</v>
      </c>
      <c r="E1987" s="120" t="str">
        <f>CONCATENATE(SUM('Раздел 2'!D105:AD105),"=",0)</f>
        <v>0=0</v>
      </c>
      <c r="F1987" s="198"/>
    </row>
    <row r="1988" spans="1:6" ht="15" customHeight="1" x14ac:dyDescent="0.25">
      <c r="A1988" s="151" t="str">
        <f>IF((SUM('Раздел 2'!D106:AD106)=0),"","Неверно!")</f>
        <v/>
      </c>
      <c r="B1988" s="121" t="s">
        <v>8784</v>
      </c>
      <c r="C1988" s="120" t="s">
        <v>8791</v>
      </c>
      <c r="D1988" s="120" t="s">
        <v>9687</v>
      </c>
      <c r="E1988" s="120" t="str">
        <f>CONCATENATE(SUM('Раздел 2'!D106:AD106),"=",0)</f>
        <v>0=0</v>
      </c>
      <c r="F1988" s="198"/>
    </row>
    <row r="1989" spans="1:6" ht="15" customHeight="1" x14ac:dyDescent="0.25">
      <c r="A1989" s="151" t="str">
        <f>IF((SUM('Раздел 2'!S8:S8)&gt;=SUM('Раздел 2'!T8:T8)),"","Неверно!")</f>
        <v/>
      </c>
      <c r="B1989" s="121" t="s">
        <v>8792</v>
      </c>
      <c r="C1989" s="120" t="s">
        <v>1369</v>
      </c>
      <c r="D1989" s="120" t="s">
        <v>295</v>
      </c>
      <c r="E1989" s="120" t="str">
        <f>CONCATENATE(SUM('Раздел 2'!S8:S8),"&gt;=",SUM('Раздел 2'!T8:T8))</f>
        <v>0&gt;=0</v>
      </c>
      <c r="F1989" s="198"/>
    </row>
    <row r="1990" spans="1:6" ht="15" customHeight="1" x14ac:dyDescent="0.25">
      <c r="A1990" s="151" t="str">
        <f>IF((SUM('Раздел 2'!S17:S17)&gt;=SUM('Раздел 2'!T17:T17)),"","Неверно!")</f>
        <v/>
      </c>
      <c r="B1990" s="121" t="s">
        <v>8792</v>
      </c>
      <c r="C1990" s="120" t="s">
        <v>1370</v>
      </c>
      <c r="D1990" s="120" t="s">
        <v>295</v>
      </c>
      <c r="E1990" s="120" t="str">
        <f>CONCATENATE(SUM('Раздел 2'!S17:S17),"&gt;=",SUM('Раздел 2'!T17:T17))</f>
        <v>0&gt;=0</v>
      </c>
      <c r="F1990" s="198"/>
    </row>
    <row r="1991" spans="1:6" ht="15" customHeight="1" x14ac:dyDescent="0.25">
      <c r="A1991" s="151" t="str">
        <f>IF((SUM('Раздел 2'!S107:S107)&gt;=SUM('Раздел 2'!T107:T107)),"","Неверно!")</f>
        <v/>
      </c>
      <c r="B1991" s="121" t="s">
        <v>8792</v>
      </c>
      <c r="C1991" s="120" t="s">
        <v>7550</v>
      </c>
      <c r="D1991" s="120" t="s">
        <v>295</v>
      </c>
      <c r="E1991" s="120" t="str">
        <f>CONCATENATE(SUM('Раздел 2'!S107:S107),"&gt;=",SUM('Раздел 2'!T107:T107))</f>
        <v>0&gt;=0</v>
      </c>
      <c r="F1991" s="198"/>
    </row>
    <row r="1992" spans="1:6" ht="15" customHeight="1" x14ac:dyDescent="0.25">
      <c r="A1992" s="151" t="str">
        <f>IF((SUM('Раздел 2'!S108:S108)&gt;=SUM('Раздел 2'!T108:T108)),"","Неверно!")</f>
        <v/>
      </c>
      <c r="B1992" s="121" t="s">
        <v>8792</v>
      </c>
      <c r="C1992" s="120" t="s">
        <v>7551</v>
      </c>
      <c r="D1992" s="120" t="s">
        <v>295</v>
      </c>
      <c r="E1992" s="120" t="str">
        <f>CONCATENATE(SUM('Раздел 2'!S108:S108),"&gt;=",SUM('Раздел 2'!T108:T108))</f>
        <v>0&gt;=0</v>
      </c>
      <c r="F1992" s="198"/>
    </row>
    <row r="1993" spans="1:6" ht="15" customHeight="1" x14ac:dyDescent="0.25">
      <c r="A1993" s="151" t="str">
        <f>IF((SUM('Раздел 2'!S109:S109)&gt;=SUM('Раздел 2'!T109:T109)),"","Неверно!")</f>
        <v/>
      </c>
      <c r="B1993" s="121" t="s">
        <v>8792</v>
      </c>
      <c r="C1993" s="120" t="s">
        <v>8793</v>
      </c>
      <c r="D1993" s="120" t="s">
        <v>295</v>
      </c>
      <c r="E1993" s="120" t="str">
        <f>CONCATENATE(SUM('Раздел 2'!S109:S109),"&gt;=",SUM('Раздел 2'!T109:T109))</f>
        <v>0&gt;=0</v>
      </c>
      <c r="F1993" s="198"/>
    </row>
    <row r="1994" spans="1:6" ht="15" customHeight="1" x14ac:dyDescent="0.25">
      <c r="A1994" s="151" t="str">
        <f>IF((SUM('Раздел 2'!S110:S110)&gt;=SUM('Раздел 2'!T110:T110)),"","Неверно!")</f>
        <v/>
      </c>
      <c r="B1994" s="121" t="s">
        <v>8792</v>
      </c>
      <c r="C1994" s="120" t="s">
        <v>8794</v>
      </c>
      <c r="D1994" s="120" t="s">
        <v>295</v>
      </c>
      <c r="E1994" s="120" t="str">
        <f>CONCATENATE(SUM('Раздел 2'!S110:S110),"&gt;=",SUM('Раздел 2'!T110:T110))</f>
        <v>0&gt;=0</v>
      </c>
      <c r="F1994" s="198"/>
    </row>
    <row r="1995" spans="1:6" ht="15" customHeight="1" x14ac:dyDescent="0.25">
      <c r="A1995" s="151" t="str">
        <f>IF((SUM('Раздел 2'!S111:S111)&gt;=SUM('Раздел 2'!T111:T111)),"","Неверно!")</f>
        <v/>
      </c>
      <c r="B1995" s="121" t="s">
        <v>8792</v>
      </c>
      <c r="C1995" s="120" t="s">
        <v>8795</v>
      </c>
      <c r="D1995" s="120" t="s">
        <v>295</v>
      </c>
      <c r="E1995" s="120" t="str">
        <f>CONCATENATE(SUM('Раздел 2'!S111:S111),"&gt;=",SUM('Раздел 2'!T111:T111))</f>
        <v>0&gt;=0</v>
      </c>
      <c r="F1995" s="198"/>
    </row>
    <row r="1996" spans="1:6" ht="15" customHeight="1" x14ac:dyDescent="0.25">
      <c r="A1996" s="151" t="str">
        <f>IF((SUM('Раздел 2'!S112:S112)&gt;=SUM('Раздел 2'!T112:T112)),"","Неверно!")</f>
        <v/>
      </c>
      <c r="B1996" s="121" t="s">
        <v>8792</v>
      </c>
      <c r="C1996" s="120" t="s">
        <v>8796</v>
      </c>
      <c r="D1996" s="120" t="s">
        <v>295</v>
      </c>
      <c r="E1996" s="120" t="str">
        <f>CONCATENATE(SUM('Раздел 2'!S112:S112),"&gt;=",SUM('Раздел 2'!T112:T112))</f>
        <v>0&gt;=0</v>
      </c>
      <c r="F1996" s="198"/>
    </row>
    <row r="1997" spans="1:6" ht="15" customHeight="1" x14ac:dyDescent="0.25">
      <c r="A1997" s="151" t="str">
        <f>IF((SUM('Раздел 2'!S113:S113)&gt;=SUM('Раздел 2'!T113:T113)),"","Неверно!")</f>
        <v/>
      </c>
      <c r="B1997" s="121" t="s">
        <v>8792</v>
      </c>
      <c r="C1997" s="120" t="s">
        <v>8797</v>
      </c>
      <c r="D1997" s="120" t="s">
        <v>295</v>
      </c>
      <c r="E1997" s="120" t="str">
        <f>CONCATENATE(SUM('Раздел 2'!S113:S113),"&gt;=",SUM('Раздел 2'!T113:T113))</f>
        <v>0&gt;=0</v>
      </c>
      <c r="F1997" s="198"/>
    </row>
    <row r="1998" spans="1:6" ht="15" customHeight="1" x14ac:dyDescent="0.25">
      <c r="A1998" s="151" t="str">
        <f>IF((SUM('Раздел 2'!S18:S18)&gt;=SUM('Раздел 2'!T18:T18)),"","Неверно!")</f>
        <v/>
      </c>
      <c r="B1998" s="121" t="s">
        <v>8792</v>
      </c>
      <c r="C1998" s="120" t="s">
        <v>1371</v>
      </c>
      <c r="D1998" s="120" t="s">
        <v>295</v>
      </c>
      <c r="E1998" s="120" t="str">
        <f>CONCATENATE(SUM('Раздел 2'!S18:S18),"&gt;=",SUM('Раздел 2'!T18:T18))</f>
        <v>0&gt;=0</v>
      </c>
      <c r="F1998" s="198"/>
    </row>
    <row r="1999" spans="1:6" ht="15" customHeight="1" x14ac:dyDescent="0.25">
      <c r="A1999" s="151" t="str">
        <f>IF((SUM('Раздел 2'!S19:S19)&gt;=SUM('Раздел 2'!T19:T19)),"","Неверно!")</f>
        <v/>
      </c>
      <c r="B1999" s="121" t="s">
        <v>8792</v>
      </c>
      <c r="C1999" s="120" t="s">
        <v>1372</v>
      </c>
      <c r="D1999" s="120" t="s">
        <v>295</v>
      </c>
      <c r="E1999" s="120" t="str">
        <f>CONCATENATE(SUM('Раздел 2'!S19:S19),"&gt;=",SUM('Раздел 2'!T19:T19))</f>
        <v>0&gt;=0</v>
      </c>
      <c r="F1999" s="198"/>
    </row>
    <row r="2000" spans="1:6" ht="15" customHeight="1" x14ac:dyDescent="0.25">
      <c r="A2000" s="151" t="str">
        <f>IF((SUM('Раздел 2'!S20:S20)&gt;=SUM('Раздел 2'!T20:T20)),"","Неверно!")</f>
        <v/>
      </c>
      <c r="B2000" s="121" t="s">
        <v>8792</v>
      </c>
      <c r="C2000" s="120" t="s">
        <v>1373</v>
      </c>
      <c r="D2000" s="120" t="s">
        <v>295</v>
      </c>
      <c r="E2000" s="120" t="str">
        <f>CONCATENATE(SUM('Раздел 2'!S20:S20),"&gt;=",SUM('Раздел 2'!T20:T20))</f>
        <v>0&gt;=0</v>
      </c>
      <c r="F2000" s="198"/>
    </row>
    <row r="2001" spans="1:6" ht="15" customHeight="1" x14ac:dyDescent="0.25">
      <c r="A2001" s="151" t="str">
        <f>IF((SUM('Раздел 2'!S21:S21)&gt;=SUM('Раздел 2'!T21:T21)),"","Неверно!")</f>
        <v/>
      </c>
      <c r="B2001" s="121" t="s">
        <v>8792</v>
      </c>
      <c r="C2001" s="120" t="s">
        <v>1374</v>
      </c>
      <c r="D2001" s="120" t="s">
        <v>295</v>
      </c>
      <c r="E2001" s="120" t="str">
        <f>CONCATENATE(SUM('Раздел 2'!S21:S21),"&gt;=",SUM('Раздел 2'!T21:T21))</f>
        <v>0&gt;=0</v>
      </c>
      <c r="F2001" s="198"/>
    </row>
    <row r="2002" spans="1:6" ht="15" customHeight="1" x14ac:dyDescent="0.25">
      <c r="A2002" s="151" t="str">
        <f>IF((SUM('Раздел 2'!S22:S22)&gt;=SUM('Раздел 2'!T22:T22)),"","Неверно!")</f>
        <v/>
      </c>
      <c r="B2002" s="121" t="s">
        <v>8792</v>
      </c>
      <c r="C2002" s="120" t="s">
        <v>1375</v>
      </c>
      <c r="D2002" s="120" t="s">
        <v>295</v>
      </c>
      <c r="E2002" s="120" t="str">
        <f>CONCATENATE(SUM('Раздел 2'!S22:S22),"&gt;=",SUM('Раздел 2'!T22:T22))</f>
        <v>0&gt;=0</v>
      </c>
      <c r="F2002" s="198"/>
    </row>
    <row r="2003" spans="1:6" ht="15" customHeight="1" x14ac:dyDescent="0.25">
      <c r="A2003" s="151" t="str">
        <f>IF((SUM('Раздел 2'!S23:S23)&gt;=SUM('Раздел 2'!T23:T23)),"","Неверно!")</f>
        <v/>
      </c>
      <c r="B2003" s="121" t="s">
        <v>8792</v>
      </c>
      <c r="C2003" s="120" t="s">
        <v>1376</v>
      </c>
      <c r="D2003" s="120" t="s">
        <v>295</v>
      </c>
      <c r="E2003" s="120" t="str">
        <f>CONCATENATE(SUM('Раздел 2'!S23:S23),"&gt;=",SUM('Раздел 2'!T23:T23))</f>
        <v>0&gt;=0</v>
      </c>
      <c r="F2003" s="198"/>
    </row>
    <row r="2004" spans="1:6" ht="15" customHeight="1" x14ac:dyDescent="0.25">
      <c r="A2004" s="151" t="str">
        <f>IF((SUM('Раздел 2'!S24:S24)&gt;=SUM('Раздел 2'!T24:T24)),"","Неверно!")</f>
        <v/>
      </c>
      <c r="B2004" s="121" t="s">
        <v>8792</v>
      </c>
      <c r="C2004" s="120" t="s">
        <v>1377</v>
      </c>
      <c r="D2004" s="120" t="s">
        <v>295</v>
      </c>
      <c r="E2004" s="120" t="str">
        <f>CONCATENATE(SUM('Раздел 2'!S24:S24),"&gt;=",SUM('Раздел 2'!T24:T24))</f>
        <v>0&gt;=0</v>
      </c>
      <c r="F2004" s="198"/>
    </row>
    <row r="2005" spans="1:6" ht="15" customHeight="1" x14ac:dyDescent="0.25">
      <c r="A2005" s="151" t="str">
        <f>IF((SUM('Раздел 2'!S25:S25)&gt;=SUM('Раздел 2'!T25:T25)),"","Неверно!")</f>
        <v/>
      </c>
      <c r="B2005" s="121" t="s">
        <v>8792</v>
      </c>
      <c r="C2005" s="120" t="s">
        <v>1378</v>
      </c>
      <c r="D2005" s="120" t="s">
        <v>295</v>
      </c>
      <c r="E2005" s="120" t="str">
        <f>CONCATENATE(SUM('Раздел 2'!S25:S25),"&gt;=",SUM('Раздел 2'!T25:T25))</f>
        <v>0&gt;=0</v>
      </c>
      <c r="F2005" s="198"/>
    </row>
    <row r="2006" spans="1:6" ht="15" customHeight="1" x14ac:dyDescent="0.25">
      <c r="A2006" s="151" t="str">
        <f>IF((SUM('Раздел 2'!S26:S26)&gt;=SUM('Раздел 2'!T26:T26)),"","Неверно!")</f>
        <v/>
      </c>
      <c r="B2006" s="121" t="s">
        <v>8792</v>
      </c>
      <c r="C2006" s="120" t="s">
        <v>1379</v>
      </c>
      <c r="D2006" s="120" t="s">
        <v>295</v>
      </c>
      <c r="E2006" s="120" t="str">
        <f>CONCATENATE(SUM('Раздел 2'!S26:S26),"&gt;=",SUM('Раздел 2'!T26:T26))</f>
        <v>0&gt;=0</v>
      </c>
      <c r="F2006" s="198"/>
    </row>
    <row r="2007" spans="1:6" ht="15" customHeight="1" x14ac:dyDescent="0.25">
      <c r="A2007" s="151" t="str">
        <f>IF((SUM('Раздел 2'!S9:S9)&gt;=SUM('Раздел 2'!T9:T9)),"","Неверно!")</f>
        <v/>
      </c>
      <c r="B2007" s="121" t="s">
        <v>8792</v>
      </c>
      <c r="C2007" s="120" t="s">
        <v>1380</v>
      </c>
      <c r="D2007" s="120" t="s">
        <v>295</v>
      </c>
      <c r="E2007" s="120" t="str">
        <f>CONCATENATE(SUM('Раздел 2'!S9:S9),"&gt;=",SUM('Раздел 2'!T9:T9))</f>
        <v>0&gt;=0</v>
      </c>
      <c r="F2007" s="198"/>
    </row>
    <row r="2008" spans="1:6" ht="15" customHeight="1" x14ac:dyDescent="0.25">
      <c r="A2008" s="151" t="str">
        <f>IF((SUM('Раздел 2'!S27:S27)&gt;=SUM('Раздел 2'!T27:T27)),"","Неверно!")</f>
        <v/>
      </c>
      <c r="B2008" s="121" t="s">
        <v>8792</v>
      </c>
      <c r="C2008" s="120" t="s">
        <v>1381</v>
      </c>
      <c r="D2008" s="120" t="s">
        <v>295</v>
      </c>
      <c r="E2008" s="120" t="str">
        <f>CONCATENATE(SUM('Раздел 2'!S27:S27),"&gt;=",SUM('Раздел 2'!T27:T27))</f>
        <v>0&gt;=0</v>
      </c>
      <c r="F2008" s="198"/>
    </row>
    <row r="2009" spans="1:6" ht="15" customHeight="1" x14ac:dyDescent="0.25">
      <c r="A2009" s="151" t="str">
        <f>IF((SUM('Раздел 2'!S28:S28)&gt;=SUM('Раздел 2'!T28:T28)),"","Неверно!")</f>
        <v/>
      </c>
      <c r="B2009" s="121" t="s">
        <v>8792</v>
      </c>
      <c r="C2009" s="120" t="s">
        <v>1382</v>
      </c>
      <c r="D2009" s="120" t="s">
        <v>295</v>
      </c>
      <c r="E2009" s="120" t="str">
        <f>CONCATENATE(SUM('Раздел 2'!S28:S28),"&gt;=",SUM('Раздел 2'!T28:T28))</f>
        <v>0&gt;=0</v>
      </c>
      <c r="F2009" s="198"/>
    </row>
    <row r="2010" spans="1:6" ht="15" customHeight="1" x14ac:dyDescent="0.25">
      <c r="A2010" s="151" t="str">
        <f>IF((SUM('Раздел 2'!S29:S29)&gt;=SUM('Раздел 2'!T29:T29)),"","Неверно!")</f>
        <v/>
      </c>
      <c r="B2010" s="121" t="s">
        <v>8792</v>
      </c>
      <c r="C2010" s="120" t="s">
        <v>1383</v>
      </c>
      <c r="D2010" s="120" t="s">
        <v>295</v>
      </c>
      <c r="E2010" s="120" t="str">
        <f>CONCATENATE(SUM('Раздел 2'!S29:S29),"&gt;=",SUM('Раздел 2'!T29:T29))</f>
        <v>0&gt;=0</v>
      </c>
      <c r="F2010" s="198"/>
    </row>
    <row r="2011" spans="1:6" ht="15" customHeight="1" x14ac:dyDescent="0.25">
      <c r="A2011" s="151" t="str">
        <f>IF((SUM('Раздел 2'!S30:S30)&gt;=SUM('Раздел 2'!T30:T30)),"","Неверно!")</f>
        <v/>
      </c>
      <c r="B2011" s="121" t="s">
        <v>8792</v>
      </c>
      <c r="C2011" s="120" t="s">
        <v>1384</v>
      </c>
      <c r="D2011" s="120" t="s">
        <v>295</v>
      </c>
      <c r="E2011" s="120" t="str">
        <f>CONCATENATE(SUM('Раздел 2'!S30:S30),"&gt;=",SUM('Раздел 2'!T30:T30))</f>
        <v>0&gt;=0</v>
      </c>
      <c r="F2011" s="198"/>
    </row>
    <row r="2012" spans="1:6" ht="15" customHeight="1" x14ac:dyDescent="0.25">
      <c r="A2012" s="151" t="str">
        <f>IF((SUM('Раздел 2'!S31:S31)&gt;=SUM('Раздел 2'!T31:T31)),"","Неверно!")</f>
        <v/>
      </c>
      <c r="B2012" s="121" t="s">
        <v>8792</v>
      </c>
      <c r="C2012" s="120" t="s">
        <v>1385</v>
      </c>
      <c r="D2012" s="120" t="s">
        <v>295</v>
      </c>
      <c r="E2012" s="120" t="str">
        <f>CONCATENATE(SUM('Раздел 2'!S31:S31),"&gt;=",SUM('Раздел 2'!T31:T31))</f>
        <v>0&gt;=0</v>
      </c>
      <c r="F2012" s="198"/>
    </row>
    <row r="2013" spans="1:6" ht="15" customHeight="1" x14ac:dyDescent="0.25">
      <c r="A2013" s="151" t="str">
        <f>IF((SUM('Раздел 2'!S32:S32)&gt;=SUM('Раздел 2'!T32:T32)),"","Неверно!")</f>
        <v/>
      </c>
      <c r="B2013" s="121" t="s">
        <v>8792</v>
      </c>
      <c r="C2013" s="120" t="s">
        <v>1386</v>
      </c>
      <c r="D2013" s="120" t="s">
        <v>295</v>
      </c>
      <c r="E2013" s="120" t="str">
        <f>CONCATENATE(SUM('Раздел 2'!S32:S32),"&gt;=",SUM('Раздел 2'!T32:T32))</f>
        <v>0&gt;=0</v>
      </c>
      <c r="F2013" s="198"/>
    </row>
    <row r="2014" spans="1:6" ht="15" customHeight="1" x14ac:dyDescent="0.25">
      <c r="A2014" s="151" t="str">
        <f>IF((SUM('Раздел 2'!S33:S33)&gt;=SUM('Раздел 2'!T33:T33)),"","Неверно!")</f>
        <v/>
      </c>
      <c r="B2014" s="121" t="s">
        <v>8792</v>
      </c>
      <c r="C2014" s="120" t="s">
        <v>1387</v>
      </c>
      <c r="D2014" s="120" t="s">
        <v>295</v>
      </c>
      <c r="E2014" s="120" t="str">
        <f>CONCATENATE(SUM('Раздел 2'!S33:S33),"&gt;=",SUM('Раздел 2'!T33:T33))</f>
        <v>0&gt;=0</v>
      </c>
      <c r="F2014" s="198"/>
    </row>
    <row r="2015" spans="1:6" ht="15" customHeight="1" x14ac:dyDescent="0.25">
      <c r="A2015" s="151" t="str">
        <f>IF((SUM('Раздел 2'!S34:S34)&gt;=SUM('Раздел 2'!T34:T34)),"","Неверно!")</f>
        <v/>
      </c>
      <c r="B2015" s="121" t="s">
        <v>8792</v>
      </c>
      <c r="C2015" s="120" t="s">
        <v>1388</v>
      </c>
      <c r="D2015" s="120" t="s">
        <v>295</v>
      </c>
      <c r="E2015" s="120" t="str">
        <f>CONCATENATE(SUM('Раздел 2'!S34:S34),"&gt;=",SUM('Раздел 2'!T34:T34))</f>
        <v>0&gt;=0</v>
      </c>
      <c r="F2015" s="198"/>
    </row>
    <row r="2016" spans="1:6" ht="15" customHeight="1" x14ac:dyDescent="0.25">
      <c r="A2016" s="151" t="str">
        <f>IF((SUM('Раздел 2'!S35:S35)&gt;=SUM('Раздел 2'!T35:T35)),"","Неверно!")</f>
        <v/>
      </c>
      <c r="B2016" s="121" t="s">
        <v>8792</v>
      </c>
      <c r="C2016" s="120" t="s">
        <v>1389</v>
      </c>
      <c r="D2016" s="120" t="s">
        <v>295</v>
      </c>
      <c r="E2016" s="120" t="str">
        <f>CONCATENATE(SUM('Раздел 2'!S35:S35),"&gt;=",SUM('Раздел 2'!T35:T35))</f>
        <v>0&gt;=0</v>
      </c>
      <c r="F2016" s="198"/>
    </row>
    <row r="2017" spans="1:6" ht="15" customHeight="1" x14ac:dyDescent="0.25">
      <c r="A2017" s="151" t="str">
        <f>IF((SUM('Раздел 2'!S36:S36)&gt;=SUM('Раздел 2'!T36:T36)),"","Неверно!")</f>
        <v/>
      </c>
      <c r="B2017" s="121" t="s">
        <v>8792</v>
      </c>
      <c r="C2017" s="120" t="s">
        <v>1390</v>
      </c>
      <c r="D2017" s="120" t="s">
        <v>295</v>
      </c>
      <c r="E2017" s="120" t="str">
        <f>CONCATENATE(SUM('Раздел 2'!S36:S36),"&gt;=",SUM('Раздел 2'!T36:T36))</f>
        <v>0&gt;=0</v>
      </c>
      <c r="F2017" s="198"/>
    </row>
    <row r="2018" spans="1:6" ht="15" customHeight="1" x14ac:dyDescent="0.25">
      <c r="A2018" s="151" t="str">
        <f>IF((SUM('Раздел 2'!S10:S10)&gt;=SUM('Раздел 2'!T10:T10)),"","Неверно!")</f>
        <v/>
      </c>
      <c r="B2018" s="121" t="s">
        <v>8792</v>
      </c>
      <c r="C2018" s="120" t="s">
        <v>1391</v>
      </c>
      <c r="D2018" s="120" t="s">
        <v>295</v>
      </c>
      <c r="E2018" s="120" t="str">
        <f>CONCATENATE(SUM('Раздел 2'!S10:S10),"&gt;=",SUM('Раздел 2'!T10:T10))</f>
        <v>0&gt;=0</v>
      </c>
      <c r="F2018" s="198"/>
    </row>
    <row r="2019" spans="1:6" ht="15" customHeight="1" x14ac:dyDescent="0.25">
      <c r="A2019" s="151" t="str">
        <f>IF((SUM('Раздел 2'!S37:S37)&gt;=SUM('Раздел 2'!T37:T37)),"","Неверно!")</f>
        <v/>
      </c>
      <c r="B2019" s="121" t="s">
        <v>8792</v>
      </c>
      <c r="C2019" s="120" t="s">
        <v>1392</v>
      </c>
      <c r="D2019" s="120" t="s">
        <v>295</v>
      </c>
      <c r="E2019" s="120" t="str">
        <f>CONCATENATE(SUM('Раздел 2'!S37:S37),"&gt;=",SUM('Раздел 2'!T37:T37))</f>
        <v>0&gt;=0</v>
      </c>
      <c r="F2019" s="198"/>
    </row>
    <row r="2020" spans="1:6" ht="15" customHeight="1" x14ac:dyDescent="0.25">
      <c r="A2020" s="151" t="str">
        <f>IF((SUM('Раздел 2'!S38:S38)&gt;=SUM('Раздел 2'!T38:T38)),"","Неверно!")</f>
        <v/>
      </c>
      <c r="B2020" s="121" t="s">
        <v>8792</v>
      </c>
      <c r="C2020" s="120" t="s">
        <v>1393</v>
      </c>
      <c r="D2020" s="120" t="s">
        <v>295</v>
      </c>
      <c r="E2020" s="120" t="str">
        <f>CONCATENATE(SUM('Раздел 2'!S38:S38),"&gt;=",SUM('Раздел 2'!T38:T38))</f>
        <v>0&gt;=0</v>
      </c>
      <c r="F2020" s="198"/>
    </row>
    <row r="2021" spans="1:6" ht="15" customHeight="1" x14ac:dyDescent="0.25">
      <c r="A2021" s="151" t="str">
        <f>IF((SUM('Раздел 2'!S39:S39)&gt;=SUM('Раздел 2'!T39:T39)),"","Неверно!")</f>
        <v/>
      </c>
      <c r="B2021" s="121" t="s">
        <v>8792</v>
      </c>
      <c r="C2021" s="120" t="s">
        <v>1394</v>
      </c>
      <c r="D2021" s="120" t="s">
        <v>295</v>
      </c>
      <c r="E2021" s="120" t="str">
        <f>CONCATENATE(SUM('Раздел 2'!S39:S39),"&gt;=",SUM('Раздел 2'!T39:T39))</f>
        <v>0&gt;=0</v>
      </c>
      <c r="F2021" s="198"/>
    </row>
    <row r="2022" spans="1:6" ht="15" customHeight="1" x14ac:dyDescent="0.25">
      <c r="A2022" s="151" t="str">
        <f>IF((SUM('Раздел 2'!S40:S40)&gt;=SUM('Раздел 2'!T40:T40)),"","Неверно!")</f>
        <v/>
      </c>
      <c r="B2022" s="121" t="s">
        <v>8792</v>
      </c>
      <c r="C2022" s="120" t="s">
        <v>1395</v>
      </c>
      <c r="D2022" s="120" t="s">
        <v>295</v>
      </c>
      <c r="E2022" s="120" t="str">
        <f>CONCATENATE(SUM('Раздел 2'!S40:S40),"&gt;=",SUM('Раздел 2'!T40:T40))</f>
        <v>0&gt;=0</v>
      </c>
      <c r="F2022" s="198"/>
    </row>
    <row r="2023" spans="1:6" ht="15" customHeight="1" x14ac:dyDescent="0.25">
      <c r="A2023" s="151" t="str">
        <f>IF((SUM('Раздел 2'!S41:S41)&gt;=SUM('Раздел 2'!T41:T41)),"","Неверно!")</f>
        <v/>
      </c>
      <c r="B2023" s="121" t="s">
        <v>8792</v>
      </c>
      <c r="C2023" s="120" t="s">
        <v>1396</v>
      </c>
      <c r="D2023" s="120" t="s">
        <v>295</v>
      </c>
      <c r="E2023" s="120" t="str">
        <f>CONCATENATE(SUM('Раздел 2'!S41:S41),"&gt;=",SUM('Раздел 2'!T41:T41))</f>
        <v>0&gt;=0</v>
      </c>
      <c r="F2023" s="198"/>
    </row>
    <row r="2024" spans="1:6" ht="15" customHeight="1" x14ac:dyDescent="0.25">
      <c r="A2024" s="151" t="str">
        <f>IF((SUM('Раздел 2'!S42:S42)&gt;=SUM('Раздел 2'!T42:T42)),"","Неверно!")</f>
        <v/>
      </c>
      <c r="B2024" s="121" t="s">
        <v>8792</v>
      </c>
      <c r="C2024" s="120" t="s">
        <v>1397</v>
      </c>
      <c r="D2024" s="120" t="s">
        <v>295</v>
      </c>
      <c r="E2024" s="120" t="str">
        <f>CONCATENATE(SUM('Раздел 2'!S42:S42),"&gt;=",SUM('Раздел 2'!T42:T42))</f>
        <v>0&gt;=0</v>
      </c>
      <c r="F2024" s="198"/>
    </row>
    <row r="2025" spans="1:6" ht="15" customHeight="1" x14ac:dyDescent="0.25">
      <c r="A2025" s="151" t="str">
        <f>IF((SUM('Раздел 2'!S43:S43)&gt;=SUM('Раздел 2'!T43:T43)),"","Неверно!")</f>
        <v/>
      </c>
      <c r="B2025" s="121" t="s">
        <v>8792</v>
      </c>
      <c r="C2025" s="120" t="s">
        <v>1398</v>
      </c>
      <c r="D2025" s="120" t="s">
        <v>295</v>
      </c>
      <c r="E2025" s="120" t="str">
        <f>CONCATENATE(SUM('Раздел 2'!S43:S43),"&gt;=",SUM('Раздел 2'!T43:T43))</f>
        <v>0&gt;=0</v>
      </c>
      <c r="F2025" s="198"/>
    </row>
    <row r="2026" spans="1:6" ht="15" customHeight="1" x14ac:dyDescent="0.25">
      <c r="A2026" s="151" t="str">
        <f>IF((SUM('Раздел 2'!S44:S44)&gt;=SUM('Раздел 2'!T44:T44)),"","Неверно!")</f>
        <v/>
      </c>
      <c r="B2026" s="121" t="s">
        <v>8792</v>
      </c>
      <c r="C2026" s="120" t="s">
        <v>1399</v>
      </c>
      <c r="D2026" s="120" t="s">
        <v>295</v>
      </c>
      <c r="E2026" s="120" t="str">
        <f>CONCATENATE(SUM('Раздел 2'!S44:S44),"&gt;=",SUM('Раздел 2'!T44:T44))</f>
        <v>0&gt;=0</v>
      </c>
      <c r="F2026" s="198"/>
    </row>
    <row r="2027" spans="1:6" ht="15" customHeight="1" x14ac:dyDescent="0.25">
      <c r="A2027" s="151" t="str">
        <f>IF((SUM('Раздел 2'!S45:S45)&gt;=SUM('Раздел 2'!T45:T45)),"","Неверно!")</f>
        <v/>
      </c>
      <c r="B2027" s="121" t="s">
        <v>8792</v>
      </c>
      <c r="C2027" s="120" t="s">
        <v>1400</v>
      </c>
      <c r="D2027" s="120" t="s">
        <v>295</v>
      </c>
      <c r="E2027" s="120" t="str">
        <f>CONCATENATE(SUM('Раздел 2'!S45:S45),"&gt;=",SUM('Раздел 2'!T45:T45))</f>
        <v>0&gt;=0</v>
      </c>
      <c r="F2027" s="198"/>
    </row>
    <row r="2028" spans="1:6" ht="15" customHeight="1" x14ac:dyDescent="0.25">
      <c r="A2028" s="151" t="str">
        <f>IF((SUM('Раздел 2'!S46:S46)&gt;=SUM('Раздел 2'!T46:T46)),"","Неверно!")</f>
        <v/>
      </c>
      <c r="B2028" s="121" t="s">
        <v>8792</v>
      </c>
      <c r="C2028" s="120" t="s">
        <v>1401</v>
      </c>
      <c r="D2028" s="120" t="s">
        <v>295</v>
      </c>
      <c r="E2028" s="120" t="str">
        <f>CONCATENATE(SUM('Раздел 2'!S46:S46),"&gt;=",SUM('Раздел 2'!T46:T46))</f>
        <v>0&gt;=0</v>
      </c>
      <c r="F2028" s="198"/>
    </row>
    <row r="2029" spans="1:6" ht="15" customHeight="1" x14ac:dyDescent="0.25">
      <c r="A2029" s="151" t="str">
        <f>IF((SUM('Раздел 2'!S11:S11)&gt;=SUM('Раздел 2'!T11:T11)),"","Неверно!")</f>
        <v/>
      </c>
      <c r="B2029" s="121" t="s">
        <v>8792</v>
      </c>
      <c r="C2029" s="120" t="s">
        <v>1402</v>
      </c>
      <c r="D2029" s="120" t="s">
        <v>295</v>
      </c>
      <c r="E2029" s="120" t="str">
        <f>CONCATENATE(SUM('Раздел 2'!S11:S11),"&gt;=",SUM('Раздел 2'!T11:T11))</f>
        <v>0&gt;=0</v>
      </c>
      <c r="F2029" s="198"/>
    </row>
    <row r="2030" spans="1:6" ht="15" customHeight="1" x14ac:dyDescent="0.25">
      <c r="A2030" s="151" t="str">
        <f>IF((SUM('Раздел 2'!S47:S47)&gt;=SUM('Раздел 2'!T47:T47)),"","Неверно!")</f>
        <v/>
      </c>
      <c r="B2030" s="121" t="s">
        <v>8792</v>
      </c>
      <c r="C2030" s="120" t="s">
        <v>1403</v>
      </c>
      <c r="D2030" s="120" t="s">
        <v>295</v>
      </c>
      <c r="E2030" s="120" t="str">
        <f>CONCATENATE(SUM('Раздел 2'!S47:S47),"&gt;=",SUM('Раздел 2'!T47:T47))</f>
        <v>0&gt;=0</v>
      </c>
      <c r="F2030" s="198"/>
    </row>
    <row r="2031" spans="1:6" ht="15" customHeight="1" x14ac:dyDescent="0.25">
      <c r="A2031" s="151" t="str">
        <f>IF((SUM('Раздел 2'!S48:S48)&gt;=SUM('Раздел 2'!T48:T48)),"","Неверно!")</f>
        <v/>
      </c>
      <c r="B2031" s="121" t="s">
        <v>8792</v>
      </c>
      <c r="C2031" s="120" t="s">
        <v>1404</v>
      </c>
      <c r="D2031" s="120" t="s">
        <v>295</v>
      </c>
      <c r="E2031" s="120" t="str">
        <f>CONCATENATE(SUM('Раздел 2'!S48:S48),"&gt;=",SUM('Раздел 2'!T48:T48))</f>
        <v>0&gt;=0</v>
      </c>
      <c r="F2031" s="198"/>
    </row>
    <row r="2032" spans="1:6" ht="15" customHeight="1" x14ac:dyDescent="0.25">
      <c r="A2032" s="151" t="str">
        <f>IF((SUM('Раздел 2'!S49:S49)&gt;=SUM('Раздел 2'!T49:T49)),"","Неверно!")</f>
        <v/>
      </c>
      <c r="B2032" s="121" t="s">
        <v>8792</v>
      </c>
      <c r="C2032" s="120" t="s">
        <v>1405</v>
      </c>
      <c r="D2032" s="120" t="s">
        <v>295</v>
      </c>
      <c r="E2032" s="120" t="str">
        <f>CONCATENATE(SUM('Раздел 2'!S49:S49),"&gt;=",SUM('Раздел 2'!T49:T49))</f>
        <v>0&gt;=0</v>
      </c>
      <c r="F2032" s="198"/>
    </row>
    <row r="2033" spans="1:6" ht="15" customHeight="1" x14ac:dyDescent="0.25">
      <c r="A2033" s="151" t="str">
        <f>IF((SUM('Раздел 2'!S50:S50)&gt;=SUM('Раздел 2'!T50:T50)),"","Неверно!")</f>
        <v/>
      </c>
      <c r="B2033" s="121" t="s">
        <v>8792</v>
      </c>
      <c r="C2033" s="120" t="s">
        <v>1406</v>
      </c>
      <c r="D2033" s="120" t="s">
        <v>295</v>
      </c>
      <c r="E2033" s="120" t="str">
        <f>CONCATENATE(SUM('Раздел 2'!S50:S50),"&gt;=",SUM('Раздел 2'!T50:T50))</f>
        <v>0&gt;=0</v>
      </c>
      <c r="F2033" s="198"/>
    </row>
    <row r="2034" spans="1:6" ht="15" customHeight="1" x14ac:dyDescent="0.25">
      <c r="A2034" s="151" t="str">
        <f>IF((SUM('Раздел 2'!S51:S51)&gt;=SUM('Раздел 2'!T51:T51)),"","Неверно!")</f>
        <v/>
      </c>
      <c r="B2034" s="121" t="s">
        <v>8792</v>
      </c>
      <c r="C2034" s="120" t="s">
        <v>1407</v>
      </c>
      <c r="D2034" s="120" t="s">
        <v>295</v>
      </c>
      <c r="E2034" s="120" t="str">
        <f>CONCATENATE(SUM('Раздел 2'!S51:S51),"&gt;=",SUM('Раздел 2'!T51:T51))</f>
        <v>0&gt;=0</v>
      </c>
      <c r="F2034" s="198"/>
    </row>
    <row r="2035" spans="1:6" ht="15" customHeight="1" x14ac:dyDescent="0.25">
      <c r="A2035" s="151" t="str">
        <f>IF((SUM('Раздел 2'!S52:S52)&gt;=SUM('Раздел 2'!T52:T52)),"","Неверно!")</f>
        <v/>
      </c>
      <c r="B2035" s="121" t="s">
        <v>8792</v>
      </c>
      <c r="C2035" s="120" t="s">
        <v>1408</v>
      </c>
      <c r="D2035" s="120" t="s">
        <v>295</v>
      </c>
      <c r="E2035" s="120" t="str">
        <f>CONCATENATE(SUM('Раздел 2'!S52:S52),"&gt;=",SUM('Раздел 2'!T52:T52))</f>
        <v>0&gt;=0</v>
      </c>
      <c r="F2035" s="198"/>
    </row>
    <row r="2036" spans="1:6" ht="15" customHeight="1" x14ac:dyDescent="0.25">
      <c r="A2036" s="151" t="str">
        <f>IF((SUM('Раздел 2'!S53:S53)&gt;=SUM('Раздел 2'!T53:T53)),"","Неверно!")</f>
        <v/>
      </c>
      <c r="B2036" s="121" t="s">
        <v>8792</v>
      </c>
      <c r="C2036" s="120" t="s">
        <v>1409</v>
      </c>
      <c r="D2036" s="120" t="s">
        <v>295</v>
      </c>
      <c r="E2036" s="120" t="str">
        <f>CONCATENATE(SUM('Раздел 2'!S53:S53),"&gt;=",SUM('Раздел 2'!T53:T53))</f>
        <v>0&gt;=0</v>
      </c>
      <c r="F2036" s="198"/>
    </row>
    <row r="2037" spans="1:6" ht="15" customHeight="1" x14ac:dyDescent="0.25">
      <c r="A2037" s="151" t="str">
        <f>IF((SUM('Раздел 2'!S54:S54)&gt;=SUM('Раздел 2'!T54:T54)),"","Неверно!")</f>
        <v/>
      </c>
      <c r="B2037" s="121" t="s">
        <v>8792</v>
      </c>
      <c r="C2037" s="120" t="s">
        <v>1410</v>
      </c>
      <c r="D2037" s="120" t="s">
        <v>295</v>
      </c>
      <c r="E2037" s="120" t="str">
        <f>CONCATENATE(SUM('Раздел 2'!S54:S54),"&gt;=",SUM('Раздел 2'!T54:T54))</f>
        <v>0&gt;=0</v>
      </c>
      <c r="F2037" s="198"/>
    </row>
    <row r="2038" spans="1:6" ht="15" customHeight="1" x14ac:dyDescent="0.25">
      <c r="A2038" s="151" t="str">
        <f>IF((SUM('Раздел 2'!S55:S55)&gt;=SUM('Раздел 2'!T55:T55)),"","Неверно!")</f>
        <v/>
      </c>
      <c r="B2038" s="121" t="s">
        <v>8792</v>
      </c>
      <c r="C2038" s="120" t="s">
        <v>1411</v>
      </c>
      <c r="D2038" s="120" t="s">
        <v>295</v>
      </c>
      <c r="E2038" s="120" t="str">
        <f>CONCATENATE(SUM('Раздел 2'!S55:S55),"&gt;=",SUM('Раздел 2'!T55:T55))</f>
        <v>0&gt;=0</v>
      </c>
      <c r="F2038" s="198"/>
    </row>
    <row r="2039" spans="1:6" ht="15" customHeight="1" x14ac:dyDescent="0.25">
      <c r="A2039" s="151" t="str">
        <f>IF((SUM('Раздел 2'!S56:S56)&gt;=SUM('Раздел 2'!T56:T56)),"","Неверно!")</f>
        <v/>
      </c>
      <c r="B2039" s="121" t="s">
        <v>8792</v>
      </c>
      <c r="C2039" s="120" t="s">
        <v>1412</v>
      </c>
      <c r="D2039" s="120" t="s">
        <v>295</v>
      </c>
      <c r="E2039" s="120" t="str">
        <f>CONCATENATE(SUM('Раздел 2'!S56:S56),"&gt;=",SUM('Раздел 2'!T56:T56))</f>
        <v>0&gt;=0</v>
      </c>
      <c r="F2039" s="198"/>
    </row>
    <row r="2040" spans="1:6" ht="15" customHeight="1" x14ac:dyDescent="0.25">
      <c r="A2040" s="151" t="str">
        <f>IF((SUM('Раздел 2'!S12:S12)&gt;=SUM('Раздел 2'!T12:T12)),"","Неверно!")</f>
        <v/>
      </c>
      <c r="B2040" s="121" t="s">
        <v>8792</v>
      </c>
      <c r="C2040" s="120" t="s">
        <v>1413</v>
      </c>
      <c r="D2040" s="120" t="s">
        <v>295</v>
      </c>
      <c r="E2040" s="120" t="str">
        <f>CONCATENATE(SUM('Раздел 2'!S12:S12),"&gt;=",SUM('Раздел 2'!T12:T12))</f>
        <v>0&gt;=0</v>
      </c>
      <c r="F2040" s="198"/>
    </row>
    <row r="2041" spans="1:6" ht="15" customHeight="1" x14ac:dyDescent="0.25">
      <c r="A2041" s="151" t="str">
        <f>IF((SUM('Раздел 2'!S57:S57)&gt;=SUM('Раздел 2'!T57:T57)),"","Неверно!")</f>
        <v/>
      </c>
      <c r="B2041" s="121" t="s">
        <v>8792</v>
      </c>
      <c r="C2041" s="120" t="s">
        <v>1414</v>
      </c>
      <c r="D2041" s="120" t="s">
        <v>295</v>
      </c>
      <c r="E2041" s="120" t="str">
        <f>CONCATENATE(SUM('Раздел 2'!S57:S57),"&gt;=",SUM('Раздел 2'!T57:T57))</f>
        <v>0&gt;=0</v>
      </c>
      <c r="F2041" s="198"/>
    </row>
    <row r="2042" spans="1:6" ht="15" customHeight="1" x14ac:dyDescent="0.25">
      <c r="A2042" s="151" t="str">
        <f>IF((SUM('Раздел 2'!S58:S58)&gt;=SUM('Раздел 2'!T58:T58)),"","Неверно!")</f>
        <v/>
      </c>
      <c r="B2042" s="121" t="s">
        <v>8792</v>
      </c>
      <c r="C2042" s="120" t="s">
        <v>1415</v>
      </c>
      <c r="D2042" s="120" t="s">
        <v>295</v>
      </c>
      <c r="E2042" s="120" t="str">
        <f>CONCATENATE(SUM('Раздел 2'!S58:S58),"&gt;=",SUM('Раздел 2'!T58:T58))</f>
        <v>0&gt;=0</v>
      </c>
      <c r="F2042" s="198"/>
    </row>
    <row r="2043" spans="1:6" ht="15" customHeight="1" x14ac:dyDescent="0.25">
      <c r="A2043" s="151" t="str">
        <f>IF((SUM('Раздел 2'!S59:S59)&gt;=SUM('Раздел 2'!T59:T59)),"","Неверно!")</f>
        <v/>
      </c>
      <c r="B2043" s="121" t="s">
        <v>8792</v>
      </c>
      <c r="C2043" s="120" t="s">
        <v>1416</v>
      </c>
      <c r="D2043" s="120" t="s">
        <v>295</v>
      </c>
      <c r="E2043" s="120" t="str">
        <f>CONCATENATE(SUM('Раздел 2'!S59:S59),"&gt;=",SUM('Раздел 2'!T59:T59))</f>
        <v>0&gt;=0</v>
      </c>
      <c r="F2043" s="198"/>
    </row>
    <row r="2044" spans="1:6" ht="15" customHeight="1" x14ac:dyDescent="0.25">
      <c r="A2044" s="151" t="str">
        <f>IF((SUM('Раздел 2'!S60:S60)&gt;=SUM('Раздел 2'!T60:T60)),"","Неверно!")</f>
        <v/>
      </c>
      <c r="B2044" s="121" t="s">
        <v>8792</v>
      </c>
      <c r="C2044" s="120" t="s">
        <v>1417</v>
      </c>
      <c r="D2044" s="120" t="s">
        <v>295</v>
      </c>
      <c r="E2044" s="120" t="str">
        <f>CONCATENATE(SUM('Раздел 2'!S60:S60),"&gt;=",SUM('Раздел 2'!T60:T60))</f>
        <v>0&gt;=0</v>
      </c>
      <c r="F2044" s="198"/>
    </row>
    <row r="2045" spans="1:6" ht="15" customHeight="1" x14ac:dyDescent="0.25">
      <c r="A2045" s="151" t="str">
        <f>IF((SUM('Раздел 2'!S61:S61)&gt;=SUM('Раздел 2'!T61:T61)),"","Неверно!")</f>
        <v/>
      </c>
      <c r="B2045" s="121" t="s">
        <v>8792</v>
      </c>
      <c r="C2045" s="120" t="s">
        <v>1418</v>
      </c>
      <c r="D2045" s="120" t="s">
        <v>295</v>
      </c>
      <c r="E2045" s="120" t="str">
        <f>CONCATENATE(SUM('Раздел 2'!S61:S61),"&gt;=",SUM('Раздел 2'!T61:T61))</f>
        <v>0&gt;=0</v>
      </c>
      <c r="F2045" s="198"/>
    </row>
    <row r="2046" spans="1:6" ht="15" customHeight="1" x14ac:dyDescent="0.25">
      <c r="A2046" s="151" t="str">
        <f>IF((SUM('Раздел 2'!S62:S62)&gt;=SUM('Раздел 2'!T62:T62)),"","Неверно!")</f>
        <v/>
      </c>
      <c r="B2046" s="121" t="s">
        <v>8792</v>
      </c>
      <c r="C2046" s="120" t="s">
        <v>1419</v>
      </c>
      <c r="D2046" s="120" t="s">
        <v>295</v>
      </c>
      <c r="E2046" s="120" t="str">
        <f>CONCATENATE(SUM('Раздел 2'!S62:S62),"&gt;=",SUM('Раздел 2'!T62:T62))</f>
        <v>0&gt;=0</v>
      </c>
      <c r="F2046" s="198"/>
    </row>
    <row r="2047" spans="1:6" ht="15" customHeight="1" x14ac:dyDescent="0.25">
      <c r="A2047" s="151" t="str">
        <f>IF((SUM('Раздел 2'!S63:S63)&gt;=SUM('Раздел 2'!T63:T63)),"","Неверно!")</f>
        <v/>
      </c>
      <c r="B2047" s="121" t="s">
        <v>8792</v>
      </c>
      <c r="C2047" s="120" t="s">
        <v>1420</v>
      </c>
      <c r="D2047" s="120" t="s">
        <v>295</v>
      </c>
      <c r="E2047" s="120" t="str">
        <f>CONCATENATE(SUM('Раздел 2'!S63:S63),"&gt;=",SUM('Раздел 2'!T63:T63))</f>
        <v>0&gt;=0</v>
      </c>
      <c r="F2047" s="198"/>
    </row>
    <row r="2048" spans="1:6" ht="15" customHeight="1" x14ac:dyDescent="0.25">
      <c r="A2048" s="151" t="str">
        <f>IF((SUM('Раздел 2'!S64:S64)&gt;=SUM('Раздел 2'!T64:T64)),"","Неверно!")</f>
        <v/>
      </c>
      <c r="B2048" s="121" t="s">
        <v>8792</v>
      </c>
      <c r="C2048" s="120" t="s">
        <v>1421</v>
      </c>
      <c r="D2048" s="120" t="s">
        <v>295</v>
      </c>
      <c r="E2048" s="120" t="str">
        <f>CONCATENATE(SUM('Раздел 2'!S64:S64),"&gt;=",SUM('Раздел 2'!T64:T64))</f>
        <v>0&gt;=0</v>
      </c>
      <c r="F2048" s="198"/>
    </row>
    <row r="2049" spans="1:6" ht="15" customHeight="1" x14ac:dyDescent="0.25">
      <c r="A2049" s="151" t="str">
        <f>IF((SUM('Раздел 2'!S65:S65)&gt;=SUM('Раздел 2'!T65:T65)),"","Неверно!")</f>
        <v/>
      </c>
      <c r="B2049" s="121" t="s">
        <v>8792</v>
      </c>
      <c r="C2049" s="120" t="s">
        <v>1422</v>
      </c>
      <c r="D2049" s="120" t="s">
        <v>295</v>
      </c>
      <c r="E2049" s="120" t="str">
        <f>CONCATENATE(SUM('Раздел 2'!S65:S65),"&gt;=",SUM('Раздел 2'!T65:T65))</f>
        <v>0&gt;=0</v>
      </c>
      <c r="F2049" s="198"/>
    </row>
    <row r="2050" spans="1:6" ht="15" customHeight="1" x14ac:dyDescent="0.25">
      <c r="A2050" s="151" t="str">
        <f>IF((SUM('Раздел 2'!S66:S66)&gt;=SUM('Раздел 2'!T66:T66)),"","Неверно!")</f>
        <v/>
      </c>
      <c r="B2050" s="121" t="s">
        <v>8792</v>
      </c>
      <c r="C2050" s="120" t="s">
        <v>1423</v>
      </c>
      <c r="D2050" s="120" t="s">
        <v>295</v>
      </c>
      <c r="E2050" s="120" t="str">
        <f>CONCATENATE(SUM('Раздел 2'!S66:S66),"&gt;=",SUM('Раздел 2'!T66:T66))</f>
        <v>0&gt;=0</v>
      </c>
      <c r="F2050" s="198"/>
    </row>
    <row r="2051" spans="1:6" ht="15" customHeight="1" x14ac:dyDescent="0.25">
      <c r="A2051" s="151" t="str">
        <f>IF((SUM('Раздел 2'!S13:S13)&gt;=SUM('Раздел 2'!T13:T13)),"","Неверно!")</f>
        <v/>
      </c>
      <c r="B2051" s="121" t="s">
        <v>8792</v>
      </c>
      <c r="C2051" s="120" t="s">
        <v>1424</v>
      </c>
      <c r="D2051" s="120" t="s">
        <v>295</v>
      </c>
      <c r="E2051" s="120" t="str">
        <f>CONCATENATE(SUM('Раздел 2'!S13:S13),"&gt;=",SUM('Раздел 2'!T13:T13))</f>
        <v>0&gt;=0</v>
      </c>
      <c r="F2051" s="198"/>
    </row>
    <row r="2052" spans="1:6" ht="15" customHeight="1" x14ac:dyDescent="0.25">
      <c r="A2052" s="151" t="str">
        <f>IF((SUM('Раздел 2'!S67:S67)&gt;=SUM('Раздел 2'!T67:T67)),"","Неверно!")</f>
        <v/>
      </c>
      <c r="B2052" s="121" t="s">
        <v>8792</v>
      </c>
      <c r="C2052" s="120" t="s">
        <v>1425</v>
      </c>
      <c r="D2052" s="120" t="s">
        <v>295</v>
      </c>
      <c r="E2052" s="120" t="str">
        <f>CONCATENATE(SUM('Раздел 2'!S67:S67),"&gt;=",SUM('Раздел 2'!T67:T67))</f>
        <v>0&gt;=0</v>
      </c>
      <c r="F2052" s="198"/>
    </row>
    <row r="2053" spans="1:6" ht="15" customHeight="1" x14ac:dyDescent="0.25">
      <c r="A2053" s="151" t="str">
        <f>IF((SUM('Раздел 2'!S68:S68)&gt;=SUM('Раздел 2'!T68:T68)),"","Неверно!")</f>
        <v/>
      </c>
      <c r="B2053" s="121" t="s">
        <v>8792</v>
      </c>
      <c r="C2053" s="120" t="s">
        <v>1426</v>
      </c>
      <c r="D2053" s="120" t="s">
        <v>295</v>
      </c>
      <c r="E2053" s="120" t="str">
        <f>CONCATENATE(SUM('Раздел 2'!S68:S68),"&gt;=",SUM('Раздел 2'!T68:T68))</f>
        <v>0&gt;=0</v>
      </c>
      <c r="F2053" s="198"/>
    </row>
    <row r="2054" spans="1:6" ht="15" customHeight="1" x14ac:dyDescent="0.25">
      <c r="A2054" s="151" t="str">
        <f>IF((SUM('Раздел 2'!S69:S69)&gt;=SUM('Раздел 2'!T69:T69)),"","Неверно!")</f>
        <v/>
      </c>
      <c r="B2054" s="121" t="s">
        <v>8792</v>
      </c>
      <c r="C2054" s="120" t="s">
        <v>1427</v>
      </c>
      <c r="D2054" s="120" t="s">
        <v>295</v>
      </c>
      <c r="E2054" s="120" t="str">
        <f>CONCATENATE(SUM('Раздел 2'!S69:S69),"&gt;=",SUM('Раздел 2'!T69:T69))</f>
        <v>0&gt;=0</v>
      </c>
      <c r="F2054" s="198"/>
    </row>
    <row r="2055" spans="1:6" ht="15" customHeight="1" x14ac:dyDescent="0.25">
      <c r="A2055" s="151" t="str">
        <f>IF((SUM('Раздел 2'!S70:S70)&gt;=SUM('Раздел 2'!T70:T70)),"","Неверно!")</f>
        <v/>
      </c>
      <c r="B2055" s="121" t="s">
        <v>8792</v>
      </c>
      <c r="C2055" s="120" t="s">
        <v>1428</v>
      </c>
      <c r="D2055" s="120" t="s">
        <v>295</v>
      </c>
      <c r="E2055" s="120" t="str">
        <f>CONCATENATE(SUM('Раздел 2'!S70:S70),"&gt;=",SUM('Раздел 2'!T70:T70))</f>
        <v>0&gt;=0</v>
      </c>
      <c r="F2055" s="198"/>
    </row>
    <row r="2056" spans="1:6" ht="15" customHeight="1" x14ac:dyDescent="0.25">
      <c r="A2056" s="151" t="str">
        <f>IF((SUM('Раздел 2'!S71:S71)&gt;=SUM('Раздел 2'!T71:T71)),"","Неверно!")</f>
        <v/>
      </c>
      <c r="B2056" s="121" t="s">
        <v>8792</v>
      </c>
      <c r="C2056" s="120" t="s">
        <v>1429</v>
      </c>
      <c r="D2056" s="120" t="s">
        <v>295</v>
      </c>
      <c r="E2056" s="120" t="str">
        <f>CONCATENATE(SUM('Раздел 2'!S71:S71),"&gt;=",SUM('Раздел 2'!T71:T71))</f>
        <v>0&gt;=0</v>
      </c>
      <c r="F2056" s="198"/>
    </row>
    <row r="2057" spans="1:6" ht="15" customHeight="1" x14ac:dyDescent="0.25">
      <c r="A2057" s="151" t="str">
        <f>IF((SUM('Раздел 2'!S72:S72)&gt;=SUM('Раздел 2'!T72:T72)),"","Неверно!")</f>
        <v/>
      </c>
      <c r="B2057" s="121" t="s">
        <v>8792</v>
      </c>
      <c r="C2057" s="120" t="s">
        <v>1430</v>
      </c>
      <c r="D2057" s="120" t="s">
        <v>295</v>
      </c>
      <c r="E2057" s="120" t="str">
        <f>CONCATENATE(SUM('Раздел 2'!S72:S72),"&gt;=",SUM('Раздел 2'!T72:T72))</f>
        <v>0&gt;=0</v>
      </c>
      <c r="F2057" s="198"/>
    </row>
    <row r="2058" spans="1:6" ht="15" customHeight="1" x14ac:dyDescent="0.25">
      <c r="A2058" s="151" t="str">
        <f>IF((SUM('Раздел 2'!S73:S73)&gt;=SUM('Раздел 2'!T73:T73)),"","Неверно!")</f>
        <v/>
      </c>
      <c r="B2058" s="121" t="s">
        <v>8792</v>
      </c>
      <c r="C2058" s="120" t="s">
        <v>1431</v>
      </c>
      <c r="D2058" s="120" t="s">
        <v>295</v>
      </c>
      <c r="E2058" s="120" t="str">
        <f>CONCATENATE(SUM('Раздел 2'!S73:S73),"&gt;=",SUM('Раздел 2'!T73:T73))</f>
        <v>0&gt;=0</v>
      </c>
      <c r="F2058" s="198"/>
    </row>
    <row r="2059" spans="1:6" ht="15" customHeight="1" x14ac:dyDescent="0.25">
      <c r="A2059" s="151" t="str">
        <f>IF((SUM('Раздел 2'!S74:S74)&gt;=SUM('Раздел 2'!T74:T74)),"","Неверно!")</f>
        <v/>
      </c>
      <c r="B2059" s="121" t="s">
        <v>8792</v>
      </c>
      <c r="C2059" s="120" t="s">
        <v>1432</v>
      </c>
      <c r="D2059" s="120" t="s">
        <v>295</v>
      </c>
      <c r="E2059" s="120" t="str">
        <f>CONCATENATE(SUM('Раздел 2'!S74:S74),"&gt;=",SUM('Раздел 2'!T74:T74))</f>
        <v>0&gt;=0</v>
      </c>
      <c r="F2059" s="198"/>
    </row>
    <row r="2060" spans="1:6" ht="15" customHeight="1" x14ac:dyDescent="0.25">
      <c r="A2060" s="151" t="str">
        <f>IF((SUM('Раздел 2'!S75:S75)&gt;=SUM('Раздел 2'!T75:T75)),"","Неверно!")</f>
        <v/>
      </c>
      <c r="B2060" s="121" t="s">
        <v>8792</v>
      </c>
      <c r="C2060" s="120" t="s">
        <v>1433</v>
      </c>
      <c r="D2060" s="120" t="s">
        <v>295</v>
      </c>
      <c r="E2060" s="120" t="str">
        <f>CONCATENATE(SUM('Раздел 2'!S75:S75),"&gt;=",SUM('Раздел 2'!T75:T75))</f>
        <v>0&gt;=0</v>
      </c>
      <c r="F2060" s="198"/>
    </row>
    <row r="2061" spans="1:6" ht="15" customHeight="1" x14ac:dyDescent="0.25">
      <c r="A2061" s="151" t="str">
        <f>IF((SUM('Раздел 2'!S76:S76)&gt;=SUM('Раздел 2'!T76:T76)),"","Неверно!")</f>
        <v/>
      </c>
      <c r="B2061" s="121" t="s">
        <v>8792</v>
      </c>
      <c r="C2061" s="120" t="s">
        <v>1434</v>
      </c>
      <c r="D2061" s="120" t="s">
        <v>295</v>
      </c>
      <c r="E2061" s="120" t="str">
        <f>CONCATENATE(SUM('Раздел 2'!S76:S76),"&gt;=",SUM('Раздел 2'!T76:T76))</f>
        <v>0&gt;=0</v>
      </c>
      <c r="F2061" s="198"/>
    </row>
    <row r="2062" spans="1:6" ht="15" customHeight="1" x14ac:dyDescent="0.25">
      <c r="A2062" s="151" t="str">
        <f>IF((SUM('Раздел 2'!S14:S14)&gt;=SUM('Раздел 2'!T14:T14)),"","Неверно!")</f>
        <v/>
      </c>
      <c r="B2062" s="121" t="s">
        <v>8792</v>
      </c>
      <c r="C2062" s="120" t="s">
        <v>1435</v>
      </c>
      <c r="D2062" s="120" t="s">
        <v>295</v>
      </c>
      <c r="E2062" s="120" t="str">
        <f>CONCATENATE(SUM('Раздел 2'!S14:S14),"&gt;=",SUM('Раздел 2'!T14:T14))</f>
        <v>0&gt;=0</v>
      </c>
      <c r="F2062" s="198"/>
    </row>
    <row r="2063" spans="1:6" ht="15" customHeight="1" x14ac:dyDescent="0.25">
      <c r="A2063" s="151" t="str">
        <f>IF((SUM('Раздел 2'!S77:S77)&gt;=SUM('Раздел 2'!T77:T77)),"","Неверно!")</f>
        <v/>
      </c>
      <c r="B2063" s="121" t="s">
        <v>8792</v>
      </c>
      <c r="C2063" s="120" t="s">
        <v>1436</v>
      </c>
      <c r="D2063" s="120" t="s">
        <v>295</v>
      </c>
      <c r="E2063" s="120" t="str">
        <f>CONCATENATE(SUM('Раздел 2'!S77:S77),"&gt;=",SUM('Раздел 2'!T77:T77))</f>
        <v>0&gt;=0</v>
      </c>
      <c r="F2063" s="198"/>
    </row>
    <row r="2064" spans="1:6" ht="15" customHeight="1" x14ac:dyDescent="0.25">
      <c r="A2064" s="151" t="str">
        <f>IF((SUM('Раздел 2'!S78:S78)&gt;=SUM('Раздел 2'!T78:T78)),"","Неверно!")</f>
        <v/>
      </c>
      <c r="B2064" s="121" t="s">
        <v>8792</v>
      </c>
      <c r="C2064" s="120" t="s">
        <v>1437</v>
      </c>
      <c r="D2064" s="120" t="s">
        <v>295</v>
      </c>
      <c r="E2064" s="120" t="str">
        <f>CONCATENATE(SUM('Раздел 2'!S78:S78),"&gt;=",SUM('Раздел 2'!T78:T78))</f>
        <v>0&gt;=0</v>
      </c>
      <c r="F2064" s="198"/>
    </row>
    <row r="2065" spans="1:6" ht="15" customHeight="1" x14ac:dyDescent="0.25">
      <c r="A2065" s="151" t="str">
        <f>IF((SUM('Раздел 2'!S79:S79)&gt;=SUM('Раздел 2'!T79:T79)),"","Неверно!")</f>
        <v/>
      </c>
      <c r="B2065" s="121" t="s">
        <v>8792</v>
      </c>
      <c r="C2065" s="120" t="s">
        <v>1438</v>
      </c>
      <c r="D2065" s="120" t="s">
        <v>295</v>
      </c>
      <c r="E2065" s="120" t="str">
        <f>CONCATENATE(SUM('Раздел 2'!S79:S79),"&gt;=",SUM('Раздел 2'!T79:T79))</f>
        <v>0&gt;=0</v>
      </c>
      <c r="F2065" s="198"/>
    </row>
    <row r="2066" spans="1:6" ht="15" customHeight="1" x14ac:dyDescent="0.25">
      <c r="A2066" s="151" t="str">
        <f>IF((SUM('Раздел 2'!S80:S80)&gt;=SUM('Раздел 2'!T80:T80)),"","Неверно!")</f>
        <v/>
      </c>
      <c r="B2066" s="121" t="s">
        <v>8792</v>
      </c>
      <c r="C2066" s="120" t="s">
        <v>1439</v>
      </c>
      <c r="D2066" s="120" t="s">
        <v>295</v>
      </c>
      <c r="E2066" s="120" t="str">
        <f>CONCATENATE(SUM('Раздел 2'!S80:S80),"&gt;=",SUM('Раздел 2'!T80:T80))</f>
        <v>0&gt;=0</v>
      </c>
      <c r="F2066" s="198"/>
    </row>
    <row r="2067" spans="1:6" ht="15" customHeight="1" x14ac:dyDescent="0.25">
      <c r="A2067" s="151" t="str">
        <f>IF((SUM('Раздел 2'!S81:S81)&gt;=SUM('Раздел 2'!T81:T81)),"","Неверно!")</f>
        <v/>
      </c>
      <c r="B2067" s="121" t="s">
        <v>8792</v>
      </c>
      <c r="C2067" s="120" t="s">
        <v>1440</v>
      </c>
      <c r="D2067" s="120" t="s">
        <v>295</v>
      </c>
      <c r="E2067" s="120" t="str">
        <f>CONCATENATE(SUM('Раздел 2'!S81:S81),"&gt;=",SUM('Раздел 2'!T81:T81))</f>
        <v>0&gt;=0</v>
      </c>
      <c r="F2067" s="198"/>
    </row>
    <row r="2068" spans="1:6" ht="15" customHeight="1" x14ac:dyDescent="0.25">
      <c r="A2068" s="151" t="str">
        <f>IF((SUM('Раздел 2'!S82:S82)&gt;=SUM('Раздел 2'!T82:T82)),"","Неверно!")</f>
        <v/>
      </c>
      <c r="B2068" s="121" t="s">
        <v>8792</v>
      </c>
      <c r="C2068" s="120" t="s">
        <v>1441</v>
      </c>
      <c r="D2068" s="120" t="s">
        <v>295</v>
      </c>
      <c r="E2068" s="120" t="str">
        <f>CONCATENATE(SUM('Раздел 2'!S82:S82),"&gt;=",SUM('Раздел 2'!T82:T82))</f>
        <v>0&gt;=0</v>
      </c>
      <c r="F2068" s="198"/>
    </row>
    <row r="2069" spans="1:6" ht="15" customHeight="1" x14ac:dyDescent="0.25">
      <c r="A2069" s="151" t="str">
        <f>IF((SUM('Раздел 2'!S83:S83)&gt;=SUM('Раздел 2'!T83:T83)),"","Неверно!")</f>
        <v/>
      </c>
      <c r="B2069" s="121" t="s">
        <v>8792</v>
      </c>
      <c r="C2069" s="120" t="s">
        <v>1442</v>
      </c>
      <c r="D2069" s="120" t="s">
        <v>295</v>
      </c>
      <c r="E2069" s="120" t="str">
        <f>CONCATENATE(SUM('Раздел 2'!S83:S83),"&gt;=",SUM('Раздел 2'!T83:T83))</f>
        <v>0&gt;=0</v>
      </c>
      <c r="F2069" s="198"/>
    </row>
    <row r="2070" spans="1:6" ht="15" customHeight="1" x14ac:dyDescent="0.25">
      <c r="A2070" s="151" t="str">
        <f>IF((SUM('Раздел 2'!S84:S84)&gt;=SUM('Раздел 2'!T84:T84)),"","Неверно!")</f>
        <v/>
      </c>
      <c r="B2070" s="121" t="s">
        <v>8792</v>
      </c>
      <c r="C2070" s="120" t="s">
        <v>1443</v>
      </c>
      <c r="D2070" s="120" t="s">
        <v>295</v>
      </c>
      <c r="E2070" s="120" t="str">
        <f>CONCATENATE(SUM('Раздел 2'!S84:S84),"&gt;=",SUM('Раздел 2'!T84:T84))</f>
        <v>0&gt;=0</v>
      </c>
      <c r="F2070" s="198"/>
    </row>
    <row r="2071" spans="1:6" ht="15" customHeight="1" x14ac:dyDescent="0.25">
      <c r="A2071" s="151" t="str">
        <f>IF((SUM('Раздел 2'!S85:S85)&gt;=SUM('Раздел 2'!T85:T85)),"","Неверно!")</f>
        <v/>
      </c>
      <c r="B2071" s="121" t="s">
        <v>8792</v>
      </c>
      <c r="C2071" s="120" t="s">
        <v>1444</v>
      </c>
      <c r="D2071" s="120" t="s">
        <v>295</v>
      </c>
      <c r="E2071" s="120" t="str">
        <f>CONCATENATE(SUM('Раздел 2'!S85:S85),"&gt;=",SUM('Раздел 2'!T85:T85))</f>
        <v>0&gt;=0</v>
      </c>
      <c r="F2071" s="198"/>
    </row>
    <row r="2072" spans="1:6" ht="15" customHeight="1" x14ac:dyDescent="0.25">
      <c r="A2072" s="151" t="str">
        <f>IF((SUM('Раздел 2'!S86:S86)&gt;=SUM('Раздел 2'!T86:T86)),"","Неверно!")</f>
        <v/>
      </c>
      <c r="B2072" s="121" t="s">
        <v>8792</v>
      </c>
      <c r="C2072" s="120" t="s">
        <v>1445</v>
      </c>
      <c r="D2072" s="120" t="s">
        <v>295</v>
      </c>
      <c r="E2072" s="120" t="str">
        <f>CONCATENATE(SUM('Раздел 2'!S86:S86),"&gt;=",SUM('Раздел 2'!T86:T86))</f>
        <v>0&gt;=0</v>
      </c>
      <c r="F2072" s="198"/>
    </row>
    <row r="2073" spans="1:6" ht="15" customHeight="1" x14ac:dyDescent="0.25">
      <c r="A2073" s="151" t="str">
        <f>IF((SUM('Раздел 2'!S15:S15)&gt;=SUM('Раздел 2'!T15:T15)),"","Неверно!")</f>
        <v/>
      </c>
      <c r="B2073" s="121" t="s">
        <v>8792</v>
      </c>
      <c r="C2073" s="120" t="s">
        <v>1446</v>
      </c>
      <c r="D2073" s="120" t="s">
        <v>295</v>
      </c>
      <c r="E2073" s="120" t="str">
        <f>CONCATENATE(SUM('Раздел 2'!S15:S15),"&gt;=",SUM('Раздел 2'!T15:T15))</f>
        <v>0&gt;=0</v>
      </c>
      <c r="F2073" s="198"/>
    </row>
    <row r="2074" spans="1:6" ht="15" customHeight="1" x14ac:dyDescent="0.25">
      <c r="A2074" s="151" t="str">
        <f>IF((SUM('Раздел 2'!S87:S87)&gt;=SUM('Раздел 2'!T87:T87)),"","Неверно!")</f>
        <v/>
      </c>
      <c r="B2074" s="121" t="s">
        <v>8792</v>
      </c>
      <c r="C2074" s="120" t="s">
        <v>1447</v>
      </c>
      <c r="D2074" s="120" t="s">
        <v>295</v>
      </c>
      <c r="E2074" s="120" t="str">
        <f>CONCATENATE(SUM('Раздел 2'!S87:S87),"&gt;=",SUM('Раздел 2'!T87:T87))</f>
        <v>0&gt;=0</v>
      </c>
      <c r="F2074" s="198"/>
    </row>
    <row r="2075" spans="1:6" ht="15" customHeight="1" x14ac:dyDescent="0.25">
      <c r="A2075" s="151" t="str">
        <f>IF((SUM('Раздел 2'!S88:S88)&gt;=SUM('Раздел 2'!T88:T88)),"","Неверно!")</f>
        <v/>
      </c>
      <c r="B2075" s="121" t="s">
        <v>8792</v>
      </c>
      <c r="C2075" s="120" t="s">
        <v>1448</v>
      </c>
      <c r="D2075" s="120" t="s">
        <v>295</v>
      </c>
      <c r="E2075" s="120" t="str">
        <f>CONCATENATE(SUM('Раздел 2'!S88:S88),"&gt;=",SUM('Раздел 2'!T88:T88))</f>
        <v>0&gt;=0</v>
      </c>
      <c r="F2075" s="198"/>
    </row>
    <row r="2076" spans="1:6" ht="15" customHeight="1" x14ac:dyDescent="0.25">
      <c r="A2076" s="151" t="str">
        <f>IF((SUM('Раздел 2'!S89:S89)&gt;=SUM('Раздел 2'!T89:T89)),"","Неверно!")</f>
        <v/>
      </c>
      <c r="B2076" s="121" t="s">
        <v>8792</v>
      </c>
      <c r="C2076" s="120" t="s">
        <v>1449</v>
      </c>
      <c r="D2076" s="120" t="s">
        <v>295</v>
      </c>
      <c r="E2076" s="120" t="str">
        <f>CONCATENATE(SUM('Раздел 2'!S89:S89),"&gt;=",SUM('Раздел 2'!T89:T89))</f>
        <v>0&gt;=0</v>
      </c>
      <c r="F2076" s="198"/>
    </row>
    <row r="2077" spans="1:6" ht="15" customHeight="1" x14ac:dyDescent="0.25">
      <c r="A2077" s="151" t="str">
        <f>IF((SUM('Раздел 2'!S90:S90)&gt;=SUM('Раздел 2'!T90:T90)),"","Неверно!")</f>
        <v/>
      </c>
      <c r="B2077" s="121" t="s">
        <v>8792</v>
      </c>
      <c r="C2077" s="120" t="s">
        <v>1450</v>
      </c>
      <c r="D2077" s="120" t="s">
        <v>295</v>
      </c>
      <c r="E2077" s="120" t="str">
        <f>CONCATENATE(SUM('Раздел 2'!S90:S90),"&gt;=",SUM('Раздел 2'!T90:T90))</f>
        <v>0&gt;=0</v>
      </c>
      <c r="F2077" s="198"/>
    </row>
    <row r="2078" spans="1:6" ht="15" customHeight="1" x14ac:dyDescent="0.25">
      <c r="A2078" s="151" t="str">
        <f>IF((SUM('Раздел 2'!S91:S91)&gt;=SUM('Раздел 2'!T91:T91)),"","Неверно!")</f>
        <v/>
      </c>
      <c r="B2078" s="121" t="s">
        <v>8792</v>
      </c>
      <c r="C2078" s="120" t="s">
        <v>1451</v>
      </c>
      <c r="D2078" s="120" t="s">
        <v>295</v>
      </c>
      <c r="E2078" s="120" t="str">
        <f>CONCATENATE(SUM('Раздел 2'!S91:S91),"&gt;=",SUM('Раздел 2'!T91:T91))</f>
        <v>0&gt;=0</v>
      </c>
      <c r="F2078" s="198"/>
    </row>
    <row r="2079" spans="1:6" ht="15" customHeight="1" x14ac:dyDescent="0.25">
      <c r="A2079" s="151" t="str">
        <f>IF((SUM('Раздел 2'!S92:S92)&gt;=SUM('Раздел 2'!T92:T92)),"","Неверно!")</f>
        <v/>
      </c>
      <c r="B2079" s="121" t="s">
        <v>8792</v>
      </c>
      <c r="C2079" s="120" t="s">
        <v>1452</v>
      </c>
      <c r="D2079" s="120" t="s">
        <v>295</v>
      </c>
      <c r="E2079" s="120" t="str">
        <f>CONCATENATE(SUM('Раздел 2'!S92:S92),"&gt;=",SUM('Раздел 2'!T92:T92))</f>
        <v>0&gt;=0</v>
      </c>
      <c r="F2079" s="198"/>
    </row>
    <row r="2080" spans="1:6" ht="15" customHeight="1" x14ac:dyDescent="0.25">
      <c r="A2080" s="151" t="str">
        <f>IF((SUM('Раздел 2'!S93:S93)&gt;=SUM('Раздел 2'!T93:T93)),"","Неверно!")</f>
        <v/>
      </c>
      <c r="B2080" s="121" t="s">
        <v>8792</v>
      </c>
      <c r="C2080" s="120" t="s">
        <v>1453</v>
      </c>
      <c r="D2080" s="120" t="s">
        <v>295</v>
      </c>
      <c r="E2080" s="120" t="str">
        <f>CONCATENATE(SUM('Раздел 2'!S93:S93),"&gt;=",SUM('Раздел 2'!T93:T93))</f>
        <v>0&gt;=0</v>
      </c>
      <c r="F2080" s="198"/>
    </row>
    <row r="2081" spans="1:6" ht="15" customHeight="1" x14ac:dyDescent="0.25">
      <c r="A2081" s="151" t="str">
        <f>IF((SUM('Раздел 2'!S94:S94)&gt;=SUM('Раздел 2'!T94:T94)),"","Неверно!")</f>
        <v/>
      </c>
      <c r="B2081" s="121" t="s">
        <v>8792</v>
      </c>
      <c r="C2081" s="120" t="s">
        <v>1454</v>
      </c>
      <c r="D2081" s="120" t="s">
        <v>295</v>
      </c>
      <c r="E2081" s="120" t="str">
        <f>CONCATENATE(SUM('Раздел 2'!S94:S94),"&gt;=",SUM('Раздел 2'!T94:T94))</f>
        <v>0&gt;=0</v>
      </c>
      <c r="F2081" s="198"/>
    </row>
    <row r="2082" spans="1:6" ht="15" customHeight="1" x14ac:dyDescent="0.25">
      <c r="A2082" s="151" t="str">
        <f>IF((SUM('Раздел 2'!S95:S95)&gt;=SUM('Раздел 2'!T95:T95)),"","Неверно!")</f>
        <v/>
      </c>
      <c r="B2082" s="121" t="s">
        <v>8792</v>
      </c>
      <c r="C2082" s="120" t="s">
        <v>1455</v>
      </c>
      <c r="D2082" s="120" t="s">
        <v>295</v>
      </c>
      <c r="E2082" s="120" t="str">
        <f>CONCATENATE(SUM('Раздел 2'!S95:S95),"&gt;=",SUM('Раздел 2'!T95:T95))</f>
        <v>0&gt;=0</v>
      </c>
      <c r="F2082" s="198"/>
    </row>
    <row r="2083" spans="1:6" ht="15" customHeight="1" x14ac:dyDescent="0.25">
      <c r="A2083" s="151" t="str">
        <f>IF((SUM('Раздел 2'!S96:S96)&gt;=SUM('Раздел 2'!T96:T96)),"","Неверно!")</f>
        <v/>
      </c>
      <c r="B2083" s="121" t="s">
        <v>8792</v>
      </c>
      <c r="C2083" s="120" t="s">
        <v>1456</v>
      </c>
      <c r="D2083" s="120" t="s">
        <v>295</v>
      </c>
      <c r="E2083" s="120" t="str">
        <f>CONCATENATE(SUM('Раздел 2'!S96:S96),"&gt;=",SUM('Раздел 2'!T96:T96))</f>
        <v>0&gt;=0</v>
      </c>
      <c r="F2083" s="198"/>
    </row>
    <row r="2084" spans="1:6" ht="15" customHeight="1" x14ac:dyDescent="0.25">
      <c r="A2084" s="151" t="str">
        <f>IF((SUM('Раздел 2'!S16:S16)&gt;=SUM('Раздел 2'!T16:T16)),"","Неверно!")</f>
        <v/>
      </c>
      <c r="B2084" s="121" t="s">
        <v>8792</v>
      </c>
      <c r="C2084" s="120" t="s">
        <v>1457</v>
      </c>
      <c r="D2084" s="120" t="s">
        <v>295</v>
      </c>
      <c r="E2084" s="120" t="str">
        <f>CONCATENATE(SUM('Раздел 2'!S16:S16),"&gt;=",SUM('Раздел 2'!T16:T16))</f>
        <v>0&gt;=0</v>
      </c>
      <c r="F2084" s="198"/>
    </row>
    <row r="2085" spans="1:6" ht="15" customHeight="1" x14ac:dyDescent="0.25">
      <c r="A2085" s="151" t="str">
        <f>IF((SUM('Раздел 2'!S97:S97)&gt;=SUM('Раздел 2'!T97:T97)),"","Неверно!")</f>
        <v/>
      </c>
      <c r="B2085" s="121" t="s">
        <v>8792</v>
      </c>
      <c r="C2085" s="120" t="s">
        <v>1458</v>
      </c>
      <c r="D2085" s="120" t="s">
        <v>295</v>
      </c>
      <c r="E2085" s="120" t="str">
        <f>CONCATENATE(SUM('Раздел 2'!S97:S97),"&gt;=",SUM('Раздел 2'!T97:T97))</f>
        <v>0&gt;=0</v>
      </c>
      <c r="F2085" s="198"/>
    </row>
    <row r="2086" spans="1:6" ht="15" customHeight="1" x14ac:dyDescent="0.25">
      <c r="A2086" s="151" t="str">
        <f>IF((SUM('Раздел 2'!S98:S98)&gt;=SUM('Раздел 2'!T98:T98)),"","Неверно!")</f>
        <v/>
      </c>
      <c r="B2086" s="121" t="s">
        <v>8792</v>
      </c>
      <c r="C2086" s="120" t="s">
        <v>1459</v>
      </c>
      <c r="D2086" s="120" t="s">
        <v>295</v>
      </c>
      <c r="E2086" s="120" t="str">
        <f>CONCATENATE(SUM('Раздел 2'!S98:S98),"&gt;=",SUM('Раздел 2'!T98:T98))</f>
        <v>0&gt;=0</v>
      </c>
      <c r="F2086" s="198"/>
    </row>
    <row r="2087" spans="1:6" ht="15" customHeight="1" x14ac:dyDescent="0.25">
      <c r="A2087" s="151" t="str">
        <f>IF((SUM('Раздел 2'!S99:S99)&gt;=SUM('Раздел 2'!T99:T99)),"","Неверно!")</f>
        <v/>
      </c>
      <c r="B2087" s="121" t="s">
        <v>8792</v>
      </c>
      <c r="C2087" s="120" t="s">
        <v>1460</v>
      </c>
      <c r="D2087" s="120" t="s">
        <v>295</v>
      </c>
      <c r="E2087" s="120" t="str">
        <f>CONCATENATE(SUM('Раздел 2'!S99:S99),"&gt;=",SUM('Раздел 2'!T99:T99))</f>
        <v>0&gt;=0</v>
      </c>
      <c r="F2087" s="198"/>
    </row>
    <row r="2088" spans="1:6" ht="15" customHeight="1" x14ac:dyDescent="0.25">
      <c r="A2088" s="151" t="str">
        <f>IF((SUM('Раздел 2'!S100:S100)&gt;=SUM('Раздел 2'!T100:T100)),"","Неверно!")</f>
        <v/>
      </c>
      <c r="B2088" s="121" t="s">
        <v>8792</v>
      </c>
      <c r="C2088" s="120" t="s">
        <v>1461</v>
      </c>
      <c r="D2088" s="120" t="s">
        <v>295</v>
      </c>
      <c r="E2088" s="120" t="str">
        <f>CONCATENATE(SUM('Раздел 2'!S100:S100),"&gt;=",SUM('Раздел 2'!T100:T100))</f>
        <v>0&gt;=0</v>
      </c>
      <c r="F2088" s="198"/>
    </row>
    <row r="2089" spans="1:6" ht="15" customHeight="1" x14ac:dyDescent="0.25">
      <c r="A2089" s="151" t="str">
        <f>IF((SUM('Раздел 2'!S101:S101)&gt;=SUM('Раздел 2'!T101:T101)),"","Неверно!")</f>
        <v/>
      </c>
      <c r="B2089" s="121" t="s">
        <v>8792</v>
      </c>
      <c r="C2089" s="120" t="s">
        <v>2168</v>
      </c>
      <c r="D2089" s="120" t="s">
        <v>295</v>
      </c>
      <c r="E2089" s="120" t="str">
        <f>CONCATENATE(SUM('Раздел 2'!S101:S101),"&gt;=",SUM('Раздел 2'!T101:T101))</f>
        <v>0&gt;=0</v>
      </c>
      <c r="F2089" s="198"/>
    </row>
    <row r="2090" spans="1:6" ht="15" customHeight="1" x14ac:dyDescent="0.25">
      <c r="A2090" s="151" t="str">
        <f>IF((SUM('Раздел 2'!S102:S102)&gt;=SUM('Раздел 2'!T102:T102)),"","Неверно!")</f>
        <v/>
      </c>
      <c r="B2090" s="121" t="s">
        <v>8792</v>
      </c>
      <c r="C2090" s="120" t="s">
        <v>2169</v>
      </c>
      <c r="D2090" s="120" t="s">
        <v>295</v>
      </c>
      <c r="E2090" s="120" t="str">
        <f>CONCATENATE(SUM('Раздел 2'!S102:S102),"&gt;=",SUM('Раздел 2'!T102:T102))</f>
        <v>0&gt;=0</v>
      </c>
      <c r="F2090" s="198"/>
    </row>
    <row r="2091" spans="1:6" ht="15" customHeight="1" x14ac:dyDescent="0.25">
      <c r="A2091" s="151" t="str">
        <f>IF((SUM('Раздел 2'!S103:S103)&gt;=SUM('Раздел 2'!T103:T103)),"","Неверно!")</f>
        <v/>
      </c>
      <c r="B2091" s="121" t="s">
        <v>8792</v>
      </c>
      <c r="C2091" s="120" t="s">
        <v>2170</v>
      </c>
      <c r="D2091" s="120" t="s">
        <v>295</v>
      </c>
      <c r="E2091" s="120" t="str">
        <f>CONCATENATE(SUM('Раздел 2'!S103:S103),"&gt;=",SUM('Раздел 2'!T103:T103))</f>
        <v>0&gt;=0</v>
      </c>
      <c r="F2091" s="198"/>
    </row>
    <row r="2092" spans="1:6" ht="15" customHeight="1" x14ac:dyDescent="0.25">
      <c r="A2092" s="151" t="str">
        <f>IF((SUM('Раздел 2'!S104:S104)&gt;=SUM('Раздел 2'!T104:T104)),"","Неверно!")</f>
        <v/>
      </c>
      <c r="B2092" s="121" t="s">
        <v>8792</v>
      </c>
      <c r="C2092" s="120" t="s">
        <v>7230</v>
      </c>
      <c r="D2092" s="120" t="s">
        <v>295</v>
      </c>
      <c r="E2092" s="120" t="str">
        <f>CONCATENATE(SUM('Раздел 2'!S104:S104),"&gt;=",SUM('Раздел 2'!T104:T104))</f>
        <v>0&gt;=0</v>
      </c>
      <c r="F2092" s="198"/>
    </row>
    <row r="2093" spans="1:6" ht="15" customHeight="1" x14ac:dyDescent="0.25">
      <c r="A2093" s="151" t="str">
        <f>IF((SUM('Раздел 2'!S105:S105)&gt;=SUM('Раздел 2'!T105:T105)),"","Неверно!")</f>
        <v/>
      </c>
      <c r="B2093" s="121" t="s">
        <v>8792</v>
      </c>
      <c r="C2093" s="120" t="s">
        <v>7552</v>
      </c>
      <c r="D2093" s="120" t="s">
        <v>295</v>
      </c>
      <c r="E2093" s="120" t="str">
        <f>CONCATENATE(SUM('Раздел 2'!S105:S105),"&gt;=",SUM('Раздел 2'!T105:T105))</f>
        <v>0&gt;=0</v>
      </c>
      <c r="F2093" s="198"/>
    </row>
    <row r="2094" spans="1:6" ht="15" customHeight="1" x14ac:dyDescent="0.25">
      <c r="A2094" s="151" t="str">
        <f>IF((SUM('Раздел 2'!S106:S106)&gt;=SUM('Раздел 2'!T106:T106)),"","Неверно!")</f>
        <v/>
      </c>
      <c r="B2094" s="121" t="s">
        <v>8792</v>
      </c>
      <c r="C2094" s="120" t="s">
        <v>7553</v>
      </c>
      <c r="D2094" s="120" t="s">
        <v>295</v>
      </c>
      <c r="E2094" s="120" t="str">
        <f>CONCATENATE(SUM('Раздел 2'!S106:S106),"&gt;=",SUM('Раздел 2'!T106:T106))</f>
        <v>0&gt;=0</v>
      </c>
      <c r="F2094" s="198"/>
    </row>
    <row r="2095" spans="1:6" ht="15" customHeight="1" x14ac:dyDescent="0.25">
      <c r="A2095" s="151" t="str">
        <f>IF((SUM('Раздел 2'!D25:E25)=0),"","Неверно!")</f>
        <v/>
      </c>
      <c r="B2095" s="121" t="s">
        <v>8798</v>
      </c>
      <c r="C2095" s="120" t="s">
        <v>8799</v>
      </c>
      <c r="D2095" s="120" t="s">
        <v>8800</v>
      </c>
      <c r="E2095" s="120" t="str">
        <f>CONCATENATE(SUM('Раздел 2'!D25:E25),"=",0)</f>
        <v>0=0</v>
      </c>
      <c r="F2095" s="198"/>
    </row>
    <row r="2096" spans="1:6" ht="15" customHeight="1" x14ac:dyDescent="0.25">
      <c r="A2096" s="151" t="str">
        <f>IF((SUM('Раздел 2'!D26:E26)=0),"","Неверно!")</f>
        <v/>
      </c>
      <c r="B2096" s="121" t="s">
        <v>8798</v>
      </c>
      <c r="C2096" s="120" t="s">
        <v>1462</v>
      </c>
      <c r="D2096" s="120" t="s">
        <v>8800</v>
      </c>
      <c r="E2096" s="120" t="str">
        <f>CONCATENATE(SUM('Раздел 2'!D26:E26),"=",0)</f>
        <v>0=0</v>
      </c>
      <c r="F2096" s="198"/>
    </row>
    <row r="2097" spans="1:6" ht="15" customHeight="1" x14ac:dyDescent="0.25">
      <c r="A2097" s="151" t="str">
        <f>IF((SUM('Раздел 2'!D27:E27)=0),"","Неверно!")</f>
        <v/>
      </c>
      <c r="B2097" s="121" t="s">
        <v>8798</v>
      </c>
      <c r="C2097" s="120" t="s">
        <v>1463</v>
      </c>
      <c r="D2097" s="120" t="s">
        <v>8800</v>
      </c>
      <c r="E2097" s="120" t="str">
        <f>CONCATENATE(SUM('Раздел 2'!D27:E27),"=",0)</f>
        <v>0=0</v>
      </c>
      <c r="F2097" s="198"/>
    </row>
    <row r="2098" spans="1:6" ht="15" customHeight="1" x14ac:dyDescent="0.25">
      <c r="A2098" s="151" t="str">
        <f>IF((SUM('Раздел 2'!D28:E28)=0),"","Неверно!")</f>
        <v/>
      </c>
      <c r="B2098" s="121" t="s">
        <v>8798</v>
      </c>
      <c r="C2098" s="120" t="s">
        <v>1464</v>
      </c>
      <c r="D2098" s="120" t="s">
        <v>8800</v>
      </c>
      <c r="E2098" s="120" t="str">
        <f>CONCATENATE(SUM('Раздел 2'!D28:E28),"=",0)</f>
        <v>0=0</v>
      </c>
      <c r="F2098" s="198"/>
    </row>
    <row r="2099" spans="1:6" ht="15" customHeight="1" x14ac:dyDescent="0.25">
      <c r="A2099" s="151" t="str">
        <f>IF((SUM('Раздел 2'!D29:E29)=0),"","Неверно!")</f>
        <v/>
      </c>
      <c r="B2099" s="121" t="s">
        <v>8798</v>
      </c>
      <c r="C2099" s="120" t="s">
        <v>1465</v>
      </c>
      <c r="D2099" s="120" t="s">
        <v>8800</v>
      </c>
      <c r="E2099" s="120" t="str">
        <f>CONCATENATE(SUM('Раздел 2'!D29:E29),"=",0)</f>
        <v>0=0</v>
      </c>
      <c r="F2099" s="198"/>
    </row>
    <row r="2100" spans="1:6" ht="15" customHeight="1" x14ac:dyDescent="0.25">
      <c r="A2100" s="151" t="str">
        <f>IF((SUM('Раздел 2'!D30:E30)=0),"","Неверно!")</f>
        <v/>
      </c>
      <c r="B2100" s="121" t="s">
        <v>8798</v>
      </c>
      <c r="C2100" s="120" t="s">
        <v>1466</v>
      </c>
      <c r="D2100" s="120" t="s">
        <v>8800</v>
      </c>
      <c r="E2100" s="120" t="str">
        <f>CONCATENATE(SUM('Раздел 2'!D30:E30),"=",0)</f>
        <v>0=0</v>
      </c>
      <c r="F2100" s="198"/>
    </row>
    <row r="2101" spans="1:6" ht="15" customHeight="1" x14ac:dyDescent="0.25">
      <c r="A2101" s="151" t="str">
        <f>IF((SUM('Раздел 2'!D31:E31)=0),"","Неверно!")</f>
        <v/>
      </c>
      <c r="B2101" s="121" t="s">
        <v>8798</v>
      </c>
      <c r="C2101" s="120" t="s">
        <v>1467</v>
      </c>
      <c r="D2101" s="120" t="s">
        <v>8800</v>
      </c>
      <c r="E2101" s="120" t="str">
        <f>CONCATENATE(SUM('Раздел 2'!D31:E31),"=",0)</f>
        <v>0=0</v>
      </c>
      <c r="F2101" s="198"/>
    </row>
    <row r="2102" spans="1:6" ht="15" customHeight="1" x14ac:dyDescent="0.25">
      <c r="A2102" s="151" t="str">
        <f>IF((SUM('Раздел 2'!D32:E32)=0),"","Неверно!")</f>
        <v/>
      </c>
      <c r="B2102" s="121" t="s">
        <v>8798</v>
      </c>
      <c r="C2102" s="120" t="s">
        <v>1468</v>
      </c>
      <c r="D2102" s="120" t="s">
        <v>8800</v>
      </c>
      <c r="E2102" s="120" t="str">
        <f>CONCATENATE(SUM('Раздел 2'!D32:E32),"=",0)</f>
        <v>0=0</v>
      </c>
      <c r="F2102" s="198"/>
    </row>
    <row r="2103" spans="1:6" ht="15" customHeight="1" x14ac:dyDescent="0.25">
      <c r="A2103" s="151" t="str">
        <f>IF((SUM('Раздел 2'!D33:E33)=0),"","Неверно!")</f>
        <v/>
      </c>
      <c r="B2103" s="121" t="s">
        <v>8798</v>
      </c>
      <c r="C2103" s="120" t="s">
        <v>1469</v>
      </c>
      <c r="D2103" s="120" t="s">
        <v>8800</v>
      </c>
      <c r="E2103" s="120" t="str">
        <f>CONCATENATE(SUM('Раздел 2'!D33:E33),"=",0)</f>
        <v>0=0</v>
      </c>
      <c r="F2103" s="198"/>
    </row>
    <row r="2104" spans="1:6" ht="15" customHeight="1" x14ac:dyDescent="0.25">
      <c r="A2104" s="151" t="str">
        <f>IF((SUM('Раздел 2'!D34:E34)=0),"","Неверно!")</f>
        <v/>
      </c>
      <c r="B2104" s="121" t="s">
        <v>8798</v>
      </c>
      <c r="C2104" s="120" t="s">
        <v>1470</v>
      </c>
      <c r="D2104" s="120" t="s">
        <v>8800</v>
      </c>
      <c r="E2104" s="120" t="str">
        <f>CONCATENATE(SUM('Раздел 2'!D34:E34),"=",0)</f>
        <v>0=0</v>
      </c>
      <c r="F2104" s="198"/>
    </row>
    <row r="2105" spans="1:6" ht="15" customHeight="1" x14ac:dyDescent="0.25">
      <c r="A2105" s="151" t="str">
        <f>IF((SUM('Раздел 2'!D35:E35)=0),"","Неверно!")</f>
        <v/>
      </c>
      <c r="B2105" s="121" t="s">
        <v>8798</v>
      </c>
      <c r="C2105" s="120" t="s">
        <v>1471</v>
      </c>
      <c r="D2105" s="120" t="s">
        <v>8800</v>
      </c>
      <c r="E2105" s="120" t="str">
        <f>CONCATENATE(SUM('Раздел 2'!D35:E35),"=",0)</f>
        <v>0=0</v>
      </c>
      <c r="F2105" s="198"/>
    </row>
    <row r="2106" spans="1:6" ht="15" customHeight="1" x14ac:dyDescent="0.25">
      <c r="A2106" s="151" t="str">
        <f>IF((SUM('Раздел 2'!D36:E36)=0),"","Неверно!")</f>
        <v/>
      </c>
      <c r="B2106" s="121" t="s">
        <v>8798</v>
      </c>
      <c r="C2106" s="120" t="s">
        <v>1472</v>
      </c>
      <c r="D2106" s="120" t="s">
        <v>8800</v>
      </c>
      <c r="E2106" s="120" t="str">
        <f>CONCATENATE(SUM('Раздел 2'!D36:E36),"=",0)</f>
        <v>0=0</v>
      </c>
      <c r="F2106" s="198"/>
    </row>
    <row r="2107" spans="1:6" ht="15" customHeight="1" x14ac:dyDescent="0.25">
      <c r="A2107" s="151" t="str">
        <f>IF((SUM('Раздел 2'!D37:E37)=0),"","Неверно!")</f>
        <v/>
      </c>
      <c r="B2107" s="121" t="s">
        <v>8798</v>
      </c>
      <c r="C2107" s="120" t="s">
        <v>1473</v>
      </c>
      <c r="D2107" s="120" t="s">
        <v>8800</v>
      </c>
      <c r="E2107" s="120" t="str">
        <f>CONCATENATE(SUM('Раздел 2'!D37:E37),"=",0)</f>
        <v>0=0</v>
      </c>
      <c r="F2107" s="198"/>
    </row>
    <row r="2108" spans="1:6" ht="15" customHeight="1" x14ac:dyDescent="0.25">
      <c r="A2108" s="151" t="str">
        <f>IF((SUM('Раздел 2'!D38:E38)=0),"","Неверно!")</f>
        <v/>
      </c>
      <c r="B2108" s="121" t="s">
        <v>8798</v>
      </c>
      <c r="C2108" s="120" t="s">
        <v>1474</v>
      </c>
      <c r="D2108" s="120" t="s">
        <v>8800</v>
      </c>
      <c r="E2108" s="120" t="str">
        <f>CONCATENATE(SUM('Раздел 2'!D38:E38),"=",0)</f>
        <v>0=0</v>
      </c>
      <c r="F2108" s="198"/>
    </row>
    <row r="2109" spans="1:6" ht="15" customHeight="1" x14ac:dyDescent="0.25">
      <c r="A2109" s="151" t="str">
        <f>IF((SUM('Раздел 2'!D39:E39)=0),"","Неверно!")</f>
        <v/>
      </c>
      <c r="B2109" s="121" t="s">
        <v>8798</v>
      </c>
      <c r="C2109" s="120" t="s">
        <v>1475</v>
      </c>
      <c r="D2109" s="120" t="s">
        <v>8800</v>
      </c>
      <c r="E2109" s="120" t="str">
        <f>CONCATENATE(SUM('Раздел 2'!D39:E39),"=",0)</f>
        <v>0=0</v>
      </c>
      <c r="F2109" s="198"/>
    </row>
    <row r="2110" spans="1:6" ht="15" customHeight="1" x14ac:dyDescent="0.25">
      <c r="A2110" s="151" t="str">
        <f>IF((SUM('Раздел 2'!D40:E40)=0),"","Неверно!")</f>
        <v/>
      </c>
      <c r="B2110" s="121" t="s">
        <v>8798</v>
      </c>
      <c r="C2110" s="120" t="s">
        <v>1476</v>
      </c>
      <c r="D2110" s="120" t="s">
        <v>8800</v>
      </c>
      <c r="E2110" s="120" t="str">
        <f>CONCATENATE(SUM('Раздел 2'!D40:E40),"=",0)</f>
        <v>0=0</v>
      </c>
      <c r="F2110" s="198"/>
    </row>
    <row r="2111" spans="1:6" ht="15" customHeight="1" x14ac:dyDescent="0.25">
      <c r="A2111" s="151" t="str">
        <f>IF((SUM('Раздел 2'!D41:E41)=0),"","Неверно!")</f>
        <v/>
      </c>
      <c r="B2111" s="121" t="s">
        <v>8798</v>
      </c>
      <c r="C2111" s="120" t="s">
        <v>1477</v>
      </c>
      <c r="D2111" s="120" t="s">
        <v>8800</v>
      </c>
      <c r="E2111" s="120" t="str">
        <f>CONCATENATE(SUM('Раздел 2'!D41:E41),"=",0)</f>
        <v>0=0</v>
      </c>
      <c r="F2111" s="198"/>
    </row>
    <row r="2112" spans="1:6" ht="15" customHeight="1" x14ac:dyDescent="0.25">
      <c r="A2112" s="151" t="str">
        <f>IF((SUM('Раздел 2'!D42:E42)=0),"","Неверно!")</f>
        <v/>
      </c>
      <c r="B2112" s="121" t="s">
        <v>8798</v>
      </c>
      <c r="C2112" s="120" t="s">
        <v>1478</v>
      </c>
      <c r="D2112" s="120" t="s">
        <v>8800</v>
      </c>
      <c r="E2112" s="120" t="str">
        <f>CONCATENATE(SUM('Раздел 2'!D42:E42),"=",0)</f>
        <v>0=0</v>
      </c>
      <c r="F2112" s="198"/>
    </row>
    <row r="2113" spans="1:6" ht="15" customHeight="1" x14ac:dyDescent="0.25">
      <c r="A2113" s="151" t="str">
        <f>IF((SUM('Раздел 2'!D43:E43)=0),"","Неверно!")</f>
        <v/>
      </c>
      <c r="B2113" s="121" t="s">
        <v>8798</v>
      </c>
      <c r="C2113" s="120" t="s">
        <v>1479</v>
      </c>
      <c r="D2113" s="120" t="s">
        <v>8800</v>
      </c>
      <c r="E2113" s="120" t="str">
        <f>CONCATENATE(SUM('Раздел 2'!D43:E43),"=",0)</f>
        <v>0=0</v>
      </c>
      <c r="F2113" s="198"/>
    </row>
    <row r="2114" spans="1:6" ht="15" customHeight="1" x14ac:dyDescent="0.25">
      <c r="A2114" s="151" t="str">
        <f>IF((SUM('Раздел 2'!D44:E44)=0),"","Неверно!")</f>
        <v/>
      </c>
      <c r="B2114" s="121" t="s">
        <v>8798</v>
      </c>
      <c r="C2114" s="120" t="s">
        <v>1480</v>
      </c>
      <c r="D2114" s="120" t="s">
        <v>8800</v>
      </c>
      <c r="E2114" s="120" t="str">
        <f>CONCATENATE(SUM('Раздел 2'!D44:E44),"=",0)</f>
        <v>0=0</v>
      </c>
      <c r="F2114" s="198"/>
    </row>
    <row r="2115" spans="1:6" ht="15" customHeight="1" x14ac:dyDescent="0.25">
      <c r="A2115" s="151" t="str">
        <f>IF((SUM('Раздел 2'!D45:E45)=0),"","Неверно!")</f>
        <v/>
      </c>
      <c r="B2115" s="121" t="s">
        <v>8798</v>
      </c>
      <c r="C2115" s="120" t="s">
        <v>1481</v>
      </c>
      <c r="D2115" s="120" t="s">
        <v>8800</v>
      </c>
      <c r="E2115" s="120" t="str">
        <f>CONCATENATE(SUM('Раздел 2'!D45:E45),"=",0)</f>
        <v>0=0</v>
      </c>
      <c r="F2115" s="198"/>
    </row>
    <row r="2116" spans="1:6" ht="15" customHeight="1" x14ac:dyDescent="0.25">
      <c r="A2116" s="151" t="str">
        <f>IF((SUM('Раздел 2'!D46:E46)=0),"","Неверно!")</f>
        <v/>
      </c>
      <c r="B2116" s="121" t="s">
        <v>8798</v>
      </c>
      <c r="C2116" s="120" t="s">
        <v>1482</v>
      </c>
      <c r="D2116" s="120" t="s">
        <v>8800</v>
      </c>
      <c r="E2116" s="120" t="str">
        <f>CONCATENATE(SUM('Раздел 2'!D46:E46),"=",0)</f>
        <v>0=0</v>
      </c>
      <c r="F2116" s="198"/>
    </row>
    <row r="2117" spans="1:6" ht="15" customHeight="1" x14ac:dyDescent="0.25">
      <c r="A2117" s="151" t="str">
        <f>IF((SUM('Раздел 2'!D47:E47)=0),"","Неверно!")</f>
        <v/>
      </c>
      <c r="B2117" s="121" t="s">
        <v>8798</v>
      </c>
      <c r="C2117" s="120" t="s">
        <v>1483</v>
      </c>
      <c r="D2117" s="120" t="s">
        <v>8800</v>
      </c>
      <c r="E2117" s="120" t="str">
        <f>CONCATENATE(SUM('Раздел 2'!D47:E47),"=",0)</f>
        <v>0=0</v>
      </c>
      <c r="F2117" s="198"/>
    </row>
    <row r="2118" spans="1:6" ht="15" customHeight="1" x14ac:dyDescent="0.25">
      <c r="A2118" s="151" t="str">
        <f>IF((SUM('Раздел 2'!D48:E48)=0),"","Неверно!")</f>
        <v/>
      </c>
      <c r="B2118" s="121" t="s">
        <v>8798</v>
      </c>
      <c r="C2118" s="120" t="s">
        <v>1484</v>
      </c>
      <c r="D2118" s="120" t="s">
        <v>8800</v>
      </c>
      <c r="E2118" s="120" t="str">
        <f>CONCATENATE(SUM('Раздел 2'!D48:E48),"=",0)</f>
        <v>0=0</v>
      </c>
      <c r="F2118" s="198"/>
    </row>
    <row r="2119" spans="1:6" ht="15" customHeight="1" x14ac:dyDescent="0.25">
      <c r="A2119" s="151" t="str">
        <f>IF((SUM('Раздел 2'!D49:E49)=0),"","Неверно!")</f>
        <v/>
      </c>
      <c r="B2119" s="121" t="s">
        <v>8798</v>
      </c>
      <c r="C2119" s="120" t="s">
        <v>1485</v>
      </c>
      <c r="D2119" s="120" t="s">
        <v>8800</v>
      </c>
      <c r="E2119" s="120" t="str">
        <f>CONCATENATE(SUM('Раздел 2'!D49:E49),"=",0)</f>
        <v>0=0</v>
      </c>
      <c r="F2119" s="198"/>
    </row>
    <row r="2120" spans="1:6" ht="15" customHeight="1" x14ac:dyDescent="0.25">
      <c r="A2120" s="151" t="str">
        <f>IF((SUM('Раздел 2'!D50:E50)=0),"","Неверно!")</f>
        <v/>
      </c>
      <c r="B2120" s="121" t="s">
        <v>8798</v>
      </c>
      <c r="C2120" s="120" t="s">
        <v>1486</v>
      </c>
      <c r="D2120" s="120" t="s">
        <v>8800</v>
      </c>
      <c r="E2120" s="120" t="str">
        <f>CONCATENATE(SUM('Раздел 2'!D50:E50),"=",0)</f>
        <v>0=0</v>
      </c>
      <c r="F2120" s="198"/>
    </row>
    <row r="2121" spans="1:6" ht="15" customHeight="1" x14ac:dyDescent="0.25">
      <c r="A2121" s="151" t="str">
        <f>IF((SUM('Раздел 2'!D51:E51)=0),"","Неверно!")</f>
        <v/>
      </c>
      <c r="B2121" s="121" t="s">
        <v>8798</v>
      </c>
      <c r="C2121" s="120" t="s">
        <v>1487</v>
      </c>
      <c r="D2121" s="120" t="s">
        <v>8800</v>
      </c>
      <c r="E2121" s="120" t="str">
        <f>CONCATENATE(SUM('Раздел 2'!D51:E51),"=",0)</f>
        <v>0=0</v>
      </c>
      <c r="F2121" s="198"/>
    </row>
    <row r="2122" spans="1:6" ht="15" customHeight="1" x14ac:dyDescent="0.25">
      <c r="A2122" s="151" t="str">
        <f>IF((SUM('Раздел 2'!D52:E52)=0),"","Неверно!")</f>
        <v/>
      </c>
      <c r="B2122" s="121" t="s">
        <v>8798</v>
      </c>
      <c r="C2122" s="120" t="s">
        <v>1488</v>
      </c>
      <c r="D2122" s="120" t="s">
        <v>8800</v>
      </c>
      <c r="E2122" s="120" t="str">
        <f>CONCATENATE(SUM('Раздел 2'!D52:E52),"=",0)</f>
        <v>0=0</v>
      </c>
      <c r="F2122" s="198"/>
    </row>
    <row r="2123" spans="1:6" ht="15" customHeight="1" x14ac:dyDescent="0.25">
      <c r="A2123" s="151" t="str">
        <f>IF((SUM('Раздел 2'!D53:E53)=0),"","Неверно!")</f>
        <v/>
      </c>
      <c r="B2123" s="121" t="s">
        <v>8798</v>
      </c>
      <c r="C2123" s="120" t="s">
        <v>1489</v>
      </c>
      <c r="D2123" s="120" t="s">
        <v>8800</v>
      </c>
      <c r="E2123" s="120" t="str">
        <f>CONCATENATE(SUM('Раздел 2'!D53:E53),"=",0)</f>
        <v>0=0</v>
      </c>
      <c r="F2123" s="198"/>
    </row>
    <row r="2124" spans="1:6" ht="15" customHeight="1" x14ac:dyDescent="0.25">
      <c r="A2124" s="151" t="str">
        <f>IF((SUM('Раздел 2'!D54:E54)=0),"","Неверно!")</f>
        <v/>
      </c>
      <c r="B2124" s="121" t="s">
        <v>8798</v>
      </c>
      <c r="C2124" s="120" t="s">
        <v>1490</v>
      </c>
      <c r="D2124" s="120" t="s">
        <v>8800</v>
      </c>
      <c r="E2124" s="120" t="str">
        <f>CONCATENATE(SUM('Раздел 2'!D54:E54),"=",0)</f>
        <v>0=0</v>
      </c>
      <c r="F2124" s="198"/>
    </row>
    <row r="2125" spans="1:6" ht="15" customHeight="1" x14ac:dyDescent="0.25">
      <c r="A2125" s="151" t="str">
        <f>IF((SUM('Раздел 2'!D55:E55)=0),"","Неверно!")</f>
        <v/>
      </c>
      <c r="B2125" s="121" t="s">
        <v>8798</v>
      </c>
      <c r="C2125" s="120" t="s">
        <v>1491</v>
      </c>
      <c r="D2125" s="120" t="s">
        <v>8800</v>
      </c>
      <c r="E2125" s="120" t="str">
        <f>CONCATENATE(SUM('Раздел 2'!D55:E55),"=",0)</f>
        <v>0=0</v>
      </c>
      <c r="F2125" s="198"/>
    </row>
    <row r="2126" spans="1:6" ht="15" customHeight="1" x14ac:dyDescent="0.25">
      <c r="A2126" s="151" t="str">
        <f>IF((SUM('Раздел 2'!D56:E56)=0),"","Неверно!")</f>
        <v/>
      </c>
      <c r="B2126" s="121" t="s">
        <v>8798</v>
      </c>
      <c r="C2126" s="120" t="s">
        <v>1492</v>
      </c>
      <c r="D2126" s="120" t="s">
        <v>8800</v>
      </c>
      <c r="E2126" s="120" t="str">
        <f>CONCATENATE(SUM('Раздел 2'!D56:E56),"=",0)</f>
        <v>0=0</v>
      </c>
      <c r="F2126" s="198"/>
    </row>
    <row r="2127" spans="1:6" ht="15" customHeight="1" x14ac:dyDescent="0.25">
      <c r="A2127" s="151" t="str">
        <f>IF((SUM('Раздел 2'!D57:E57)=0),"","Неверно!")</f>
        <v/>
      </c>
      <c r="B2127" s="121" t="s">
        <v>8798</v>
      </c>
      <c r="C2127" s="120" t="s">
        <v>1493</v>
      </c>
      <c r="D2127" s="120" t="s">
        <v>8800</v>
      </c>
      <c r="E2127" s="120" t="str">
        <f>CONCATENATE(SUM('Раздел 2'!D57:E57),"=",0)</f>
        <v>0=0</v>
      </c>
      <c r="F2127" s="198"/>
    </row>
    <row r="2128" spans="1:6" ht="15" customHeight="1" x14ac:dyDescent="0.25">
      <c r="A2128" s="151" t="str">
        <f>IF((SUM('Раздел 2'!D58:E58)=0),"","Неверно!")</f>
        <v/>
      </c>
      <c r="B2128" s="121" t="s">
        <v>8798</v>
      </c>
      <c r="C2128" s="120" t="s">
        <v>1494</v>
      </c>
      <c r="D2128" s="120" t="s">
        <v>8800</v>
      </c>
      <c r="E2128" s="120" t="str">
        <f>CONCATENATE(SUM('Раздел 2'!D58:E58),"=",0)</f>
        <v>0=0</v>
      </c>
      <c r="F2128" s="198"/>
    </row>
    <row r="2129" spans="1:6" ht="15" customHeight="1" x14ac:dyDescent="0.25">
      <c r="A2129" s="151" t="str">
        <f>IF((SUM('Раздел 2'!D59:E59)=0),"","Неверно!")</f>
        <v/>
      </c>
      <c r="B2129" s="121" t="s">
        <v>8798</v>
      </c>
      <c r="C2129" s="120" t="s">
        <v>1495</v>
      </c>
      <c r="D2129" s="120" t="s">
        <v>8800</v>
      </c>
      <c r="E2129" s="120" t="str">
        <f>CONCATENATE(SUM('Раздел 2'!D59:E59),"=",0)</f>
        <v>0=0</v>
      </c>
      <c r="F2129" s="198"/>
    </row>
    <row r="2130" spans="1:6" ht="15" customHeight="1" x14ac:dyDescent="0.25">
      <c r="A2130" s="151" t="str">
        <f>IF((SUM('Раздел 2'!D60:E60)=0),"","Неверно!")</f>
        <v/>
      </c>
      <c r="B2130" s="121" t="s">
        <v>8798</v>
      </c>
      <c r="C2130" s="120" t="s">
        <v>1496</v>
      </c>
      <c r="D2130" s="120" t="s">
        <v>8800</v>
      </c>
      <c r="E2130" s="120" t="str">
        <f>CONCATENATE(SUM('Раздел 2'!D60:E60),"=",0)</f>
        <v>0=0</v>
      </c>
      <c r="F2130" s="198"/>
    </row>
    <row r="2131" spans="1:6" ht="15" customHeight="1" x14ac:dyDescent="0.25">
      <c r="A2131" s="151" t="str">
        <f>IF((SUM('Раздел 2'!D61:E61)=0),"","Неверно!")</f>
        <v/>
      </c>
      <c r="B2131" s="121" t="s">
        <v>8798</v>
      </c>
      <c r="C2131" s="120" t="s">
        <v>1497</v>
      </c>
      <c r="D2131" s="120" t="s">
        <v>8800</v>
      </c>
      <c r="E2131" s="120" t="str">
        <f>CONCATENATE(SUM('Раздел 2'!D61:E61),"=",0)</f>
        <v>0=0</v>
      </c>
      <c r="F2131" s="198"/>
    </row>
    <row r="2132" spans="1:6" ht="15" customHeight="1" x14ac:dyDescent="0.25">
      <c r="A2132" s="151" t="str">
        <f>IF((SUM('Раздел 2'!D62:E62)=0),"","Неверно!")</f>
        <v/>
      </c>
      <c r="B2132" s="121" t="s">
        <v>8798</v>
      </c>
      <c r="C2132" s="120" t="s">
        <v>1498</v>
      </c>
      <c r="D2132" s="120" t="s">
        <v>8800</v>
      </c>
      <c r="E2132" s="120" t="str">
        <f>CONCATENATE(SUM('Раздел 2'!D62:E62),"=",0)</f>
        <v>0=0</v>
      </c>
      <c r="F2132" s="198"/>
    </row>
    <row r="2133" spans="1:6" ht="15" customHeight="1" x14ac:dyDescent="0.25">
      <c r="A2133" s="151" t="str">
        <f>IF((SUM('Раздел 2'!D63:E63)=0),"","Неверно!")</f>
        <v/>
      </c>
      <c r="B2133" s="121" t="s">
        <v>8798</v>
      </c>
      <c r="C2133" s="120" t="s">
        <v>1499</v>
      </c>
      <c r="D2133" s="120" t="s">
        <v>8800</v>
      </c>
      <c r="E2133" s="120" t="str">
        <f>CONCATENATE(SUM('Раздел 2'!D63:E63),"=",0)</f>
        <v>0=0</v>
      </c>
      <c r="F2133" s="198"/>
    </row>
    <row r="2134" spans="1:6" ht="15" customHeight="1" x14ac:dyDescent="0.25">
      <c r="A2134" s="151" t="str">
        <f>IF((SUM('Раздел 2'!D64:E64)=0),"","Неверно!")</f>
        <v/>
      </c>
      <c r="B2134" s="121" t="s">
        <v>8798</v>
      </c>
      <c r="C2134" s="120" t="s">
        <v>1500</v>
      </c>
      <c r="D2134" s="120" t="s">
        <v>8800</v>
      </c>
      <c r="E2134" s="120" t="str">
        <f>CONCATENATE(SUM('Раздел 2'!D64:E64),"=",0)</f>
        <v>0=0</v>
      </c>
      <c r="F2134" s="198"/>
    </row>
    <row r="2135" spans="1:6" ht="15" customHeight="1" x14ac:dyDescent="0.25">
      <c r="A2135" s="151" t="str">
        <f>IF((SUM('Раздел 2'!D65:E65)=0),"","Неверно!")</f>
        <v/>
      </c>
      <c r="B2135" s="121" t="s">
        <v>8798</v>
      </c>
      <c r="C2135" s="120" t="s">
        <v>1501</v>
      </c>
      <c r="D2135" s="120" t="s">
        <v>8800</v>
      </c>
      <c r="E2135" s="120" t="str">
        <f>CONCATENATE(SUM('Раздел 2'!D65:E65),"=",0)</f>
        <v>0=0</v>
      </c>
      <c r="F2135" s="198"/>
    </row>
    <row r="2136" spans="1:6" ht="15" customHeight="1" x14ac:dyDescent="0.25">
      <c r="A2136" s="151" t="str">
        <f>IF((SUM('Раздел 2'!D66:E66)=0),"","Неверно!")</f>
        <v/>
      </c>
      <c r="B2136" s="121" t="s">
        <v>8798</v>
      </c>
      <c r="C2136" s="120" t="s">
        <v>1502</v>
      </c>
      <c r="D2136" s="120" t="s">
        <v>8800</v>
      </c>
      <c r="E2136" s="120" t="str">
        <f>CONCATENATE(SUM('Раздел 2'!D66:E66),"=",0)</f>
        <v>0=0</v>
      </c>
      <c r="F2136" s="198"/>
    </row>
    <row r="2137" spans="1:6" ht="15" customHeight="1" x14ac:dyDescent="0.25">
      <c r="A2137" s="151" t="str">
        <f>IF((SUM('Раздел 2'!D67:E67)=0),"","Неверно!")</f>
        <v/>
      </c>
      <c r="B2137" s="121" t="s">
        <v>8798</v>
      </c>
      <c r="C2137" s="120" t="s">
        <v>1503</v>
      </c>
      <c r="D2137" s="120" t="s">
        <v>8800</v>
      </c>
      <c r="E2137" s="120" t="str">
        <f>CONCATENATE(SUM('Раздел 2'!D67:E67),"=",0)</f>
        <v>0=0</v>
      </c>
      <c r="F2137" s="198"/>
    </row>
    <row r="2138" spans="1:6" ht="15" customHeight="1" x14ac:dyDescent="0.25">
      <c r="A2138" s="151" t="str">
        <f>IF((SUM('Раздел 2'!D68:E68)=0),"","Неверно!")</f>
        <v/>
      </c>
      <c r="B2138" s="121" t="s">
        <v>8798</v>
      </c>
      <c r="C2138" s="120" t="s">
        <v>1504</v>
      </c>
      <c r="D2138" s="120" t="s">
        <v>8800</v>
      </c>
      <c r="E2138" s="120" t="str">
        <f>CONCATENATE(SUM('Раздел 2'!D68:E68),"=",0)</f>
        <v>0=0</v>
      </c>
      <c r="F2138" s="198"/>
    </row>
    <row r="2139" spans="1:6" ht="15" customHeight="1" x14ac:dyDescent="0.25">
      <c r="A2139" s="151" t="str">
        <f>IF((SUM('Раздел 2'!D69:E69)=0),"","Неверно!")</f>
        <v/>
      </c>
      <c r="B2139" s="121" t="s">
        <v>8798</v>
      </c>
      <c r="C2139" s="120" t="s">
        <v>1505</v>
      </c>
      <c r="D2139" s="120" t="s">
        <v>8800</v>
      </c>
      <c r="E2139" s="120" t="str">
        <f>CONCATENATE(SUM('Раздел 2'!D69:E69),"=",0)</f>
        <v>0=0</v>
      </c>
      <c r="F2139" s="198"/>
    </row>
    <row r="2140" spans="1:6" ht="15" customHeight="1" x14ac:dyDescent="0.25">
      <c r="A2140" s="151" t="str">
        <f>IF((SUM('Раздел 2'!D70:E70)=0),"","Неверно!")</f>
        <v/>
      </c>
      <c r="B2140" s="121" t="s">
        <v>8798</v>
      </c>
      <c r="C2140" s="120" t="s">
        <v>1506</v>
      </c>
      <c r="D2140" s="120" t="s">
        <v>8800</v>
      </c>
      <c r="E2140" s="120" t="str">
        <f>CONCATENATE(SUM('Раздел 2'!D70:E70),"=",0)</f>
        <v>0=0</v>
      </c>
      <c r="F2140" s="198"/>
    </row>
    <row r="2141" spans="1:6" ht="15" customHeight="1" x14ac:dyDescent="0.25">
      <c r="A2141" s="151" t="str">
        <f>IF((SUM('Раздел 2'!D71:E71)=0),"","Неверно!")</f>
        <v/>
      </c>
      <c r="B2141" s="121" t="s">
        <v>8798</v>
      </c>
      <c r="C2141" s="120" t="s">
        <v>1507</v>
      </c>
      <c r="D2141" s="120" t="s">
        <v>8800</v>
      </c>
      <c r="E2141" s="120" t="str">
        <f>CONCATENATE(SUM('Раздел 2'!D71:E71),"=",0)</f>
        <v>0=0</v>
      </c>
      <c r="F2141" s="198"/>
    </row>
    <row r="2142" spans="1:6" ht="15" customHeight="1" x14ac:dyDescent="0.25">
      <c r="A2142" s="151" t="str">
        <f>IF((SUM('Раздел 2'!D72:E72)=0),"","Неверно!")</f>
        <v/>
      </c>
      <c r="B2142" s="121" t="s">
        <v>8798</v>
      </c>
      <c r="C2142" s="120" t="s">
        <v>1508</v>
      </c>
      <c r="D2142" s="120" t="s">
        <v>8800</v>
      </c>
      <c r="E2142" s="120" t="str">
        <f>CONCATENATE(SUM('Раздел 2'!D72:E72),"=",0)</f>
        <v>0=0</v>
      </c>
      <c r="F2142" s="198"/>
    </row>
    <row r="2143" spans="1:6" ht="15" customHeight="1" x14ac:dyDescent="0.25">
      <c r="A2143" s="151" t="str">
        <f>IF((SUM('Раздел 2'!D73:E73)=0),"","Неверно!")</f>
        <v/>
      </c>
      <c r="B2143" s="121" t="s">
        <v>8798</v>
      </c>
      <c r="C2143" s="120" t="s">
        <v>1509</v>
      </c>
      <c r="D2143" s="120" t="s">
        <v>8800</v>
      </c>
      <c r="E2143" s="120" t="str">
        <f>CONCATENATE(SUM('Раздел 2'!D73:E73),"=",0)</f>
        <v>0=0</v>
      </c>
      <c r="F2143" s="198"/>
    </row>
    <row r="2144" spans="1:6" ht="15" customHeight="1" x14ac:dyDescent="0.25">
      <c r="A2144" s="151" t="str">
        <f>IF((SUM('Раздел 2'!D74:E74)=0),"","Неверно!")</f>
        <v/>
      </c>
      <c r="B2144" s="121" t="s">
        <v>8798</v>
      </c>
      <c r="C2144" s="120" t="s">
        <v>1510</v>
      </c>
      <c r="D2144" s="120" t="s">
        <v>8800</v>
      </c>
      <c r="E2144" s="120" t="str">
        <f>CONCATENATE(SUM('Раздел 2'!D74:E74),"=",0)</f>
        <v>0=0</v>
      </c>
      <c r="F2144" s="198"/>
    </row>
    <row r="2145" spans="1:6" ht="15" customHeight="1" x14ac:dyDescent="0.25">
      <c r="A2145" s="151" t="str">
        <f>IF((SUM('Раздел 2'!D75:E75)=0),"","Неверно!")</f>
        <v/>
      </c>
      <c r="B2145" s="121" t="s">
        <v>8798</v>
      </c>
      <c r="C2145" s="120" t="s">
        <v>1511</v>
      </c>
      <c r="D2145" s="120" t="s">
        <v>8800</v>
      </c>
      <c r="E2145" s="120" t="str">
        <f>CONCATENATE(SUM('Раздел 2'!D75:E75),"=",0)</f>
        <v>0=0</v>
      </c>
      <c r="F2145" s="198"/>
    </row>
    <row r="2146" spans="1:6" ht="15" customHeight="1" x14ac:dyDescent="0.25">
      <c r="A2146" s="151" t="str">
        <f>IF((SUM('Раздел 2'!D76:E76)=0),"","Неверно!")</f>
        <v/>
      </c>
      <c r="B2146" s="121" t="s">
        <v>8798</v>
      </c>
      <c r="C2146" s="120" t="s">
        <v>1512</v>
      </c>
      <c r="D2146" s="120" t="s">
        <v>8800</v>
      </c>
      <c r="E2146" s="120" t="str">
        <f>CONCATENATE(SUM('Раздел 2'!D76:E76),"=",0)</f>
        <v>0=0</v>
      </c>
      <c r="F2146" s="198"/>
    </row>
    <row r="2147" spans="1:6" ht="15" customHeight="1" x14ac:dyDescent="0.25">
      <c r="A2147" s="151" t="str">
        <f>IF((SUM('Раздел 2'!D77:E77)=0),"","Неверно!")</f>
        <v/>
      </c>
      <c r="B2147" s="121" t="s">
        <v>8798</v>
      </c>
      <c r="C2147" s="120" t="s">
        <v>1513</v>
      </c>
      <c r="D2147" s="120" t="s">
        <v>8800</v>
      </c>
      <c r="E2147" s="120" t="str">
        <f>CONCATENATE(SUM('Раздел 2'!D77:E77),"=",0)</f>
        <v>0=0</v>
      </c>
      <c r="F2147" s="198"/>
    </row>
    <row r="2148" spans="1:6" ht="15" customHeight="1" x14ac:dyDescent="0.25">
      <c r="A2148" s="151" t="str">
        <f>IF((SUM('Раздел 2'!D78:E78)=0),"","Неверно!")</f>
        <v/>
      </c>
      <c r="B2148" s="121" t="s">
        <v>8798</v>
      </c>
      <c r="C2148" s="120" t="s">
        <v>1514</v>
      </c>
      <c r="D2148" s="120" t="s">
        <v>8800</v>
      </c>
      <c r="E2148" s="120" t="str">
        <f>CONCATENATE(SUM('Раздел 2'!D78:E78),"=",0)</f>
        <v>0=0</v>
      </c>
      <c r="F2148" s="198"/>
    </row>
    <row r="2149" spans="1:6" ht="15" customHeight="1" x14ac:dyDescent="0.25">
      <c r="A2149" s="151" t="str">
        <f>IF((SUM('Раздел 2'!D79:E79)=0),"","Неверно!")</f>
        <v/>
      </c>
      <c r="B2149" s="121" t="s">
        <v>8798</v>
      </c>
      <c r="C2149" s="120" t="s">
        <v>1515</v>
      </c>
      <c r="D2149" s="120" t="s">
        <v>8800</v>
      </c>
      <c r="E2149" s="120" t="str">
        <f>CONCATENATE(SUM('Раздел 2'!D79:E79),"=",0)</f>
        <v>0=0</v>
      </c>
      <c r="F2149" s="198"/>
    </row>
    <row r="2150" spans="1:6" ht="15" customHeight="1" x14ac:dyDescent="0.25">
      <c r="A2150" s="151" t="str">
        <f>IF((SUM('Раздел 2'!D80:E80)=0),"","Неверно!")</f>
        <v/>
      </c>
      <c r="B2150" s="121" t="s">
        <v>8798</v>
      </c>
      <c r="C2150" s="120" t="s">
        <v>1516</v>
      </c>
      <c r="D2150" s="120" t="s">
        <v>8800</v>
      </c>
      <c r="E2150" s="120" t="str">
        <f>CONCATENATE(SUM('Раздел 2'!D80:E80),"=",0)</f>
        <v>0=0</v>
      </c>
      <c r="F2150" s="198"/>
    </row>
    <row r="2151" spans="1:6" ht="15" customHeight="1" x14ac:dyDescent="0.25">
      <c r="A2151" s="151" t="str">
        <f>IF((SUM('Раздел 2'!D81:E81)=0),"","Неверно!")</f>
        <v/>
      </c>
      <c r="B2151" s="121" t="s">
        <v>8798</v>
      </c>
      <c r="C2151" s="120" t="s">
        <v>1517</v>
      </c>
      <c r="D2151" s="120" t="s">
        <v>8800</v>
      </c>
      <c r="E2151" s="120" t="str">
        <f>CONCATENATE(SUM('Раздел 2'!D81:E81),"=",0)</f>
        <v>0=0</v>
      </c>
      <c r="F2151" s="198"/>
    </row>
    <row r="2152" spans="1:6" ht="15" customHeight="1" x14ac:dyDescent="0.25">
      <c r="A2152" s="151" t="str">
        <f>IF((SUM('Раздел 2'!D82:E82)=0),"","Неверно!")</f>
        <v/>
      </c>
      <c r="B2152" s="121" t="s">
        <v>8798</v>
      </c>
      <c r="C2152" s="120" t="s">
        <v>1518</v>
      </c>
      <c r="D2152" s="120" t="s">
        <v>8800</v>
      </c>
      <c r="E2152" s="120" t="str">
        <f>CONCATENATE(SUM('Раздел 2'!D82:E82),"=",0)</f>
        <v>0=0</v>
      </c>
      <c r="F2152" s="198"/>
    </row>
    <row r="2153" spans="1:6" ht="15" customHeight="1" x14ac:dyDescent="0.25">
      <c r="A2153" s="151" t="str">
        <f>IF((SUM('Раздел 2'!D83:E83)=0),"","Неверно!")</f>
        <v/>
      </c>
      <c r="B2153" s="121" t="s">
        <v>8798</v>
      </c>
      <c r="C2153" s="120" t="s">
        <v>1519</v>
      </c>
      <c r="D2153" s="120" t="s">
        <v>8800</v>
      </c>
      <c r="E2153" s="120" t="str">
        <f>CONCATENATE(SUM('Раздел 2'!D83:E83),"=",0)</f>
        <v>0=0</v>
      </c>
      <c r="F2153" s="198"/>
    </row>
    <row r="2154" spans="1:6" ht="15" customHeight="1" x14ac:dyDescent="0.25">
      <c r="A2154" s="151" t="str">
        <f>IF((SUM('Раздел 2'!D84:E84)=0),"","Неверно!")</f>
        <v/>
      </c>
      <c r="B2154" s="121" t="s">
        <v>8798</v>
      </c>
      <c r="C2154" s="120" t="s">
        <v>1520</v>
      </c>
      <c r="D2154" s="120" t="s">
        <v>8800</v>
      </c>
      <c r="E2154" s="120" t="str">
        <f>CONCATENATE(SUM('Раздел 2'!D84:E84),"=",0)</f>
        <v>0=0</v>
      </c>
      <c r="F2154" s="198"/>
    </row>
    <row r="2155" spans="1:6" ht="15" customHeight="1" x14ac:dyDescent="0.25">
      <c r="A2155" s="151" t="str">
        <f>IF((SUM('Раздел 2'!D85:E85)=0),"","Неверно!")</f>
        <v/>
      </c>
      <c r="B2155" s="121" t="s">
        <v>8798</v>
      </c>
      <c r="C2155" s="120" t="s">
        <v>1521</v>
      </c>
      <c r="D2155" s="120" t="s">
        <v>8800</v>
      </c>
      <c r="E2155" s="120" t="str">
        <f>CONCATENATE(SUM('Раздел 2'!D85:E85),"=",0)</f>
        <v>0=0</v>
      </c>
      <c r="F2155" s="198"/>
    </row>
    <row r="2156" spans="1:6" ht="15" customHeight="1" x14ac:dyDescent="0.25">
      <c r="A2156" s="151" t="str">
        <f>IF((SUM('Раздел 2'!D86:E86)=0),"","Неверно!")</f>
        <v/>
      </c>
      <c r="B2156" s="121" t="s">
        <v>8798</v>
      </c>
      <c r="C2156" s="120" t="s">
        <v>1522</v>
      </c>
      <c r="D2156" s="120" t="s">
        <v>8800</v>
      </c>
      <c r="E2156" s="120" t="str">
        <f>CONCATENATE(SUM('Раздел 2'!D86:E86),"=",0)</f>
        <v>0=0</v>
      </c>
      <c r="F2156" s="198"/>
    </row>
    <row r="2157" spans="1:6" ht="15" customHeight="1" x14ac:dyDescent="0.25">
      <c r="A2157" s="151" t="str">
        <f>IF((SUM('Раздел 2'!D87:E87)=0),"","Неверно!")</f>
        <v/>
      </c>
      <c r="B2157" s="121" t="s">
        <v>8798</v>
      </c>
      <c r="C2157" s="120" t="s">
        <v>1523</v>
      </c>
      <c r="D2157" s="120" t="s">
        <v>8800</v>
      </c>
      <c r="E2157" s="120" t="str">
        <f>CONCATENATE(SUM('Раздел 2'!D87:E87),"=",0)</f>
        <v>0=0</v>
      </c>
      <c r="F2157" s="198"/>
    </row>
    <row r="2158" spans="1:6" ht="15" customHeight="1" x14ac:dyDescent="0.25">
      <c r="A2158" s="151" t="str">
        <f>IF((SUM('Раздел 2'!D88:E88)=0),"","Неверно!")</f>
        <v/>
      </c>
      <c r="B2158" s="121" t="s">
        <v>8798</v>
      </c>
      <c r="C2158" s="120" t="s">
        <v>1524</v>
      </c>
      <c r="D2158" s="120" t="s">
        <v>8800</v>
      </c>
      <c r="E2158" s="120" t="str">
        <f>CONCATENATE(SUM('Раздел 2'!D88:E88),"=",0)</f>
        <v>0=0</v>
      </c>
      <c r="F2158" s="198"/>
    </row>
    <row r="2159" spans="1:6" ht="15" customHeight="1" x14ac:dyDescent="0.25">
      <c r="A2159" s="151" t="str">
        <f>IF((SUM('Раздел 2'!D89:E89)=0),"","Неверно!")</f>
        <v/>
      </c>
      <c r="B2159" s="121" t="s">
        <v>8798</v>
      </c>
      <c r="C2159" s="120" t="s">
        <v>1525</v>
      </c>
      <c r="D2159" s="120" t="s">
        <v>8800</v>
      </c>
      <c r="E2159" s="120" t="str">
        <f>CONCATENATE(SUM('Раздел 2'!D89:E89),"=",0)</f>
        <v>0=0</v>
      </c>
      <c r="F2159" s="198"/>
    </row>
    <row r="2160" spans="1:6" ht="15" customHeight="1" x14ac:dyDescent="0.25">
      <c r="A2160" s="151" t="str">
        <f>IF((SUM('Раздел 2'!D90:E90)=0),"","Неверно!")</f>
        <v/>
      </c>
      <c r="B2160" s="121" t="s">
        <v>8798</v>
      </c>
      <c r="C2160" s="120" t="s">
        <v>1526</v>
      </c>
      <c r="D2160" s="120" t="s">
        <v>8800</v>
      </c>
      <c r="E2160" s="120" t="str">
        <f>CONCATENATE(SUM('Раздел 2'!D90:E90),"=",0)</f>
        <v>0=0</v>
      </c>
      <c r="F2160" s="198"/>
    </row>
    <row r="2161" spans="1:6" ht="15" customHeight="1" x14ac:dyDescent="0.25">
      <c r="A2161" s="151" t="str">
        <f>IF((SUM('Раздел 2'!D91:E91)=0),"","Неверно!")</f>
        <v/>
      </c>
      <c r="B2161" s="121" t="s">
        <v>8798</v>
      </c>
      <c r="C2161" s="120" t="s">
        <v>1527</v>
      </c>
      <c r="D2161" s="120" t="s">
        <v>8800</v>
      </c>
      <c r="E2161" s="120" t="str">
        <f>CONCATENATE(SUM('Раздел 2'!D91:E91),"=",0)</f>
        <v>0=0</v>
      </c>
      <c r="F2161" s="198"/>
    </row>
    <row r="2162" spans="1:6" ht="15" customHeight="1" x14ac:dyDescent="0.25">
      <c r="A2162" s="151" t="str">
        <f>IF((SUM('Раздел 2'!D92:E92)=0),"","Неверно!")</f>
        <v/>
      </c>
      <c r="B2162" s="121" t="s">
        <v>8798</v>
      </c>
      <c r="C2162" s="120" t="s">
        <v>1528</v>
      </c>
      <c r="D2162" s="120" t="s">
        <v>8800</v>
      </c>
      <c r="E2162" s="120" t="str">
        <f>CONCATENATE(SUM('Раздел 2'!D92:E92),"=",0)</f>
        <v>0=0</v>
      </c>
      <c r="F2162" s="198"/>
    </row>
    <row r="2163" spans="1:6" ht="15" customHeight="1" x14ac:dyDescent="0.25">
      <c r="A2163" s="151" t="str">
        <f>IF((SUM('Раздел 2'!D93:E93)=0),"","Неверно!")</f>
        <v/>
      </c>
      <c r="B2163" s="121" t="s">
        <v>8798</v>
      </c>
      <c r="C2163" s="120" t="s">
        <v>1529</v>
      </c>
      <c r="D2163" s="120" t="s">
        <v>8800</v>
      </c>
      <c r="E2163" s="120" t="str">
        <f>CONCATENATE(SUM('Раздел 2'!D93:E93),"=",0)</f>
        <v>0=0</v>
      </c>
      <c r="F2163" s="198"/>
    </row>
    <row r="2164" spans="1:6" ht="15" customHeight="1" x14ac:dyDescent="0.25">
      <c r="A2164" s="151" t="str">
        <f>IF((SUM('Раздел 2'!D94:E94)=0),"","Неверно!")</f>
        <v/>
      </c>
      <c r="B2164" s="121" t="s">
        <v>8798</v>
      </c>
      <c r="C2164" s="120" t="s">
        <v>2167</v>
      </c>
      <c r="D2164" s="120" t="s">
        <v>8800</v>
      </c>
      <c r="E2164" s="120" t="str">
        <f>CONCATENATE(SUM('Раздел 2'!D94:E94),"=",0)</f>
        <v>0=0</v>
      </c>
      <c r="F2164" s="198"/>
    </row>
    <row r="2165" spans="1:6" ht="15" customHeight="1" x14ac:dyDescent="0.25">
      <c r="A2165" s="151" t="str">
        <f>IF((SUM('Раздел 2'!D95:E95)=0),"","Неверно!")</f>
        <v/>
      </c>
      <c r="B2165" s="121" t="s">
        <v>8798</v>
      </c>
      <c r="C2165" s="120" t="s">
        <v>2019</v>
      </c>
      <c r="D2165" s="120" t="s">
        <v>8800</v>
      </c>
      <c r="E2165" s="120" t="str">
        <f>CONCATENATE(SUM('Раздел 2'!D95:E95),"=",0)</f>
        <v>0=0</v>
      </c>
      <c r="F2165" s="198"/>
    </row>
    <row r="2166" spans="1:6" ht="15" customHeight="1" x14ac:dyDescent="0.25">
      <c r="A2166" s="151" t="str">
        <f>IF((SUM('Раздел 2'!D96:E96)=0),"","Неверно!")</f>
        <v/>
      </c>
      <c r="B2166" s="121" t="s">
        <v>8798</v>
      </c>
      <c r="C2166" s="120" t="s">
        <v>2020</v>
      </c>
      <c r="D2166" s="120" t="s">
        <v>8800</v>
      </c>
      <c r="E2166" s="120" t="str">
        <f>CONCATENATE(SUM('Раздел 2'!D96:E96),"=",0)</f>
        <v>0=0</v>
      </c>
      <c r="F2166" s="198"/>
    </row>
    <row r="2167" spans="1:6" ht="15" customHeight="1" x14ac:dyDescent="0.25">
      <c r="A2167" s="151" t="str">
        <f>IF((SUM('Раздел 2'!D97:E97)=0),"","Неверно!")</f>
        <v/>
      </c>
      <c r="B2167" s="121" t="s">
        <v>8798</v>
      </c>
      <c r="C2167" s="120" t="s">
        <v>7231</v>
      </c>
      <c r="D2167" s="120" t="s">
        <v>8800</v>
      </c>
      <c r="E2167" s="120" t="str">
        <f>CONCATENATE(SUM('Раздел 2'!D97:E97),"=",0)</f>
        <v>0=0</v>
      </c>
      <c r="F2167" s="198"/>
    </row>
    <row r="2168" spans="1:6" ht="15" customHeight="1" x14ac:dyDescent="0.25">
      <c r="A2168" s="151" t="str">
        <f>IF((SUM('Раздел 2'!D98:E98)=0),"","Неверно!")</f>
        <v/>
      </c>
      <c r="B2168" s="121" t="s">
        <v>8798</v>
      </c>
      <c r="C2168" s="120" t="s">
        <v>8801</v>
      </c>
      <c r="D2168" s="120" t="s">
        <v>8800</v>
      </c>
      <c r="E2168" s="120" t="str">
        <f>CONCATENATE(SUM('Раздел 2'!D98:E98),"=",0)</f>
        <v>0=0</v>
      </c>
      <c r="F2168" s="198"/>
    </row>
    <row r="2169" spans="1:6" ht="15" customHeight="1" x14ac:dyDescent="0.25">
      <c r="A2169" s="151" t="str">
        <f>IF((SUM('Раздел 2'!D99:E99)=0),"","Неверно!")</f>
        <v/>
      </c>
      <c r="B2169" s="121" t="s">
        <v>8798</v>
      </c>
      <c r="C2169" s="120" t="s">
        <v>8802</v>
      </c>
      <c r="D2169" s="120" t="s">
        <v>8800</v>
      </c>
      <c r="E2169" s="120" t="str">
        <f>CONCATENATE(SUM('Раздел 2'!D99:E99),"=",0)</f>
        <v>0=0</v>
      </c>
      <c r="F2169" s="198"/>
    </row>
    <row r="2170" spans="1:6" ht="15" customHeight="1" x14ac:dyDescent="0.25">
      <c r="A2170" s="151" t="str">
        <f>IF((SUM('Раздел 2'!D100:E100)=0),"","Неверно!")</f>
        <v/>
      </c>
      <c r="B2170" s="121" t="s">
        <v>8798</v>
      </c>
      <c r="C2170" s="120" t="s">
        <v>7653</v>
      </c>
      <c r="D2170" s="120" t="s">
        <v>8800</v>
      </c>
      <c r="E2170" s="120" t="str">
        <f>CONCATENATE(SUM('Раздел 2'!D100:E100),"=",0)</f>
        <v>0=0</v>
      </c>
      <c r="F2170" s="198"/>
    </row>
    <row r="2171" spans="1:6" ht="15" customHeight="1" x14ac:dyDescent="0.25">
      <c r="A2171" s="151" t="str">
        <f>IF((SUM('Раздел 2'!D101:E101)=0),"","Неверно!")</f>
        <v/>
      </c>
      <c r="B2171" s="121" t="s">
        <v>8798</v>
      </c>
      <c r="C2171" s="120" t="s">
        <v>7654</v>
      </c>
      <c r="D2171" s="120" t="s">
        <v>8800</v>
      </c>
      <c r="E2171" s="120" t="str">
        <f>CONCATENATE(SUM('Раздел 2'!D101:E101),"=",0)</f>
        <v>0=0</v>
      </c>
      <c r="F2171" s="198"/>
    </row>
    <row r="2172" spans="1:6" ht="15" customHeight="1" x14ac:dyDescent="0.25">
      <c r="A2172" s="151" t="str">
        <f>IF((SUM('Раздел 2'!D102:E102)=0),"","Неверно!")</f>
        <v/>
      </c>
      <c r="B2172" s="121" t="s">
        <v>8798</v>
      </c>
      <c r="C2172" s="120" t="s">
        <v>7655</v>
      </c>
      <c r="D2172" s="120" t="s">
        <v>8800</v>
      </c>
      <c r="E2172" s="120" t="str">
        <f>CONCATENATE(SUM('Раздел 2'!D102:E102),"=",0)</f>
        <v>0=0</v>
      </c>
      <c r="F2172" s="198"/>
    </row>
    <row r="2173" spans="1:6" ht="15" customHeight="1" x14ac:dyDescent="0.25">
      <c r="A2173" s="151" t="str">
        <f>IF((SUM('Раздел 1'!S9:S9)=SUM('Раздел 1'!V9:AD9)),"","Неверно!")</f>
        <v/>
      </c>
      <c r="B2173" s="121" t="s">
        <v>8803</v>
      </c>
      <c r="C2173" s="120" t="s">
        <v>7003</v>
      </c>
      <c r="D2173" s="120" t="s">
        <v>7004</v>
      </c>
      <c r="E2173" s="120" t="str">
        <f>CONCATENATE(SUM('Раздел 1'!S9:S9),"=",SUM('Раздел 1'!V9:AD9))</f>
        <v>0=0</v>
      </c>
      <c r="F2173" s="198"/>
    </row>
    <row r="2174" spans="1:6" ht="15" customHeight="1" x14ac:dyDescent="0.25">
      <c r="A2174" s="151" t="str">
        <f>IF((SUM('Раздел 1'!S18:S18)=SUM('Раздел 1'!V18:AD18)),"","Неверно!")</f>
        <v/>
      </c>
      <c r="B2174" s="121" t="s">
        <v>8803</v>
      </c>
      <c r="C2174" s="120" t="s">
        <v>7005</v>
      </c>
      <c r="D2174" s="120" t="s">
        <v>7004</v>
      </c>
      <c r="E2174" s="120" t="str">
        <f>CONCATENATE(SUM('Раздел 1'!S18:S18),"=",SUM('Раздел 1'!V18:AD18))</f>
        <v>0=0</v>
      </c>
      <c r="F2174" s="198"/>
    </row>
    <row r="2175" spans="1:6" ht="15" customHeight="1" x14ac:dyDescent="0.25">
      <c r="A2175" s="151" t="str">
        <f>IF((SUM('Раздел 1'!S108:S108)=SUM('Раздел 1'!V108:AD108)),"","Неверно!")</f>
        <v/>
      </c>
      <c r="B2175" s="121" t="s">
        <v>8803</v>
      </c>
      <c r="C2175" s="120" t="s">
        <v>7232</v>
      </c>
      <c r="D2175" s="120" t="s">
        <v>7004</v>
      </c>
      <c r="E2175" s="120" t="str">
        <f>CONCATENATE(SUM('Раздел 1'!S108:S108),"=",SUM('Раздел 1'!V108:AD108))</f>
        <v>0=0</v>
      </c>
      <c r="F2175" s="198"/>
    </row>
    <row r="2176" spans="1:6" ht="15" customHeight="1" x14ac:dyDescent="0.25">
      <c r="A2176" s="151" t="str">
        <f>IF((SUM('Раздел 1'!S109:S109)=SUM('Раздел 1'!V109:AD109)),"","Неверно!")</f>
        <v/>
      </c>
      <c r="B2176" s="121" t="s">
        <v>8803</v>
      </c>
      <c r="C2176" s="120" t="s">
        <v>7233</v>
      </c>
      <c r="D2176" s="120" t="s">
        <v>7004</v>
      </c>
      <c r="E2176" s="120" t="str">
        <f>CONCATENATE(SUM('Раздел 1'!S109:S109),"=",SUM('Раздел 1'!V109:AD109))</f>
        <v>0=0</v>
      </c>
      <c r="F2176" s="198"/>
    </row>
    <row r="2177" spans="1:6" ht="15" customHeight="1" x14ac:dyDescent="0.25">
      <c r="A2177" s="151" t="str">
        <f>IF((SUM('Раздел 1'!S110:S110)=SUM('Раздел 1'!V110:AD110)),"","Неверно!")</f>
        <v/>
      </c>
      <c r="B2177" s="121" t="s">
        <v>8803</v>
      </c>
      <c r="C2177" s="120" t="s">
        <v>7428</v>
      </c>
      <c r="D2177" s="120" t="s">
        <v>7004</v>
      </c>
      <c r="E2177" s="120" t="str">
        <f>CONCATENATE(SUM('Раздел 1'!S110:S110),"=",SUM('Раздел 1'!V110:AD110))</f>
        <v>0=0</v>
      </c>
      <c r="F2177" s="198"/>
    </row>
    <row r="2178" spans="1:6" ht="15" customHeight="1" x14ac:dyDescent="0.25">
      <c r="A2178" s="151" t="str">
        <f>IF((SUM('Раздел 1'!S111:S111)=SUM('Раздел 1'!V111:AD111)),"","Неверно!")</f>
        <v/>
      </c>
      <c r="B2178" s="121" t="s">
        <v>8803</v>
      </c>
      <c r="C2178" s="120" t="s">
        <v>7429</v>
      </c>
      <c r="D2178" s="120" t="s">
        <v>7004</v>
      </c>
      <c r="E2178" s="120" t="str">
        <f>CONCATENATE(SUM('Раздел 1'!S111:S111),"=",SUM('Раздел 1'!V111:AD111))</f>
        <v>0=0</v>
      </c>
      <c r="F2178" s="198"/>
    </row>
    <row r="2179" spans="1:6" ht="15" customHeight="1" x14ac:dyDescent="0.25">
      <c r="A2179" s="151" t="str">
        <f>IF((SUM('Раздел 1'!S112:S112)=SUM('Раздел 1'!V112:AD112)),"","Неверно!")</f>
        <v/>
      </c>
      <c r="B2179" s="121" t="s">
        <v>8803</v>
      </c>
      <c r="C2179" s="120" t="s">
        <v>7430</v>
      </c>
      <c r="D2179" s="120" t="s">
        <v>7004</v>
      </c>
      <c r="E2179" s="120" t="str">
        <f>CONCATENATE(SUM('Раздел 1'!S112:S112),"=",SUM('Раздел 1'!V112:AD112))</f>
        <v>0=0</v>
      </c>
      <c r="F2179" s="198"/>
    </row>
    <row r="2180" spans="1:6" ht="15" customHeight="1" x14ac:dyDescent="0.25">
      <c r="A2180" s="151" t="str">
        <f>IF((SUM('Раздел 1'!S113:S113)=SUM('Раздел 1'!V113:AD113)),"","Неверно!")</f>
        <v/>
      </c>
      <c r="B2180" s="121" t="s">
        <v>8803</v>
      </c>
      <c r="C2180" s="120" t="s">
        <v>7431</v>
      </c>
      <c r="D2180" s="120" t="s">
        <v>7004</v>
      </c>
      <c r="E2180" s="120" t="str">
        <f>CONCATENATE(SUM('Раздел 1'!S113:S113),"=",SUM('Раздел 1'!V113:AD113))</f>
        <v>0=0</v>
      </c>
      <c r="F2180" s="198"/>
    </row>
    <row r="2181" spans="1:6" ht="15" customHeight="1" x14ac:dyDescent="0.25">
      <c r="A2181" s="151" t="str">
        <f>IF((SUM('Раздел 1'!S114:S114)=SUM('Раздел 1'!V114:AD114)),"","Неверно!")</f>
        <v/>
      </c>
      <c r="B2181" s="121" t="s">
        <v>8803</v>
      </c>
      <c r="C2181" s="120" t="s">
        <v>7432</v>
      </c>
      <c r="D2181" s="120" t="s">
        <v>7004</v>
      </c>
      <c r="E2181" s="120" t="str">
        <f>CONCATENATE(SUM('Раздел 1'!S114:S114),"=",SUM('Раздел 1'!V114:AD114))</f>
        <v>0=0</v>
      </c>
      <c r="F2181" s="198"/>
    </row>
    <row r="2182" spans="1:6" ht="15" customHeight="1" x14ac:dyDescent="0.25">
      <c r="A2182" s="151" t="str">
        <f>IF((SUM('Раздел 1'!S115:S115)=SUM('Раздел 1'!V115:AD115)),"","Неверно!")</f>
        <v/>
      </c>
      <c r="B2182" s="121" t="s">
        <v>8803</v>
      </c>
      <c r="C2182" s="120" t="s">
        <v>7544</v>
      </c>
      <c r="D2182" s="120" t="s">
        <v>7004</v>
      </c>
      <c r="E2182" s="120" t="str">
        <f>CONCATENATE(SUM('Раздел 1'!S115:S115),"=",SUM('Раздел 1'!V115:AD115))</f>
        <v>0=0</v>
      </c>
      <c r="F2182" s="198"/>
    </row>
    <row r="2183" spans="1:6" ht="15" customHeight="1" x14ac:dyDescent="0.25">
      <c r="A2183" s="151" t="str">
        <f>IF((SUM('Раздел 1'!S116:S116)=SUM('Раздел 1'!V116:AD116)),"","Неверно!")</f>
        <v/>
      </c>
      <c r="B2183" s="121" t="s">
        <v>8803</v>
      </c>
      <c r="C2183" s="120" t="s">
        <v>7545</v>
      </c>
      <c r="D2183" s="120" t="s">
        <v>7004</v>
      </c>
      <c r="E2183" s="120" t="str">
        <f>CONCATENATE(SUM('Раздел 1'!S116:S116),"=",SUM('Раздел 1'!V116:AD116))</f>
        <v>0=0</v>
      </c>
      <c r="F2183" s="198"/>
    </row>
    <row r="2184" spans="1:6" ht="15" customHeight="1" x14ac:dyDescent="0.25">
      <c r="A2184" s="151" t="str">
        <f>IF((SUM('Раздел 1'!S117:S117)=SUM('Раздел 1'!V117:AD117)),"","Неверно!")</f>
        <v/>
      </c>
      <c r="B2184" s="121" t="s">
        <v>8803</v>
      </c>
      <c r="C2184" s="120" t="s">
        <v>7546</v>
      </c>
      <c r="D2184" s="120" t="s">
        <v>7004</v>
      </c>
      <c r="E2184" s="120" t="str">
        <f>CONCATENATE(SUM('Раздел 1'!S117:S117),"=",SUM('Раздел 1'!V117:AD117))</f>
        <v>0=0</v>
      </c>
      <c r="F2184" s="198"/>
    </row>
    <row r="2185" spans="1:6" ht="15" customHeight="1" x14ac:dyDescent="0.25">
      <c r="A2185" s="151" t="str">
        <f>IF((SUM('Раздел 1'!S19:S19)=SUM('Раздел 1'!V19:AD19)),"","Неверно!")</f>
        <v/>
      </c>
      <c r="B2185" s="121" t="s">
        <v>8803</v>
      </c>
      <c r="C2185" s="120" t="s">
        <v>7006</v>
      </c>
      <c r="D2185" s="120" t="s">
        <v>7004</v>
      </c>
      <c r="E2185" s="120" t="str">
        <f>CONCATENATE(SUM('Раздел 1'!S19:S19),"=",SUM('Раздел 1'!V19:AD19))</f>
        <v>0=0</v>
      </c>
      <c r="F2185" s="198"/>
    </row>
    <row r="2186" spans="1:6" ht="15" customHeight="1" x14ac:dyDescent="0.25">
      <c r="A2186" s="151" t="str">
        <f>IF((SUM('Раздел 1'!S118:S118)=SUM('Раздел 1'!V118:AD118)),"","Неверно!")</f>
        <v/>
      </c>
      <c r="B2186" s="121" t="s">
        <v>8803</v>
      </c>
      <c r="C2186" s="120" t="s">
        <v>7547</v>
      </c>
      <c r="D2186" s="120" t="s">
        <v>7004</v>
      </c>
      <c r="E2186" s="120" t="str">
        <f>CONCATENATE(SUM('Раздел 1'!S118:S118),"=",SUM('Раздел 1'!V118:AD118))</f>
        <v>0=0</v>
      </c>
      <c r="F2186" s="198"/>
    </row>
    <row r="2187" spans="1:6" ht="15" customHeight="1" x14ac:dyDescent="0.25">
      <c r="A2187" s="151" t="str">
        <f>IF((SUM('Раздел 1'!S119:S119)=SUM('Раздел 1'!V119:AD119)),"","Неверно!")</f>
        <v/>
      </c>
      <c r="B2187" s="121" t="s">
        <v>8803</v>
      </c>
      <c r="C2187" s="120" t="s">
        <v>7548</v>
      </c>
      <c r="D2187" s="120" t="s">
        <v>7004</v>
      </c>
      <c r="E2187" s="120" t="str">
        <f>CONCATENATE(SUM('Раздел 1'!S119:S119),"=",SUM('Раздел 1'!V119:AD119))</f>
        <v>0=0</v>
      </c>
      <c r="F2187" s="198"/>
    </row>
    <row r="2188" spans="1:6" ht="15" customHeight="1" x14ac:dyDescent="0.25">
      <c r="A2188" s="151" t="str">
        <f>IF((SUM('Раздел 1'!S120:S120)=SUM('Раздел 1'!V120:AD120)),"","Неверно!")</f>
        <v/>
      </c>
      <c r="B2188" s="121" t="s">
        <v>8803</v>
      </c>
      <c r="C2188" s="120" t="s">
        <v>7549</v>
      </c>
      <c r="D2188" s="120" t="s">
        <v>7004</v>
      </c>
      <c r="E2188" s="120" t="str">
        <f>CONCATENATE(SUM('Раздел 1'!S120:S120),"=",SUM('Раздел 1'!V120:AD120))</f>
        <v>0=0</v>
      </c>
      <c r="F2188" s="198"/>
    </row>
    <row r="2189" spans="1:6" ht="15" customHeight="1" x14ac:dyDescent="0.25">
      <c r="A2189" s="151" t="str">
        <f>IF((SUM('Раздел 1'!S121:S121)=SUM('Раздел 1'!V121:AD121)),"","Неверно!")</f>
        <v/>
      </c>
      <c r="B2189" s="121" t="s">
        <v>8803</v>
      </c>
      <c r="C2189" s="120" t="s">
        <v>8804</v>
      </c>
      <c r="D2189" s="120" t="s">
        <v>7004</v>
      </c>
      <c r="E2189" s="120" t="str">
        <f>CONCATENATE(SUM('Раздел 1'!S121:S121),"=",SUM('Раздел 1'!V121:AD121))</f>
        <v>0=0</v>
      </c>
      <c r="F2189" s="198"/>
    </row>
    <row r="2190" spans="1:6" ht="15" customHeight="1" x14ac:dyDescent="0.25">
      <c r="A2190" s="151" t="str">
        <f>IF((SUM('Раздел 1'!S122:S122)=SUM('Раздел 1'!V122:AD122)),"","Неверно!")</f>
        <v/>
      </c>
      <c r="B2190" s="121" t="s">
        <v>8803</v>
      </c>
      <c r="C2190" s="120" t="s">
        <v>8805</v>
      </c>
      <c r="D2190" s="120" t="s">
        <v>7004</v>
      </c>
      <c r="E2190" s="120" t="str">
        <f>CONCATENATE(SUM('Раздел 1'!S122:S122),"=",SUM('Раздел 1'!V122:AD122))</f>
        <v>0=0</v>
      </c>
      <c r="F2190" s="198"/>
    </row>
    <row r="2191" spans="1:6" ht="15" customHeight="1" x14ac:dyDescent="0.25">
      <c r="A2191" s="151" t="str">
        <f>IF((SUM('Раздел 1'!S123:S123)=SUM('Раздел 1'!V123:AD123)),"","Неверно!")</f>
        <v/>
      </c>
      <c r="B2191" s="121" t="s">
        <v>8803</v>
      </c>
      <c r="C2191" s="120" t="s">
        <v>8806</v>
      </c>
      <c r="D2191" s="120" t="s">
        <v>7004</v>
      </c>
      <c r="E2191" s="120" t="str">
        <f>CONCATENATE(SUM('Раздел 1'!S123:S123),"=",SUM('Раздел 1'!V123:AD123))</f>
        <v>0=0</v>
      </c>
      <c r="F2191" s="198"/>
    </row>
    <row r="2192" spans="1:6" ht="15" customHeight="1" x14ac:dyDescent="0.25">
      <c r="A2192" s="151" t="str">
        <f>IF((SUM('Раздел 1'!S124:S124)=SUM('Раздел 1'!V124:AD124)),"","Неверно!")</f>
        <v/>
      </c>
      <c r="B2192" s="121" t="s">
        <v>8803</v>
      </c>
      <c r="C2192" s="120" t="s">
        <v>8807</v>
      </c>
      <c r="D2192" s="120" t="s">
        <v>7004</v>
      </c>
      <c r="E2192" s="120" t="str">
        <f>CONCATENATE(SUM('Раздел 1'!S124:S124),"=",SUM('Раздел 1'!V124:AD124))</f>
        <v>0=0</v>
      </c>
      <c r="F2192" s="198"/>
    </row>
    <row r="2193" spans="1:6" ht="15" customHeight="1" x14ac:dyDescent="0.25">
      <c r="A2193" s="151" t="str">
        <f>IF((SUM('Раздел 1'!S20:S20)=SUM('Раздел 1'!V20:AD20)),"","Неверно!")</f>
        <v/>
      </c>
      <c r="B2193" s="121" t="s">
        <v>8803</v>
      </c>
      <c r="C2193" s="120" t="s">
        <v>7007</v>
      </c>
      <c r="D2193" s="120" t="s">
        <v>7004</v>
      </c>
      <c r="E2193" s="120" t="str">
        <f>CONCATENATE(SUM('Раздел 1'!S20:S20),"=",SUM('Раздел 1'!V20:AD20))</f>
        <v>0=0</v>
      </c>
      <c r="F2193" s="198"/>
    </row>
    <row r="2194" spans="1:6" ht="15" customHeight="1" x14ac:dyDescent="0.25">
      <c r="A2194" s="151" t="str">
        <f>IF((SUM('Раздел 1'!S21:S21)=SUM('Раздел 1'!V21:AD21)),"","Неверно!")</f>
        <v/>
      </c>
      <c r="B2194" s="121" t="s">
        <v>8803</v>
      </c>
      <c r="C2194" s="120" t="s">
        <v>7008</v>
      </c>
      <c r="D2194" s="120" t="s">
        <v>7004</v>
      </c>
      <c r="E2194" s="120" t="str">
        <f>CONCATENATE(SUM('Раздел 1'!S21:S21),"=",SUM('Раздел 1'!V21:AD21))</f>
        <v>0=0</v>
      </c>
      <c r="F2194" s="198"/>
    </row>
    <row r="2195" spans="1:6" ht="15" customHeight="1" x14ac:dyDescent="0.25">
      <c r="A2195" s="151" t="str">
        <f>IF((SUM('Раздел 1'!S22:S22)=SUM('Раздел 1'!V22:AD22)),"","Неверно!")</f>
        <v/>
      </c>
      <c r="B2195" s="121" t="s">
        <v>8803</v>
      </c>
      <c r="C2195" s="120" t="s">
        <v>7009</v>
      </c>
      <c r="D2195" s="120" t="s">
        <v>7004</v>
      </c>
      <c r="E2195" s="120" t="str">
        <f>CONCATENATE(SUM('Раздел 1'!S22:S22),"=",SUM('Раздел 1'!V22:AD22))</f>
        <v>0=0</v>
      </c>
      <c r="F2195" s="198"/>
    </row>
    <row r="2196" spans="1:6" ht="15" customHeight="1" x14ac:dyDescent="0.25">
      <c r="A2196" s="151" t="str">
        <f>IF((SUM('Раздел 1'!S23:S23)=SUM('Раздел 1'!V23:AD23)),"","Неверно!")</f>
        <v/>
      </c>
      <c r="B2196" s="121" t="s">
        <v>8803</v>
      </c>
      <c r="C2196" s="120" t="s">
        <v>7010</v>
      </c>
      <c r="D2196" s="120" t="s">
        <v>7004</v>
      </c>
      <c r="E2196" s="120" t="str">
        <f>CONCATENATE(SUM('Раздел 1'!S23:S23),"=",SUM('Раздел 1'!V23:AD23))</f>
        <v>0=0</v>
      </c>
      <c r="F2196" s="198"/>
    </row>
    <row r="2197" spans="1:6" ht="15" customHeight="1" x14ac:dyDescent="0.25">
      <c r="A2197" s="151" t="str">
        <f>IF((SUM('Раздел 1'!S24:S24)=SUM('Раздел 1'!V24:AD24)),"","Неверно!")</f>
        <v/>
      </c>
      <c r="B2197" s="121" t="s">
        <v>8803</v>
      </c>
      <c r="C2197" s="120" t="s">
        <v>7011</v>
      </c>
      <c r="D2197" s="120" t="s">
        <v>7004</v>
      </c>
      <c r="E2197" s="120" t="str">
        <f>CONCATENATE(SUM('Раздел 1'!S24:S24),"=",SUM('Раздел 1'!V24:AD24))</f>
        <v>0=0</v>
      </c>
      <c r="F2197" s="198"/>
    </row>
    <row r="2198" spans="1:6" ht="15" customHeight="1" x14ac:dyDescent="0.25">
      <c r="A2198" s="151" t="str">
        <f>IF((SUM('Раздел 1'!S25:S25)=SUM('Раздел 1'!V25:AD25)),"","Неверно!")</f>
        <v/>
      </c>
      <c r="B2198" s="121" t="s">
        <v>8803</v>
      </c>
      <c r="C2198" s="120" t="s">
        <v>7012</v>
      </c>
      <c r="D2198" s="120" t="s">
        <v>7004</v>
      </c>
      <c r="E2198" s="120" t="str">
        <f>CONCATENATE(SUM('Раздел 1'!S25:S25),"=",SUM('Раздел 1'!V25:AD25))</f>
        <v>0=0</v>
      </c>
      <c r="F2198" s="198"/>
    </row>
    <row r="2199" spans="1:6" ht="15" customHeight="1" x14ac:dyDescent="0.25">
      <c r="A2199" s="151" t="str">
        <f>IF((SUM('Раздел 1'!S26:S26)=SUM('Раздел 1'!V26:AD26)),"","Неверно!")</f>
        <v/>
      </c>
      <c r="B2199" s="121" t="s">
        <v>8803</v>
      </c>
      <c r="C2199" s="120" t="s">
        <v>7013</v>
      </c>
      <c r="D2199" s="120" t="s">
        <v>7004</v>
      </c>
      <c r="E2199" s="120" t="str">
        <f>CONCATENATE(SUM('Раздел 1'!S26:S26),"=",SUM('Раздел 1'!V26:AD26))</f>
        <v>0=0</v>
      </c>
      <c r="F2199" s="198"/>
    </row>
    <row r="2200" spans="1:6" ht="15" customHeight="1" x14ac:dyDescent="0.25">
      <c r="A2200" s="151" t="str">
        <f>IF((SUM('Раздел 1'!S27:S27)=SUM('Раздел 1'!V27:AD27)),"","Неверно!")</f>
        <v/>
      </c>
      <c r="B2200" s="121" t="s">
        <v>8803</v>
      </c>
      <c r="C2200" s="120" t="s">
        <v>7014</v>
      </c>
      <c r="D2200" s="120" t="s">
        <v>7004</v>
      </c>
      <c r="E2200" s="120" t="str">
        <f>CONCATENATE(SUM('Раздел 1'!S27:S27),"=",SUM('Раздел 1'!V27:AD27))</f>
        <v>0=0</v>
      </c>
      <c r="F2200" s="198"/>
    </row>
    <row r="2201" spans="1:6" ht="15" customHeight="1" x14ac:dyDescent="0.25">
      <c r="A2201" s="151" t="str">
        <f>IF((SUM('Раздел 1'!S10:S10)=SUM('Раздел 1'!V10:AD10)),"","Неверно!")</f>
        <v/>
      </c>
      <c r="B2201" s="121" t="s">
        <v>8803</v>
      </c>
      <c r="C2201" s="120" t="s">
        <v>7015</v>
      </c>
      <c r="D2201" s="120" t="s">
        <v>7004</v>
      </c>
      <c r="E2201" s="120" t="str">
        <f>CONCATENATE(SUM('Раздел 1'!S10:S10),"=",SUM('Раздел 1'!V10:AD10))</f>
        <v>0=0</v>
      </c>
      <c r="F2201" s="198"/>
    </row>
    <row r="2202" spans="1:6" ht="15" customHeight="1" x14ac:dyDescent="0.25">
      <c r="A2202" s="151" t="str">
        <f>IF((SUM('Раздел 1'!S28:S28)=SUM('Раздел 1'!V28:AD28)),"","Неверно!")</f>
        <v/>
      </c>
      <c r="B2202" s="121" t="s">
        <v>8803</v>
      </c>
      <c r="C2202" s="120" t="s">
        <v>7016</v>
      </c>
      <c r="D2202" s="120" t="s">
        <v>7004</v>
      </c>
      <c r="E2202" s="120" t="str">
        <f>CONCATENATE(SUM('Раздел 1'!S28:S28),"=",SUM('Раздел 1'!V28:AD28))</f>
        <v>0=0</v>
      </c>
      <c r="F2202" s="198"/>
    </row>
    <row r="2203" spans="1:6" ht="15" customHeight="1" x14ac:dyDescent="0.25">
      <c r="A2203" s="151" t="str">
        <f>IF((SUM('Раздел 1'!S29:S29)=SUM('Раздел 1'!V29:AD29)),"","Неверно!")</f>
        <v/>
      </c>
      <c r="B2203" s="121" t="s">
        <v>8803</v>
      </c>
      <c r="C2203" s="120" t="s">
        <v>7017</v>
      </c>
      <c r="D2203" s="120" t="s">
        <v>7004</v>
      </c>
      <c r="E2203" s="120" t="str">
        <f>CONCATENATE(SUM('Раздел 1'!S29:S29),"=",SUM('Раздел 1'!V29:AD29))</f>
        <v>0=0</v>
      </c>
      <c r="F2203" s="198"/>
    </row>
    <row r="2204" spans="1:6" ht="15" customHeight="1" x14ac:dyDescent="0.25">
      <c r="A2204" s="151" t="str">
        <f>IF((SUM('Раздел 1'!S30:S30)=SUM('Раздел 1'!V30:AD30)),"","Неверно!")</f>
        <v/>
      </c>
      <c r="B2204" s="121" t="s">
        <v>8803</v>
      </c>
      <c r="C2204" s="120" t="s">
        <v>7018</v>
      </c>
      <c r="D2204" s="120" t="s">
        <v>7004</v>
      </c>
      <c r="E2204" s="120" t="str">
        <f>CONCATENATE(SUM('Раздел 1'!S30:S30),"=",SUM('Раздел 1'!V30:AD30))</f>
        <v>0=0</v>
      </c>
      <c r="F2204" s="198"/>
    </row>
    <row r="2205" spans="1:6" ht="15" customHeight="1" x14ac:dyDescent="0.25">
      <c r="A2205" s="151" t="str">
        <f>IF((SUM('Раздел 1'!S31:S31)=SUM('Раздел 1'!V31:AD31)),"","Неверно!")</f>
        <v/>
      </c>
      <c r="B2205" s="121" t="s">
        <v>8803</v>
      </c>
      <c r="C2205" s="120" t="s">
        <v>7019</v>
      </c>
      <c r="D2205" s="120" t="s">
        <v>7004</v>
      </c>
      <c r="E2205" s="120" t="str">
        <f>CONCATENATE(SUM('Раздел 1'!S31:S31),"=",SUM('Раздел 1'!V31:AD31))</f>
        <v>0=0</v>
      </c>
      <c r="F2205" s="198"/>
    </row>
    <row r="2206" spans="1:6" ht="15" customHeight="1" x14ac:dyDescent="0.25">
      <c r="A2206" s="151" t="str">
        <f>IF((SUM('Раздел 1'!S32:S32)=SUM('Раздел 1'!V32:AD32)),"","Неверно!")</f>
        <v/>
      </c>
      <c r="B2206" s="121" t="s">
        <v>8803</v>
      </c>
      <c r="C2206" s="120" t="s">
        <v>7020</v>
      </c>
      <c r="D2206" s="120" t="s">
        <v>7004</v>
      </c>
      <c r="E2206" s="120" t="str">
        <f>CONCATENATE(SUM('Раздел 1'!S32:S32),"=",SUM('Раздел 1'!V32:AD32))</f>
        <v>0=0</v>
      </c>
      <c r="F2206" s="198"/>
    </row>
    <row r="2207" spans="1:6" ht="15" customHeight="1" x14ac:dyDescent="0.25">
      <c r="A2207" s="151" t="str">
        <f>IF((SUM('Раздел 1'!S33:S33)=SUM('Раздел 1'!V33:AD33)),"","Неверно!")</f>
        <v/>
      </c>
      <c r="B2207" s="121" t="s">
        <v>8803</v>
      </c>
      <c r="C2207" s="120" t="s">
        <v>7021</v>
      </c>
      <c r="D2207" s="120" t="s">
        <v>7004</v>
      </c>
      <c r="E2207" s="120" t="str">
        <f>CONCATENATE(SUM('Раздел 1'!S33:S33),"=",SUM('Раздел 1'!V33:AD33))</f>
        <v>0=0</v>
      </c>
      <c r="F2207" s="198"/>
    </row>
    <row r="2208" spans="1:6" ht="15" customHeight="1" x14ac:dyDescent="0.25">
      <c r="A2208" s="151" t="str">
        <f>IF((SUM('Раздел 1'!S34:S34)=SUM('Раздел 1'!V34:AD34)),"","Неверно!")</f>
        <v/>
      </c>
      <c r="B2208" s="121" t="s">
        <v>8803</v>
      </c>
      <c r="C2208" s="120" t="s">
        <v>7022</v>
      </c>
      <c r="D2208" s="120" t="s">
        <v>7004</v>
      </c>
      <c r="E2208" s="120" t="str">
        <f>CONCATENATE(SUM('Раздел 1'!S34:S34),"=",SUM('Раздел 1'!V34:AD34))</f>
        <v>0=0</v>
      </c>
      <c r="F2208" s="198"/>
    </row>
    <row r="2209" spans="1:6" ht="15" customHeight="1" x14ac:dyDescent="0.25">
      <c r="A2209" s="151" t="str">
        <f>IF((SUM('Раздел 1'!S35:S35)=SUM('Раздел 1'!V35:AD35)),"","Неверно!")</f>
        <v/>
      </c>
      <c r="B2209" s="121" t="s">
        <v>8803</v>
      </c>
      <c r="C2209" s="120" t="s">
        <v>7023</v>
      </c>
      <c r="D2209" s="120" t="s">
        <v>7004</v>
      </c>
      <c r="E2209" s="120" t="str">
        <f>CONCATENATE(SUM('Раздел 1'!S35:S35),"=",SUM('Раздел 1'!V35:AD35))</f>
        <v>0=0</v>
      </c>
      <c r="F2209" s="198"/>
    </row>
    <row r="2210" spans="1:6" ht="15" customHeight="1" x14ac:dyDescent="0.25">
      <c r="A2210" s="151" t="str">
        <f>IF((SUM('Раздел 1'!S36:S36)=SUM('Раздел 1'!V36:AD36)),"","Неверно!")</f>
        <v/>
      </c>
      <c r="B2210" s="121" t="s">
        <v>8803</v>
      </c>
      <c r="C2210" s="120" t="s">
        <v>7024</v>
      </c>
      <c r="D2210" s="120" t="s">
        <v>7004</v>
      </c>
      <c r="E2210" s="120" t="str">
        <f>CONCATENATE(SUM('Раздел 1'!S36:S36),"=",SUM('Раздел 1'!V36:AD36))</f>
        <v>0=0</v>
      </c>
      <c r="F2210" s="198"/>
    </row>
    <row r="2211" spans="1:6" ht="15" customHeight="1" x14ac:dyDescent="0.25">
      <c r="A2211" s="151" t="str">
        <f>IF((SUM('Раздел 1'!S37:S37)=SUM('Раздел 1'!V37:AD37)),"","Неверно!")</f>
        <v/>
      </c>
      <c r="B2211" s="121" t="s">
        <v>8803</v>
      </c>
      <c r="C2211" s="120" t="s">
        <v>7025</v>
      </c>
      <c r="D2211" s="120" t="s">
        <v>7004</v>
      </c>
      <c r="E2211" s="120" t="str">
        <f>CONCATENATE(SUM('Раздел 1'!S37:S37),"=",SUM('Раздел 1'!V37:AD37))</f>
        <v>0=0</v>
      </c>
      <c r="F2211" s="198"/>
    </row>
    <row r="2212" spans="1:6" ht="15" customHeight="1" x14ac:dyDescent="0.25">
      <c r="A2212" s="151" t="str">
        <f>IF((SUM('Раздел 1'!S11:S11)=SUM('Раздел 1'!V11:AD11)),"","Неверно!")</f>
        <v/>
      </c>
      <c r="B2212" s="121" t="s">
        <v>8803</v>
      </c>
      <c r="C2212" s="120" t="s">
        <v>7026</v>
      </c>
      <c r="D2212" s="120" t="s">
        <v>7004</v>
      </c>
      <c r="E2212" s="120" t="str">
        <f>CONCATENATE(SUM('Раздел 1'!S11:S11),"=",SUM('Раздел 1'!V11:AD11))</f>
        <v>0=0</v>
      </c>
      <c r="F2212" s="198"/>
    </row>
    <row r="2213" spans="1:6" ht="15" customHeight="1" x14ac:dyDescent="0.25">
      <c r="A2213" s="151" t="str">
        <f>IF((SUM('Раздел 1'!S38:S38)=SUM('Раздел 1'!V38:AD38)),"","Неверно!")</f>
        <v/>
      </c>
      <c r="B2213" s="121" t="s">
        <v>8803</v>
      </c>
      <c r="C2213" s="120" t="s">
        <v>7027</v>
      </c>
      <c r="D2213" s="120" t="s">
        <v>7004</v>
      </c>
      <c r="E2213" s="120" t="str">
        <f>CONCATENATE(SUM('Раздел 1'!S38:S38),"=",SUM('Раздел 1'!V38:AD38))</f>
        <v>0=0</v>
      </c>
      <c r="F2213" s="198"/>
    </row>
    <row r="2214" spans="1:6" ht="15" customHeight="1" x14ac:dyDescent="0.25">
      <c r="A2214" s="151" t="str">
        <f>IF((SUM('Раздел 1'!S39:S39)=SUM('Раздел 1'!V39:AD39)),"","Неверно!")</f>
        <v/>
      </c>
      <c r="B2214" s="121" t="s">
        <v>8803</v>
      </c>
      <c r="C2214" s="120" t="s">
        <v>7028</v>
      </c>
      <c r="D2214" s="120" t="s">
        <v>7004</v>
      </c>
      <c r="E2214" s="120" t="str">
        <f>CONCATENATE(SUM('Раздел 1'!S39:S39),"=",SUM('Раздел 1'!V39:AD39))</f>
        <v>0=0</v>
      </c>
      <c r="F2214" s="198"/>
    </row>
    <row r="2215" spans="1:6" ht="15" customHeight="1" x14ac:dyDescent="0.25">
      <c r="A2215" s="151" t="str">
        <f>IF((SUM('Раздел 1'!S40:S40)=SUM('Раздел 1'!V40:AD40)),"","Неверно!")</f>
        <v/>
      </c>
      <c r="B2215" s="121" t="s">
        <v>8803</v>
      </c>
      <c r="C2215" s="120" t="s">
        <v>7029</v>
      </c>
      <c r="D2215" s="120" t="s">
        <v>7004</v>
      </c>
      <c r="E2215" s="120" t="str">
        <f>CONCATENATE(SUM('Раздел 1'!S40:S40),"=",SUM('Раздел 1'!V40:AD40))</f>
        <v>0=0</v>
      </c>
      <c r="F2215" s="198"/>
    </row>
    <row r="2216" spans="1:6" ht="15" customHeight="1" x14ac:dyDescent="0.25">
      <c r="A2216" s="151" t="str">
        <f>IF((SUM('Раздел 1'!S41:S41)=SUM('Раздел 1'!V41:AD41)),"","Неверно!")</f>
        <v/>
      </c>
      <c r="B2216" s="121" t="s">
        <v>8803</v>
      </c>
      <c r="C2216" s="120" t="s">
        <v>7030</v>
      </c>
      <c r="D2216" s="120" t="s">
        <v>7004</v>
      </c>
      <c r="E2216" s="120" t="str">
        <f>CONCATENATE(SUM('Раздел 1'!S41:S41),"=",SUM('Раздел 1'!V41:AD41))</f>
        <v>0=0</v>
      </c>
      <c r="F2216" s="198"/>
    </row>
    <row r="2217" spans="1:6" ht="15" customHeight="1" x14ac:dyDescent="0.25">
      <c r="A2217" s="151" t="str">
        <f>IF((SUM('Раздел 1'!S42:S42)=SUM('Раздел 1'!V42:AD42)),"","Неверно!")</f>
        <v/>
      </c>
      <c r="B2217" s="121" t="s">
        <v>8803</v>
      </c>
      <c r="C2217" s="120" t="s">
        <v>7031</v>
      </c>
      <c r="D2217" s="120" t="s">
        <v>7004</v>
      </c>
      <c r="E2217" s="120" t="str">
        <f>CONCATENATE(SUM('Раздел 1'!S42:S42),"=",SUM('Раздел 1'!V42:AD42))</f>
        <v>0=0</v>
      </c>
      <c r="F2217" s="198"/>
    </row>
    <row r="2218" spans="1:6" ht="15" customHeight="1" x14ac:dyDescent="0.25">
      <c r="A2218" s="151" t="str">
        <f>IF((SUM('Раздел 1'!S43:S43)=SUM('Раздел 1'!V43:AD43)),"","Неверно!")</f>
        <v/>
      </c>
      <c r="B2218" s="121" t="s">
        <v>8803</v>
      </c>
      <c r="C2218" s="120" t="s">
        <v>7032</v>
      </c>
      <c r="D2218" s="120" t="s">
        <v>7004</v>
      </c>
      <c r="E2218" s="120" t="str">
        <f>CONCATENATE(SUM('Раздел 1'!S43:S43),"=",SUM('Раздел 1'!V43:AD43))</f>
        <v>0=0</v>
      </c>
      <c r="F2218" s="198"/>
    </row>
    <row r="2219" spans="1:6" ht="15" customHeight="1" x14ac:dyDescent="0.25">
      <c r="A2219" s="151" t="str">
        <f>IF((SUM('Раздел 1'!S44:S44)=SUM('Раздел 1'!V44:AD44)),"","Неверно!")</f>
        <v/>
      </c>
      <c r="B2219" s="121" t="s">
        <v>8803</v>
      </c>
      <c r="C2219" s="120" t="s">
        <v>7033</v>
      </c>
      <c r="D2219" s="120" t="s">
        <v>7004</v>
      </c>
      <c r="E2219" s="120" t="str">
        <f>CONCATENATE(SUM('Раздел 1'!S44:S44),"=",SUM('Раздел 1'!V44:AD44))</f>
        <v>0=0</v>
      </c>
      <c r="F2219" s="198"/>
    </row>
    <row r="2220" spans="1:6" ht="15" customHeight="1" x14ac:dyDescent="0.25">
      <c r="A2220" s="151" t="str">
        <f>IF((SUM('Раздел 1'!S45:S45)=SUM('Раздел 1'!V45:AD45)),"","Неверно!")</f>
        <v/>
      </c>
      <c r="B2220" s="121" t="s">
        <v>8803</v>
      </c>
      <c r="C2220" s="120" t="s">
        <v>7034</v>
      </c>
      <c r="D2220" s="120" t="s">
        <v>7004</v>
      </c>
      <c r="E2220" s="120" t="str">
        <f>CONCATENATE(SUM('Раздел 1'!S45:S45),"=",SUM('Раздел 1'!V45:AD45))</f>
        <v>0=0</v>
      </c>
      <c r="F2220" s="198"/>
    </row>
    <row r="2221" spans="1:6" ht="15" customHeight="1" x14ac:dyDescent="0.25">
      <c r="A2221" s="151" t="str">
        <f>IF((SUM('Раздел 1'!S46:S46)=SUM('Раздел 1'!V46:AD46)),"","Неверно!")</f>
        <v/>
      </c>
      <c r="B2221" s="121" t="s">
        <v>8803</v>
      </c>
      <c r="C2221" s="120" t="s">
        <v>7035</v>
      </c>
      <c r="D2221" s="120" t="s">
        <v>7004</v>
      </c>
      <c r="E2221" s="120" t="str">
        <f>CONCATENATE(SUM('Раздел 1'!S46:S46),"=",SUM('Раздел 1'!V46:AD46))</f>
        <v>0=0</v>
      </c>
      <c r="F2221" s="198"/>
    </row>
    <row r="2222" spans="1:6" ht="15" customHeight="1" x14ac:dyDescent="0.25">
      <c r="A2222" s="151" t="str">
        <f>IF((SUM('Раздел 1'!S47:S47)=SUM('Раздел 1'!V47:AD47)),"","Неверно!")</f>
        <v/>
      </c>
      <c r="B2222" s="121" t="s">
        <v>8803</v>
      </c>
      <c r="C2222" s="120" t="s">
        <v>7036</v>
      </c>
      <c r="D2222" s="120" t="s">
        <v>7004</v>
      </c>
      <c r="E2222" s="120" t="str">
        <f>CONCATENATE(SUM('Раздел 1'!S47:S47),"=",SUM('Раздел 1'!V47:AD47))</f>
        <v>0=0</v>
      </c>
      <c r="F2222" s="198"/>
    </row>
    <row r="2223" spans="1:6" ht="15" customHeight="1" x14ac:dyDescent="0.25">
      <c r="A2223" s="151" t="str">
        <f>IF((SUM('Раздел 1'!S12:S12)=SUM('Раздел 1'!V12:AD12)),"","Неверно!")</f>
        <v/>
      </c>
      <c r="B2223" s="121" t="s">
        <v>8803</v>
      </c>
      <c r="C2223" s="120" t="s">
        <v>7037</v>
      </c>
      <c r="D2223" s="120" t="s">
        <v>7004</v>
      </c>
      <c r="E2223" s="120" t="str">
        <f>CONCATENATE(SUM('Раздел 1'!S12:S12),"=",SUM('Раздел 1'!V12:AD12))</f>
        <v>0=0</v>
      </c>
      <c r="F2223" s="198"/>
    </row>
    <row r="2224" spans="1:6" ht="15" customHeight="1" x14ac:dyDescent="0.25">
      <c r="A2224" s="151" t="str">
        <f>IF((SUM('Раздел 1'!S48:S48)=SUM('Раздел 1'!V48:AD48)),"","Неверно!")</f>
        <v/>
      </c>
      <c r="B2224" s="121" t="s">
        <v>8803</v>
      </c>
      <c r="C2224" s="120" t="s">
        <v>7038</v>
      </c>
      <c r="D2224" s="120" t="s">
        <v>7004</v>
      </c>
      <c r="E2224" s="120" t="str">
        <f>CONCATENATE(SUM('Раздел 1'!S48:S48),"=",SUM('Раздел 1'!V48:AD48))</f>
        <v>0=0</v>
      </c>
      <c r="F2224" s="198"/>
    </row>
    <row r="2225" spans="1:6" ht="15" customHeight="1" x14ac:dyDescent="0.25">
      <c r="A2225" s="151" t="str">
        <f>IF((SUM('Раздел 1'!S49:S49)=SUM('Раздел 1'!V49:AD49)),"","Неверно!")</f>
        <v/>
      </c>
      <c r="B2225" s="121" t="s">
        <v>8803</v>
      </c>
      <c r="C2225" s="120" t="s">
        <v>7039</v>
      </c>
      <c r="D2225" s="120" t="s">
        <v>7004</v>
      </c>
      <c r="E2225" s="120" t="str">
        <f>CONCATENATE(SUM('Раздел 1'!S49:S49),"=",SUM('Раздел 1'!V49:AD49))</f>
        <v>0=0</v>
      </c>
      <c r="F2225" s="198"/>
    </row>
    <row r="2226" spans="1:6" ht="15" customHeight="1" x14ac:dyDescent="0.25">
      <c r="A2226" s="151" t="str">
        <f>IF((SUM('Раздел 1'!S50:S50)=SUM('Раздел 1'!V50:AD50)),"","Неверно!")</f>
        <v/>
      </c>
      <c r="B2226" s="121" t="s">
        <v>8803</v>
      </c>
      <c r="C2226" s="120" t="s">
        <v>7040</v>
      </c>
      <c r="D2226" s="120" t="s">
        <v>7004</v>
      </c>
      <c r="E2226" s="120" t="str">
        <f>CONCATENATE(SUM('Раздел 1'!S50:S50),"=",SUM('Раздел 1'!V50:AD50))</f>
        <v>0=0</v>
      </c>
      <c r="F2226" s="198"/>
    </row>
    <row r="2227" spans="1:6" ht="15" customHeight="1" x14ac:dyDescent="0.25">
      <c r="A2227" s="151" t="str">
        <f>IF((SUM('Раздел 1'!S51:S51)=SUM('Раздел 1'!V51:AD51)),"","Неверно!")</f>
        <v/>
      </c>
      <c r="B2227" s="121" t="s">
        <v>8803</v>
      </c>
      <c r="C2227" s="120" t="s">
        <v>7041</v>
      </c>
      <c r="D2227" s="120" t="s">
        <v>7004</v>
      </c>
      <c r="E2227" s="120" t="str">
        <f>CONCATENATE(SUM('Раздел 1'!S51:S51),"=",SUM('Раздел 1'!V51:AD51))</f>
        <v>0=0</v>
      </c>
      <c r="F2227" s="198"/>
    </row>
    <row r="2228" spans="1:6" ht="15" customHeight="1" x14ac:dyDescent="0.25">
      <c r="A2228" s="151" t="str">
        <f>IF((SUM('Раздел 1'!S52:S52)=SUM('Раздел 1'!V52:AD52)),"","Неверно!")</f>
        <v/>
      </c>
      <c r="B2228" s="121" t="s">
        <v>8803</v>
      </c>
      <c r="C2228" s="120" t="s">
        <v>7042</v>
      </c>
      <c r="D2228" s="120" t="s">
        <v>7004</v>
      </c>
      <c r="E2228" s="120" t="str">
        <f>CONCATENATE(SUM('Раздел 1'!S52:S52),"=",SUM('Раздел 1'!V52:AD52))</f>
        <v>0=0</v>
      </c>
      <c r="F2228" s="198"/>
    </row>
    <row r="2229" spans="1:6" ht="15" customHeight="1" x14ac:dyDescent="0.25">
      <c r="A2229" s="151" t="str">
        <f>IF((SUM('Раздел 1'!S53:S53)=SUM('Раздел 1'!V53:AD53)),"","Неверно!")</f>
        <v/>
      </c>
      <c r="B2229" s="121" t="s">
        <v>8803</v>
      </c>
      <c r="C2229" s="120" t="s">
        <v>7043</v>
      </c>
      <c r="D2229" s="120" t="s">
        <v>7004</v>
      </c>
      <c r="E2229" s="120" t="str">
        <f>CONCATENATE(SUM('Раздел 1'!S53:S53),"=",SUM('Раздел 1'!V53:AD53))</f>
        <v>0=0</v>
      </c>
      <c r="F2229" s="198"/>
    </row>
    <row r="2230" spans="1:6" ht="15" customHeight="1" x14ac:dyDescent="0.25">
      <c r="A2230" s="151" t="str">
        <f>IF((SUM('Раздел 1'!S54:S54)=SUM('Раздел 1'!V54:AD54)),"","Неверно!")</f>
        <v/>
      </c>
      <c r="B2230" s="121" t="s">
        <v>8803</v>
      </c>
      <c r="C2230" s="120" t="s">
        <v>7044</v>
      </c>
      <c r="D2230" s="120" t="s">
        <v>7004</v>
      </c>
      <c r="E2230" s="120" t="str">
        <f>CONCATENATE(SUM('Раздел 1'!S54:S54),"=",SUM('Раздел 1'!V54:AD54))</f>
        <v>0=0</v>
      </c>
      <c r="F2230" s="198"/>
    </row>
    <row r="2231" spans="1:6" ht="15" customHeight="1" x14ac:dyDescent="0.25">
      <c r="A2231" s="151" t="str">
        <f>IF((SUM('Раздел 1'!S55:S55)=SUM('Раздел 1'!V55:AD55)),"","Неверно!")</f>
        <v/>
      </c>
      <c r="B2231" s="121" t="s">
        <v>8803</v>
      </c>
      <c r="C2231" s="120" t="s">
        <v>7045</v>
      </c>
      <c r="D2231" s="120" t="s">
        <v>7004</v>
      </c>
      <c r="E2231" s="120" t="str">
        <f>CONCATENATE(SUM('Раздел 1'!S55:S55),"=",SUM('Раздел 1'!V55:AD55))</f>
        <v>0=0</v>
      </c>
      <c r="F2231" s="198"/>
    </row>
    <row r="2232" spans="1:6" ht="15" customHeight="1" x14ac:dyDescent="0.25">
      <c r="A2232" s="151" t="str">
        <f>IF((SUM('Раздел 1'!S56:S56)=SUM('Раздел 1'!V56:AD56)),"","Неверно!")</f>
        <v/>
      </c>
      <c r="B2232" s="121" t="s">
        <v>8803</v>
      </c>
      <c r="C2232" s="120" t="s">
        <v>7046</v>
      </c>
      <c r="D2232" s="120" t="s">
        <v>7004</v>
      </c>
      <c r="E2232" s="120" t="str">
        <f>CONCATENATE(SUM('Раздел 1'!S56:S56),"=",SUM('Раздел 1'!V56:AD56))</f>
        <v>0=0</v>
      </c>
      <c r="F2232" s="198"/>
    </row>
    <row r="2233" spans="1:6" ht="15" customHeight="1" x14ac:dyDescent="0.25">
      <c r="A2233" s="151" t="str">
        <f>IF((SUM('Раздел 1'!S57:S57)=SUM('Раздел 1'!V57:AD57)),"","Неверно!")</f>
        <v/>
      </c>
      <c r="B2233" s="121" t="s">
        <v>8803</v>
      </c>
      <c r="C2233" s="120" t="s">
        <v>7047</v>
      </c>
      <c r="D2233" s="120" t="s">
        <v>7004</v>
      </c>
      <c r="E2233" s="120" t="str">
        <f>CONCATENATE(SUM('Раздел 1'!S57:S57),"=",SUM('Раздел 1'!V57:AD57))</f>
        <v>0=0</v>
      </c>
      <c r="F2233" s="198"/>
    </row>
    <row r="2234" spans="1:6" ht="15" customHeight="1" x14ac:dyDescent="0.25">
      <c r="A2234" s="151" t="str">
        <f>IF((SUM('Раздел 1'!S13:S13)=SUM('Раздел 1'!V13:AD13)),"","Неверно!")</f>
        <v/>
      </c>
      <c r="B2234" s="121" t="s">
        <v>8803</v>
      </c>
      <c r="C2234" s="120" t="s">
        <v>7048</v>
      </c>
      <c r="D2234" s="120" t="s">
        <v>7004</v>
      </c>
      <c r="E2234" s="120" t="str">
        <f>CONCATENATE(SUM('Раздел 1'!S13:S13),"=",SUM('Раздел 1'!V13:AD13))</f>
        <v>0=0</v>
      </c>
      <c r="F2234" s="198"/>
    </row>
    <row r="2235" spans="1:6" ht="15" customHeight="1" x14ac:dyDescent="0.25">
      <c r="A2235" s="151" t="str">
        <f>IF((SUM('Раздел 1'!S58:S58)=SUM('Раздел 1'!V58:AD58)),"","Неверно!")</f>
        <v/>
      </c>
      <c r="B2235" s="121" t="s">
        <v>8803</v>
      </c>
      <c r="C2235" s="120" t="s">
        <v>7049</v>
      </c>
      <c r="D2235" s="120" t="s">
        <v>7004</v>
      </c>
      <c r="E2235" s="120" t="str">
        <f>CONCATENATE(SUM('Раздел 1'!S58:S58),"=",SUM('Раздел 1'!V58:AD58))</f>
        <v>0=0</v>
      </c>
      <c r="F2235" s="198"/>
    </row>
    <row r="2236" spans="1:6" ht="15" customHeight="1" x14ac:dyDescent="0.25">
      <c r="A2236" s="151" t="str">
        <f>IF((SUM('Раздел 1'!S59:S59)=SUM('Раздел 1'!V59:AD59)),"","Неверно!")</f>
        <v/>
      </c>
      <c r="B2236" s="121" t="s">
        <v>8803</v>
      </c>
      <c r="C2236" s="120" t="s">
        <v>7050</v>
      </c>
      <c r="D2236" s="120" t="s">
        <v>7004</v>
      </c>
      <c r="E2236" s="120" t="str">
        <f>CONCATENATE(SUM('Раздел 1'!S59:S59),"=",SUM('Раздел 1'!V59:AD59))</f>
        <v>0=0</v>
      </c>
      <c r="F2236" s="198"/>
    </row>
    <row r="2237" spans="1:6" ht="15" customHeight="1" x14ac:dyDescent="0.25">
      <c r="A2237" s="151" t="str">
        <f>IF((SUM('Раздел 1'!S60:S60)=SUM('Раздел 1'!V60:AD60)),"","Неверно!")</f>
        <v/>
      </c>
      <c r="B2237" s="121" t="s">
        <v>8803</v>
      </c>
      <c r="C2237" s="120" t="s">
        <v>7051</v>
      </c>
      <c r="D2237" s="120" t="s">
        <v>7004</v>
      </c>
      <c r="E2237" s="120" t="str">
        <f>CONCATENATE(SUM('Раздел 1'!S60:S60),"=",SUM('Раздел 1'!V60:AD60))</f>
        <v>0=0</v>
      </c>
      <c r="F2237" s="198"/>
    </row>
    <row r="2238" spans="1:6" ht="15" customHeight="1" x14ac:dyDescent="0.25">
      <c r="A2238" s="151" t="str">
        <f>IF((SUM('Раздел 1'!S61:S61)=SUM('Раздел 1'!V61:AD61)),"","Неверно!")</f>
        <v/>
      </c>
      <c r="B2238" s="121" t="s">
        <v>8803</v>
      </c>
      <c r="C2238" s="120" t="s">
        <v>7052</v>
      </c>
      <c r="D2238" s="120" t="s">
        <v>7004</v>
      </c>
      <c r="E2238" s="120" t="str">
        <f>CONCATENATE(SUM('Раздел 1'!S61:S61),"=",SUM('Раздел 1'!V61:AD61))</f>
        <v>0=0</v>
      </c>
      <c r="F2238" s="198"/>
    </row>
    <row r="2239" spans="1:6" ht="15" customHeight="1" x14ac:dyDescent="0.25">
      <c r="A2239" s="151" t="str">
        <f>IF((SUM('Раздел 1'!S62:S62)=SUM('Раздел 1'!V62:AD62)),"","Неверно!")</f>
        <v/>
      </c>
      <c r="B2239" s="121" t="s">
        <v>8803</v>
      </c>
      <c r="C2239" s="120" t="s">
        <v>7053</v>
      </c>
      <c r="D2239" s="120" t="s">
        <v>7004</v>
      </c>
      <c r="E2239" s="120" t="str">
        <f>CONCATENATE(SUM('Раздел 1'!S62:S62),"=",SUM('Раздел 1'!V62:AD62))</f>
        <v>0=0</v>
      </c>
      <c r="F2239" s="198"/>
    </row>
    <row r="2240" spans="1:6" ht="15" customHeight="1" x14ac:dyDescent="0.25">
      <c r="A2240" s="151" t="str">
        <f>IF((SUM('Раздел 1'!S63:S63)=SUM('Раздел 1'!V63:AD63)),"","Неверно!")</f>
        <v/>
      </c>
      <c r="B2240" s="121" t="s">
        <v>8803</v>
      </c>
      <c r="C2240" s="120" t="s">
        <v>7054</v>
      </c>
      <c r="D2240" s="120" t="s">
        <v>7004</v>
      </c>
      <c r="E2240" s="120" t="str">
        <f>CONCATENATE(SUM('Раздел 1'!S63:S63),"=",SUM('Раздел 1'!V63:AD63))</f>
        <v>0=0</v>
      </c>
      <c r="F2240" s="198"/>
    </row>
    <row r="2241" spans="1:6" ht="15" customHeight="1" x14ac:dyDescent="0.25">
      <c r="A2241" s="151" t="str">
        <f>IF((SUM('Раздел 1'!S64:S64)=SUM('Раздел 1'!V64:AD64)),"","Неверно!")</f>
        <v/>
      </c>
      <c r="B2241" s="121" t="s">
        <v>8803</v>
      </c>
      <c r="C2241" s="120" t="s">
        <v>7055</v>
      </c>
      <c r="D2241" s="120" t="s">
        <v>7004</v>
      </c>
      <c r="E2241" s="120" t="str">
        <f>CONCATENATE(SUM('Раздел 1'!S64:S64),"=",SUM('Раздел 1'!V64:AD64))</f>
        <v>0=0</v>
      </c>
      <c r="F2241" s="198"/>
    </row>
    <row r="2242" spans="1:6" ht="15" customHeight="1" x14ac:dyDescent="0.25">
      <c r="A2242" s="151" t="str">
        <f>IF((SUM('Раздел 1'!S65:S65)=SUM('Раздел 1'!V65:AD65)),"","Неверно!")</f>
        <v/>
      </c>
      <c r="B2242" s="121" t="s">
        <v>8803</v>
      </c>
      <c r="C2242" s="120" t="s">
        <v>7056</v>
      </c>
      <c r="D2242" s="120" t="s">
        <v>7004</v>
      </c>
      <c r="E2242" s="120" t="str">
        <f>CONCATENATE(SUM('Раздел 1'!S65:S65),"=",SUM('Раздел 1'!V65:AD65))</f>
        <v>0=0</v>
      </c>
      <c r="F2242" s="198"/>
    </row>
    <row r="2243" spans="1:6" ht="15" customHeight="1" x14ac:dyDescent="0.25">
      <c r="A2243" s="151" t="str">
        <f>IF((SUM('Раздел 1'!S66:S66)=SUM('Раздел 1'!V66:AD66)),"","Неверно!")</f>
        <v/>
      </c>
      <c r="B2243" s="121" t="s">
        <v>8803</v>
      </c>
      <c r="C2243" s="120" t="s">
        <v>7057</v>
      </c>
      <c r="D2243" s="120" t="s">
        <v>7004</v>
      </c>
      <c r="E2243" s="120" t="str">
        <f>CONCATENATE(SUM('Раздел 1'!S66:S66),"=",SUM('Раздел 1'!V66:AD66))</f>
        <v>0=0</v>
      </c>
      <c r="F2243" s="198"/>
    </row>
    <row r="2244" spans="1:6" ht="15" customHeight="1" x14ac:dyDescent="0.25">
      <c r="A2244" s="151" t="str">
        <f>IF((SUM('Раздел 1'!S67:S67)=SUM('Раздел 1'!V67:AD67)),"","Неверно!")</f>
        <v/>
      </c>
      <c r="B2244" s="121" t="s">
        <v>8803</v>
      </c>
      <c r="C2244" s="120" t="s">
        <v>7058</v>
      </c>
      <c r="D2244" s="120" t="s">
        <v>7004</v>
      </c>
      <c r="E2244" s="120" t="str">
        <f>CONCATENATE(SUM('Раздел 1'!S67:S67),"=",SUM('Раздел 1'!V67:AD67))</f>
        <v>0=0</v>
      </c>
      <c r="F2244" s="198"/>
    </row>
    <row r="2245" spans="1:6" ht="15" customHeight="1" x14ac:dyDescent="0.25">
      <c r="A2245" s="151" t="str">
        <f>IF((SUM('Раздел 1'!S14:S14)=SUM('Раздел 1'!V14:AD14)),"","Неверно!")</f>
        <v/>
      </c>
      <c r="B2245" s="121" t="s">
        <v>8803</v>
      </c>
      <c r="C2245" s="120" t="s">
        <v>7059</v>
      </c>
      <c r="D2245" s="120" t="s">
        <v>7004</v>
      </c>
      <c r="E2245" s="120" t="str">
        <f>CONCATENATE(SUM('Раздел 1'!S14:S14),"=",SUM('Раздел 1'!V14:AD14))</f>
        <v>0=0</v>
      </c>
      <c r="F2245" s="198"/>
    </row>
    <row r="2246" spans="1:6" ht="15" customHeight="1" x14ac:dyDescent="0.25">
      <c r="A2246" s="151" t="str">
        <f>IF((SUM('Раздел 1'!S68:S68)=SUM('Раздел 1'!V68:AD68)),"","Неверно!")</f>
        <v/>
      </c>
      <c r="B2246" s="121" t="s">
        <v>8803</v>
      </c>
      <c r="C2246" s="120" t="s">
        <v>7060</v>
      </c>
      <c r="D2246" s="120" t="s">
        <v>7004</v>
      </c>
      <c r="E2246" s="120" t="str">
        <f>CONCATENATE(SUM('Раздел 1'!S68:S68),"=",SUM('Раздел 1'!V68:AD68))</f>
        <v>0=0</v>
      </c>
      <c r="F2246" s="198"/>
    </row>
    <row r="2247" spans="1:6" ht="15" customHeight="1" x14ac:dyDescent="0.25">
      <c r="A2247" s="151" t="str">
        <f>IF((SUM('Раздел 1'!S69:S69)=SUM('Раздел 1'!V69:AD69)),"","Неверно!")</f>
        <v/>
      </c>
      <c r="B2247" s="121" t="s">
        <v>8803</v>
      </c>
      <c r="C2247" s="120" t="s">
        <v>7061</v>
      </c>
      <c r="D2247" s="120" t="s">
        <v>7004</v>
      </c>
      <c r="E2247" s="120" t="str">
        <f>CONCATENATE(SUM('Раздел 1'!S69:S69),"=",SUM('Раздел 1'!V69:AD69))</f>
        <v>0=0</v>
      </c>
      <c r="F2247" s="198"/>
    </row>
    <row r="2248" spans="1:6" ht="15" customHeight="1" x14ac:dyDescent="0.25">
      <c r="A2248" s="151" t="str">
        <f>IF((SUM('Раздел 1'!S70:S70)=SUM('Раздел 1'!V70:AD70)),"","Неверно!")</f>
        <v/>
      </c>
      <c r="B2248" s="121" t="s">
        <v>8803</v>
      </c>
      <c r="C2248" s="120" t="s">
        <v>7062</v>
      </c>
      <c r="D2248" s="120" t="s">
        <v>7004</v>
      </c>
      <c r="E2248" s="120" t="str">
        <f>CONCATENATE(SUM('Раздел 1'!S70:S70),"=",SUM('Раздел 1'!V70:AD70))</f>
        <v>0=0</v>
      </c>
      <c r="F2248" s="198"/>
    </row>
    <row r="2249" spans="1:6" ht="15" customHeight="1" x14ac:dyDescent="0.25">
      <c r="A2249" s="151" t="str">
        <f>IF((SUM('Раздел 1'!S71:S71)=SUM('Раздел 1'!V71:AD71)),"","Неверно!")</f>
        <v/>
      </c>
      <c r="B2249" s="121" t="s">
        <v>8803</v>
      </c>
      <c r="C2249" s="120" t="s">
        <v>7063</v>
      </c>
      <c r="D2249" s="120" t="s">
        <v>7004</v>
      </c>
      <c r="E2249" s="120" t="str">
        <f>CONCATENATE(SUM('Раздел 1'!S71:S71),"=",SUM('Раздел 1'!V71:AD71))</f>
        <v>0=0</v>
      </c>
      <c r="F2249" s="198"/>
    </row>
    <row r="2250" spans="1:6" ht="15" customHeight="1" x14ac:dyDescent="0.25">
      <c r="A2250" s="151" t="str">
        <f>IF((SUM('Раздел 1'!S72:S72)=SUM('Раздел 1'!V72:AD72)),"","Неверно!")</f>
        <v/>
      </c>
      <c r="B2250" s="121" t="s">
        <v>8803</v>
      </c>
      <c r="C2250" s="120" t="s">
        <v>7064</v>
      </c>
      <c r="D2250" s="120" t="s">
        <v>7004</v>
      </c>
      <c r="E2250" s="120" t="str">
        <f>CONCATENATE(SUM('Раздел 1'!S72:S72),"=",SUM('Раздел 1'!V72:AD72))</f>
        <v>0=0</v>
      </c>
      <c r="F2250" s="198"/>
    </row>
    <row r="2251" spans="1:6" ht="15" customHeight="1" x14ac:dyDescent="0.25">
      <c r="A2251" s="151" t="str">
        <f>IF((SUM('Раздел 1'!S73:S73)=SUM('Раздел 1'!V73:AD73)),"","Неверно!")</f>
        <v/>
      </c>
      <c r="B2251" s="121" t="s">
        <v>8803</v>
      </c>
      <c r="C2251" s="120" t="s">
        <v>7065</v>
      </c>
      <c r="D2251" s="120" t="s">
        <v>7004</v>
      </c>
      <c r="E2251" s="120" t="str">
        <f>CONCATENATE(SUM('Раздел 1'!S73:S73),"=",SUM('Раздел 1'!V73:AD73))</f>
        <v>0=0</v>
      </c>
      <c r="F2251" s="198"/>
    </row>
    <row r="2252" spans="1:6" ht="15" customHeight="1" x14ac:dyDescent="0.25">
      <c r="A2252" s="151" t="str">
        <f>IF((SUM('Раздел 1'!S74:S74)=SUM('Раздел 1'!V74:AD74)),"","Неверно!")</f>
        <v/>
      </c>
      <c r="B2252" s="121" t="s">
        <v>8803</v>
      </c>
      <c r="C2252" s="120" t="s">
        <v>7066</v>
      </c>
      <c r="D2252" s="120" t="s">
        <v>7004</v>
      </c>
      <c r="E2252" s="120" t="str">
        <f>CONCATENATE(SUM('Раздел 1'!S74:S74),"=",SUM('Раздел 1'!V74:AD74))</f>
        <v>0=0</v>
      </c>
      <c r="F2252" s="198"/>
    </row>
    <row r="2253" spans="1:6" ht="15" customHeight="1" x14ac:dyDescent="0.25">
      <c r="A2253" s="151" t="str">
        <f>IF((SUM('Раздел 1'!S75:S75)=SUM('Раздел 1'!V75:AD75)),"","Неверно!")</f>
        <v/>
      </c>
      <c r="B2253" s="121" t="s">
        <v>8803</v>
      </c>
      <c r="C2253" s="120" t="s">
        <v>7067</v>
      </c>
      <c r="D2253" s="120" t="s">
        <v>7004</v>
      </c>
      <c r="E2253" s="120" t="str">
        <f>CONCATENATE(SUM('Раздел 1'!S75:S75),"=",SUM('Раздел 1'!V75:AD75))</f>
        <v>0=0</v>
      </c>
      <c r="F2253" s="198"/>
    </row>
    <row r="2254" spans="1:6" ht="15" customHeight="1" x14ac:dyDescent="0.25">
      <c r="A2254" s="151" t="str">
        <f>IF((SUM('Раздел 1'!S76:S76)=SUM('Раздел 1'!V76:AD76)),"","Неверно!")</f>
        <v/>
      </c>
      <c r="B2254" s="121" t="s">
        <v>8803</v>
      </c>
      <c r="C2254" s="120" t="s">
        <v>7068</v>
      </c>
      <c r="D2254" s="120" t="s">
        <v>7004</v>
      </c>
      <c r="E2254" s="120" t="str">
        <f>CONCATENATE(SUM('Раздел 1'!S76:S76),"=",SUM('Раздел 1'!V76:AD76))</f>
        <v>0=0</v>
      </c>
      <c r="F2254" s="198"/>
    </row>
    <row r="2255" spans="1:6" ht="15" customHeight="1" x14ac:dyDescent="0.25">
      <c r="A2255" s="151" t="str">
        <f>IF((SUM('Раздел 1'!S77:S77)=SUM('Раздел 1'!V77:AD77)),"","Неверно!")</f>
        <v/>
      </c>
      <c r="B2255" s="121" t="s">
        <v>8803</v>
      </c>
      <c r="C2255" s="120" t="s">
        <v>7069</v>
      </c>
      <c r="D2255" s="120" t="s">
        <v>7004</v>
      </c>
      <c r="E2255" s="120" t="str">
        <f>CONCATENATE(SUM('Раздел 1'!S77:S77),"=",SUM('Раздел 1'!V77:AD77))</f>
        <v>0=0</v>
      </c>
      <c r="F2255" s="198"/>
    </row>
    <row r="2256" spans="1:6" ht="15" customHeight="1" x14ac:dyDescent="0.25">
      <c r="A2256" s="151" t="str">
        <f>IF((SUM('Раздел 1'!S15:S15)=SUM('Раздел 1'!V15:AD15)),"","Неверно!")</f>
        <v/>
      </c>
      <c r="B2256" s="121" t="s">
        <v>8803</v>
      </c>
      <c r="C2256" s="120" t="s">
        <v>7070</v>
      </c>
      <c r="D2256" s="120" t="s">
        <v>7004</v>
      </c>
      <c r="E2256" s="120" t="str">
        <f>CONCATENATE(SUM('Раздел 1'!S15:S15),"=",SUM('Раздел 1'!V15:AD15))</f>
        <v>0=0</v>
      </c>
      <c r="F2256" s="198"/>
    </row>
    <row r="2257" spans="1:6" ht="15" customHeight="1" x14ac:dyDescent="0.25">
      <c r="A2257" s="151" t="str">
        <f>IF((SUM('Раздел 1'!S78:S78)=SUM('Раздел 1'!V78:AD78)),"","Неверно!")</f>
        <v/>
      </c>
      <c r="B2257" s="121" t="s">
        <v>8803</v>
      </c>
      <c r="C2257" s="120" t="s">
        <v>7071</v>
      </c>
      <c r="D2257" s="120" t="s">
        <v>7004</v>
      </c>
      <c r="E2257" s="120" t="str">
        <f>CONCATENATE(SUM('Раздел 1'!S78:S78),"=",SUM('Раздел 1'!V78:AD78))</f>
        <v>0=0</v>
      </c>
      <c r="F2257" s="198"/>
    </row>
    <row r="2258" spans="1:6" ht="15" customHeight="1" x14ac:dyDescent="0.25">
      <c r="A2258" s="151" t="str">
        <f>IF((SUM('Раздел 1'!S79:S79)=SUM('Раздел 1'!V79:AD79)),"","Неверно!")</f>
        <v/>
      </c>
      <c r="B2258" s="121" t="s">
        <v>8803</v>
      </c>
      <c r="C2258" s="120" t="s">
        <v>7072</v>
      </c>
      <c r="D2258" s="120" t="s">
        <v>7004</v>
      </c>
      <c r="E2258" s="120" t="str">
        <f>CONCATENATE(SUM('Раздел 1'!S79:S79),"=",SUM('Раздел 1'!V79:AD79))</f>
        <v>0=0</v>
      </c>
      <c r="F2258" s="198"/>
    </row>
    <row r="2259" spans="1:6" ht="15" customHeight="1" x14ac:dyDescent="0.25">
      <c r="A2259" s="151" t="str">
        <f>IF((SUM('Раздел 1'!S80:S80)=SUM('Раздел 1'!V80:AD80)),"","Неверно!")</f>
        <v/>
      </c>
      <c r="B2259" s="121" t="s">
        <v>8803</v>
      </c>
      <c r="C2259" s="120" t="s">
        <v>7073</v>
      </c>
      <c r="D2259" s="120" t="s">
        <v>7004</v>
      </c>
      <c r="E2259" s="120" t="str">
        <f>CONCATENATE(SUM('Раздел 1'!S80:S80),"=",SUM('Раздел 1'!V80:AD80))</f>
        <v>0=0</v>
      </c>
      <c r="F2259" s="198"/>
    </row>
    <row r="2260" spans="1:6" ht="15" customHeight="1" x14ac:dyDescent="0.25">
      <c r="A2260" s="151" t="str">
        <f>IF((SUM('Раздел 1'!S81:S81)=SUM('Раздел 1'!V81:AD81)),"","Неверно!")</f>
        <v/>
      </c>
      <c r="B2260" s="121" t="s">
        <v>8803</v>
      </c>
      <c r="C2260" s="120" t="s">
        <v>7074</v>
      </c>
      <c r="D2260" s="120" t="s">
        <v>7004</v>
      </c>
      <c r="E2260" s="120" t="str">
        <f>CONCATENATE(SUM('Раздел 1'!S81:S81),"=",SUM('Раздел 1'!V81:AD81))</f>
        <v>0=0</v>
      </c>
      <c r="F2260" s="198"/>
    </row>
    <row r="2261" spans="1:6" ht="15" customHeight="1" x14ac:dyDescent="0.25">
      <c r="A2261" s="151" t="str">
        <f>IF((SUM('Раздел 1'!S82:S82)=SUM('Раздел 1'!V82:AD82)),"","Неверно!")</f>
        <v/>
      </c>
      <c r="B2261" s="121" t="s">
        <v>8803</v>
      </c>
      <c r="C2261" s="120" t="s">
        <v>7075</v>
      </c>
      <c r="D2261" s="120" t="s">
        <v>7004</v>
      </c>
      <c r="E2261" s="120" t="str">
        <f>CONCATENATE(SUM('Раздел 1'!S82:S82),"=",SUM('Раздел 1'!V82:AD82))</f>
        <v>0=0</v>
      </c>
      <c r="F2261" s="198"/>
    </row>
    <row r="2262" spans="1:6" ht="15" customHeight="1" x14ac:dyDescent="0.25">
      <c r="A2262" s="151" t="str">
        <f>IF((SUM('Раздел 1'!S83:S83)=SUM('Раздел 1'!V83:AD83)),"","Неверно!")</f>
        <v/>
      </c>
      <c r="B2262" s="121" t="s">
        <v>8803</v>
      </c>
      <c r="C2262" s="120" t="s">
        <v>7076</v>
      </c>
      <c r="D2262" s="120" t="s">
        <v>7004</v>
      </c>
      <c r="E2262" s="120" t="str">
        <f>CONCATENATE(SUM('Раздел 1'!S83:S83),"=",SUM('Раздел 1'!V83:AD83))</f>
        <v>0=0</v>
      </c>
      <c r="F2262" s="198"/>
    </row>
    <row r="2263" spans="1:6" ht="15" customHeight="1" x14ac:dyDescent="0.25">
      <c r="A2263" s="151" t="str">
        <f>IF((SUM('Раздел 1'!S84:S84)=SUM('Раздел 1'!V84:AD84)),"","Неверно!")</f>
        <v/>
      </c>
      <c r="B2263" s="121" t="s">
        <v>8803</v>
      </c>
      <c r="C2263" s="120" t="s">
        <v>7077</v>
      </c>
      <c r="D2263" s="120" t="s">
        <v>7004</v>
      </c>
      <c r="E2263" s="120" t="str">
        <f>CONCATENATE(SUM('Раздел 1'!S84:S84),"=",SUM('Раздел 1'!V84:AD84))</f>
        <v>0=0</v>
      </c>
      <c r="F2263" s="198"/>
    </row>
    <row r="2264" spans="1:6" ht="15" customHeight="1" x14ac:dyDescent="0.25">
      <c r="A2264" s="151" t="str">
        <f>IF((SUM('Раздел 1'!S85:S85)=SUM('Раздел 1'!V85:AD85)),"","Неверно!")</f>
        <v/>
      </c>
      <c r="B2264" s="121" t="s">
        <v>8803</v>
      </c>
      <c r="C2264" s="120" t="s">
        <v>7078</v>
      </c>
      <c r="D2264" s="120" t="s">
        <v>7004</v>
      </c>
      <c r="E2264" s="120" t="str">
        <f>CONCATENATE(SUM('Раздел 1'!S85:S85),"=",SUM('Раздел 1'!V85:AD85))</f>
        <v>0=0</v>
      </c>
      <c r="F2264" s="198"/>
    </row>
    <row r="2265" spans="1:6" ht="15" customHeight="1" x14ac:dyDescent="0.25">
      <c r="A2265" s="151" t="str">
        <f>IF((SUM('Раздел 1'!S86:S86)=SUM('Раздел 1'!V86:AD86)),"","Неверно!")</f>
        <v/>
      </c>
      <c r="B2265" s="121" t="s">
        <v>8803</v>
      </c>
      <c r="C2265" s="120" t="s">
        <v>7079</v>
      </c>
      <c r="D2265" s="120" t="s">
        <v>7004</v>
      </c>
      <c r="E2265" s="120" t="str">
        <f>CONCATENATE(SUM('Раздел 1'!S86:S86),"=",SUM('Раздел 1'!V86:AD86))</f>
        <v>0=0</v>
      </c>
      <c r="F2265" s="198"/>
    </row>
    <row r="2266" spans="1:6" ht="15" customHeight="1" x14ac:dyDescent="0.25">
      <c r="A2266" s="151" t="str">
        <f>IF((SUM('Раздел 1'!S87:S87)=SUM('Раздел 1'!V87:AD87)),"","Неверно!")</f>
        <v/>
      </c>
      <c r="B2266" s="121" t="s">
        <v>8803</v>
      </c>
      <c r="C2266" s="120" t="s">
        <v>7080</v>
      </c>
      <c r="D2266" s="120" t="s">
        <v>7004</v>
      </c>
      <c r="E2266" s="120" t="str">
        <f>CONCATENATE(SUM('Раздел 1'!S87:S87),"=",SUM('Раздел 1'!V87:AD87))</f>
        <v>0=0</v>
      </c>
      <c r="F2266" s="198"/>
    </row>
    <row r="2267" spans="1:6" ht="15" customHeight="1" x14ac:dyDescent="0.25">
      <c r="A2267" s="151" t="str">
        <f>IF((SUM('Раздел 1'!S16:S16)=SUM('Раздел 1'!V16:AD16)),"","Неверно!")</f>
        <v/>
      </c>
      <c r="B2267" s="121" t="s">
        <v>8803</v>
      </c>
      <c r="C2267" s="120" t="s">
        <v>7081</v>
      </c>
      <c r="D2267" s="120" t="s">
        <v>7004</v>
      </c>
      <c r="E2267" s="120" t="str">
        <f>CONCATENATE(SUM('Раздел 1'!S16:S16),"=",SUM('Раздел 1'!V16:AD16))</f>
        <v>0=0</v>
      </c>
      <c r="F2267" s="198"/>
    </row>
    <row r="2268" spans="1:6" ht="15" customHeight="1" x14ac:dyDescent="0.25">
      <c r="A2268" s="151" t="str">
        <f>IF((SUM('Раздел 1'!S88:S88)=SUM('Раздел 1'!V88:AD88)),"","Неверно!")</f>
        <v/>
      </c>
      <c r="B2268" s="121" t="s">
        <v>8803</v>
      </c>
      <c r="C2268" s="120" t="s">
        <v>7082</v>
      </c>
      <c r="D2268" s="120" t="s">
        <v>7004</v>
      </c>
      <c r="E2268" s="120" t="str">
        <f>CONCATENATE(SUM('Раздел 1'!S88:S88),"=",SUM('Раздел 1'!V88:AD88))</f>
        <v>0=0</v>
      </c>
      <c r="F2268" s="198"/>
    </row>
    <row r="2269" spans="1:6" ht="15" customHeight="1" x14ac:dyDescent="0.25">
      <c r="A2269" s="151" t="str">
        <f>IF((SUM('Раздел 1'!S89:S89)=SUM('Раздел 1'!V89:AD89)),"","Неверно!")</f>
        <v/>
      </c>
      <c r="B2269" s="121" t="s">
        <v>8803</v>
      </c>
      <c r="C2269" s="120" t="s">
        <v>7083</v>
      </c>
      <c r="D2269" s="120" t="s">
        <v>7004</v>
      </c>
      <c r="E2269" s="120" t="str">
        <f>CONCATENATE(SUM('Раздел 1'!S89:S89),"=",SUM('Раздел 1'!V89:AD89))</f>
        <v>0=0</v>
      </c>
      <c r="F2269" s="198"/>
    </row>
    <row r="2270" spans="1:6" ht="15" customHeight="1" x14ac:dyDescent="0.25">
      <c r="A2270" s="151" t="str">
        <f>IF((SUM('Раздел 1'!S90:S90)=SUM('Раздел 1'!V90:AD90)),"","Неверно!")</f>
        <v/>
      </c>
      <c r="B2270" s="121" t="s">
        <v>8803</v>
      </c>
      <c r="C2270" s="120" t="s">
        <v>7084</v>
      </c>
      <c r="D2270" s="120" t="s">
        <v>7004</v>
      </c>
      <c r="E2270" s="120" t="str">
        <f>CONCATENATE(SUM('Раздел 1'!S90:S90),"=",SUM('Раздел 1'!V90:AD90))</f>
        <v>0=0</v>
      </c>
      <c r="F2270" s="198"/>
    </row>
    <row r="2271" spans="1:6" ht="15" customHeight="1" x14ac:dyDescent="0.25">
      <c r="A2271" s="151" t="str">
        <f>IF((SUM('Раздел 1'!S91:S91)=SUM('Раздел 1'!V91:AD91)),"","Неверно!")</f>
        <v/>
      </c>
      <c r="B2271" s="121" t="s">
        <v>8803</v>
      </c>
      <c r="C2271" s="120" t="s">
        <v>7085</v>
      </c>
      <c r="D2271" s="120" t="s">
        <v>7004</v>
      </c>
      <c r="E2271" s="120" t="str">
        <f>CONCATENATE(SUM('Раздел 1'!S91:S91),"=",SUM('Раздел 1'!V91:AD91))</f>
        <v>0=0</v>
      </c>
      <c r="F2271" s="198"/>
    </row>
    <row r="2272" spans="1:6" ht="15" customHeight="1" x14ac:dyDescent="0.25">
      <c r="A2272" s="151" t="str">
        <f>IF((SUM('Раздел 1'!S92:S92)=SUM('Раздел 1'!V92:AD92)),"","Неверно!")</f>
        <v/>
      </c>
      <c r="B2272" s="121" t="s">
        <v>8803</v>
      </c>
      <c r="C2272" s="120" t="s">
        <v>7086</v>
      </c>
      <c r="D2272" s="120" t="s">
        <v>7004</v>
      </c>
      <c r="E2272" s="120" t="str">
        <f>CONCATENATE(SUM('Раздел 1'!S92:S92),"=",SUM('Раздел 1'!V92:AD92))</f>
        <v>0=0</v>
      </c>
      <c r="F2272" s="198"/>
    </row>
    <row r="2273" spans="1:6" ht="15" customHeight="1" x14ac:dyDescent="0.25">
      <c r="A2273" s="151" t="str">
        <f>IF((SUM('Раздел 1'!S93:S93)=SUM('Раздел 1'!V93:AD93)),"","Неверно!")</f>
        <v/>
      </c>
      <c r="B2273" s="121" t="s">
        <v>8803</v>
      </c>
      <c r="C2273" s="120" t="s">
        <v>7087</v>
      </c>
      <c r="D2273" s="120" t="s">
        <v>7004</v>
      </c>
      <c r="E2273" s="120" t="str">
        <f>CONCATENATE(SUM('Раздел 1'!S93:S93),"=",SUM('Раздел 1'!V93:AD93))</f>
        <v>0=0</v>
      </c>
      <c r="F2273" s="198"/>
    </row>
    <row r="2274" spans="1:6" ht="15" customHeight="1" x14ac:dyDescent="0.25">
      <c r="A2274" s="151" t="str">
        <f>IF((SUM('Раздел 1'!S94:S94)=SUM('Раздел 1'!V94:AD94)),"","Неверно!")</f>
        <v/>
      </c>
      <c r="B2274" s="121" t="s">
        <v>8803</v>
      </c>
      <c r="C2274" s="120" t="s">
        <v>7088</v>
      </c>
      <c r="D2274" s="120" t="s">
        <v>7004</v>
      </c>
      <c r="E2274" s="120" t="str">
        <f>CONCATENATE(SUM('Раздел 1'!S94:S94),"=",SUM('Раздел 1'!V94:AD94))</f>
        <v>0=0</v>
      </c>
      <c r="F2274" s="198"/>
    </row>
    <row r="2275" spans="1:6" ht="15" customHeight="1" x14ac:dyDescent="0.25">
      <c r="A2275" s="151" t="str">
        <f>IF((SUM('Раздел 1'!S95:S95)=SUM('Раздел 1'!V95:AD95)),"","Неверно!")</f>
        <v/>
      </c>
      <c r="B2275" s="121" t="s">
        <v>8803</v>
      </c>
      <c r="C2275" s="120" t="s">
        <v>7089</v>
      </c>
      <c r="D2275" s="120" t="s">
        <v>7004</v>
      </c>
      <c r="E2275" s="120" t="str">
        <f>CONCATENATE(SUM('Раздел 1'!S95:S95),"=",SUM('Раздел 1'!V95:AD95))</f>
        <v>0=0</v>
      </c>
      <c r="F2275" s="198"/>
    </row>
    <row r="2276" spans="1:6" ht="15" customHeight="1" x14ac:dyDescent="0.25">
      <c r="A2276" s="151" t="str">
        <f>IF((SUM('Раздел 1'!S96:S96)=SUM('Раздел 1'!V96:AD96)),"","Неверно!")</f>
        <v/>
      </c>
      <c r="B2276" s="121" t="s">
        <v>8803</v>
      </c>
      <c r="C2276" s="120" t="s">
        <v>7090</v>
      </c>
      <c r="D2276" s="120" t="s">
        <v>7004</v>
      </c>
      <c r="E2276" s="120" t="str">
        <f>CONCATENATE(SUM('Раздел 1'!S96:S96),"=",SUM('Раздел 1'!V96:AD96))</f>
        <v>0=0</v>
      </c>
      <c r="F2276" s="198"/>
    </row>
    <row r="2277" spans="1:6" ht="15" customHeight="1" x14ac:dyDescent="0.25">
      <c r="A2277" s="151" t="str">
        <f>IF((SUM('Раздел 1'!S97:S97)=SUM('Раздел 1'!V97:AD97)),"","Неверно!")</f>
        <v/>
      </c>
      <c r="B2277" s="121" t="s">
        <v>8803</v>
      </c>
      <c r="C2277" s="120" t="s">
        <v>7091</v>
      </c>
      <c r="D2277" s="120" t="s">
        <v>7004</v>
      </c>
      <c r="E2277" s="120" t="str">
        <f>CONCATENATE(SUM('Раздел 1'!S97:S97),"=",SUM('Раздел 1'!V97:AD97))</f>
        <v>0=0</v>
      </c>
      <c r="F2277" s="198"/>
    </row>
    <row r="2278" spans="1:6" ht="15" customHeight="1" x14ac:dyDescent="0.25">
      <c r="A2278" s="151" t="str">
        <f>IF((SUM('Раздел 1'!S17:S17)=SUM('Раздел 1'!V17:AD17)),"","Неверно!")</f>
        <v/>
      </c>
      <c r="B2278" s="121" t="s">
        <v>8803</v>
      </c>
      <c r="C2278" s="120" t="s">
        <v>7092</v>
      </c>
      <c r="D2278" s="120" t="s">
        <v>7004</v>
      </c>
      <c r="E2278" s="120" t="str">
        <f>CONCATENATE(SUM('Раздел 1'!S17:S17),"=",SUM('Раздел 1'!V17:AD17))</f>
        <v>0=0</v>
      </c>
      <c r="F2278" s="198"/>
    </row>
    <row r="2279" spans="1:6" ht="15" customHeight="1" x14ac:dyDescent="0.25">
      <c r="A2279" s="151" t="str">
        <f>IF((SUM('Раздел 1'!S98:S98)=SUM('Раздел 1'!V98:AD98)),"","Неверно!")</f>
        <v/>
      </c>
      <c r="B2279" s="121" t="s">
        <v>8803</v>
      </c>
      <c r="C2279" s="120" t="s">
        <v>7093</v>
      </c>
      <c r="D2279" s="120" t="s">
        <v>7004</v>
      </c>
      <c r="E2279" s="120" t="str">
        <f>CONCATENATE(SUM('Раздел 1'!S98:S98),"=",SUM('Раздел 1'!V98:AD98))</f>
        <v>0=0</v>
      </c>
      <c r="F2279" s="198"/>
    </row>
    <row r="2280" spans="1:6" ht="15" customHeight="1" x14ac:dyDescent="0.25">
      <c r="A2280" s="151" t="str">
        <f>IF((SUM('Раздел 1'!S99:S99)=SUM('Раздел 1'!V99:AD99)),"","Неверно!")</f>
        <v/>
      </c>
      <c r="B2280" s="121" t="s">
        <v>8803</v>
      </c>
      <c r="C2280" s="120" t="s">
        <v>7094</v>
      </c>
      <c r="D2280" s="120" t="s">
        <v>7004</v>
      </c>
      <c r="E2280" s="120" t="str">
        <f>CONCATENATE(SUM('Раздел 1'!S99:S99),"=",SUM('Раздел 1'!V99:AD99))</f>
        <v>0=0</v>
      </c>
      <c r="F2280" s="198"/>
    </row>
    <row r="2281" spans="1:6" ht="15" customHeight="1" x14ac:dyDescent="0.25">
      <c r="A2281" s="151" t="str">
        <f>IF((SUM('Раздел 1'!S100:S100)=SUM('Раздел 1'!V100:AD100)),"","Неверно!")</f>
        <v/>
      </c>
      <c r="B2281" s="121" t="s">
        <v>8803</v>
      </c>
      <c r="C2281" s="120" t="s">
        <v>7095</v>
      </c>
      <c r="D2281" s="120" t="s">
        <v>7004</v>
      </c>
      <c r="E2281" s="120" t="str">
        <f>CONCATENATE(SUM('Раздел 1'!S100:S100),"=",SUM('Раздел 1'!V100:AD100))</f>
        <v>0=0</v>
      </c>
      <c r="F2281" s="198"/>
    </row>
    <row r="2282" spans="1:6" ht="15" customHeight="1" x14ac:dyDescent="0.25">
      <c r="A2282" s="151" t="str">
        <f>IF((SUM('Раздел 1'!S101:S101)=SUM('Раздел 1'!V101:AD101)),"","Неверно!")</f>
        <v/>
      </c>
      <c r="B2282" s="121" t="s">
        <v>8803</v>
      </c>
      <c r="C2282" s="120" t="s">
        <v>7096</v>
      </c>
      <c r="D2282" s="120" t="s">
        <v>7004</v>
      </c>
      <c r="E2282" s="120" t="str">
        <f>CONCATENATE(SUM('Раздел 1'!S101:S101),"=",SUM('Раздел 1'!V101:AD101))</f>
        <v>0=0</v>
      </c>
      <c r="F2282" s="198"/>
    </row>
    <row r="2283" spans="1:6" ht="15" customHeight="1" x14ac:dyDescent="0.25">
      <c r="A2283" s="151" t="str">
        <f>IF((SUM('Раздел 1'!S102:S102)=SUM('Раздел 1'!V102:AD102)),"","Неверно!")</f>
        <v/>
      </c>
      <c r="B2283" s="121" t="s">
        <v>8803</v>
      </c>
      <c r="C2283" s="120" t="s">
        <v>7097</v>
      </c>
      <c r="D2283" s="120" t="s">
        <v>7004</v>
      </c>
      <c r="E2283" s="120" t="str">
        <f>CONCATENATE(SUM('Раздел 1'!S102:S102),"=",SUM('Раздел 1'!V102:AD102))</f>
        <v>0=0</v>
      </c>
      <c r="F2283" s="198"/>
    </row>
    <row r="2284" spans="1:6" ht="15" customHeight="1" x14ac:dyDescent="0.25">
      <c r="A2284" s="151" t="str">
        <f>IF((SUM('Раздел 1'!S103:S103)=SUM('Раздел 1'!V103:AD103)),"","Неверно!")</f>
        <v/>
      </c>
      <c r="B2284" s="121" t="s">
        <v>8803</v>
      </c>
      <c r="C2284" s="120" t="s">
        <v>7098</v>
      </c>
      <c r="D2284" s="120" t="s">
        <v>7004</v>
      </c>
      <c r="E2284" s="120" t="str">
        <f>CONCATENATE(SUM('Раздел 1'!S103:S103),"=",SUM('Раздел 1'!V103:AD103))</f>
        <v>0=0</v>
      </c>
      <c r="F2284" s="198"/>
    </row>
    <row r="2285" spans="1:6" ht="15" customHeight="1" x14ac:dyDescent="0.25">
      <c r="A2285" s="151" t="str">
        <f>IF((SUM('Раздел 1'!S104:S104)=SUM('Раздел 1'!V104:AD104)),"","Неверно!")</f>
        <v/>
      </c>
      <c r="B2285" s="121" t="s">
        <v>8803</v>
      </c>
      <c r="C2285" s="120" t="s">
        <v>7099</v>
      </c>
      <c r="D2285" s="120" t="s">
        <v>7004</v>
      </c>
      <c r="E2285" s="120" t="str">
        <f>CONCATENATE(SUM('Раздел 1'!S104:S104),"=",SUM('Раздел 1'!V104:AD104))</f>
        <v>0=0</v>
      </c>
      <c r="F2285" s="198"/>
    </row>
    <row r="2286" spans="1:6" ht="15" customHeight="1" x14ac:dyDescent="0.25">
      <c r="A2286" s="151" t="str">
        <f>IF((SUM('Раздел 1'!S105:S105)=SUM('Раздел 1'!V105:AD105)),"","Неверно!")</f>
        <v/>
      </c>
      <c r="B2286" s="121" t="s">
        <v>8803</v>
      </c>
      <c r="C2286" s="120" t="s">
        <v>7100</v>
      </c>
      <c r="D2286" s="120" t="s">
        <v>7004</v>
      </c>
      <c r="E2286" s="120" t="str">
        <f>CONCATENATE(SUM('Раздел 1'!S105:S105),"=",SUM('Раздел 1'!V105:AD105))</f>
        <v>0=0</v>
      </c>
      <c r="F2286" s="198"/>
    </row>
    <row r="2287" spans="1:6" ht="15" customHeight="1" x14ac:dyDescent="0.25">
      <c r="A2287" s="151" t="str">
        <f>IF((SUM('Раздел 1'!S106:S106)=SUM('Раздел 1'!V106:AD106)),"","Неверно!")</f>
        <v/>
      </c>
      <c r="B2287" s="121" t="s">
        <v>8803</v>
      </c>
      <c r="C2287" s="120" t="s">
        <v>7101</v>
      </c>
      <c r="D2287" s="120" t="s">
        <v>7004</v>
      </c>
      <c r="E2287" s="120" t="str">
        <f>CONCATENATE(SUM('Раздел 1'!S106:S106),"=",SUM('Раздел 1'!V106:AD106))</f>
        <v>0=0</v>
      </c>
      <c r="F2287" s="198"/>
    </row>
    <row r="2288" spans="1:6" ht="15" customHeight="1" x14ac:dyDescent="0.25">
      <c r="A2288" s="151" t="str">
        <f>IF((SUM('Раздел 1'!S107:S107)=SUM('Раздел 1'!V107:AD107)),"","Неверно!")</f>
        <v/>
      </c>
      <c r="B2288" s="121" t="s">
        <v>8803</v>
      </c>
      <c r="C2288" s="120" t="s">
        <v>7234</v>
      </c>
      <c r="D2288" s="120" t="s">
        <v>7004</v>
      </c>
      <c r="E2288" s="120" t="str">
        <f>CONCATENATE(SUM('Раздел 1'!S107:S107),"=",SUM('Раздел 1'!V107:AD107))</f>
        <v>0=0</v>
      </c>
      <c r="F2288" s="198"/>
    </row>
    <row r="2289" spans="1:6" ht="15" customHeight="1" x14ac:dyDescent="0.25">
      <c r="A2289" s="151" t="str">
        <f>IF((SUM('Раздел 1'!P9:P9)&gt;=SUM('Раздел 1'!Q9:Q9)),"","Неверно!")</f>
        <v/>
      </c>
      <c r="B2289" s="121" t="s">
        <v>8808</v>
      </c>
      <c r="C2289" s="120" t="s">
        <v>1607</v>
      </c>
      <c r="D2289" s="120" t="s">
        <v>8809</v>
      </c>
      <c r="E2289" s="120" t="str">
        <f>CONCATENATE(SUM('Раздел 1'!P9:P9),"&gt;=",SUM('Раздел 1'!Q9:Q9))</f>
        <v>0&gt;=0</v>
      </c>
      <c r="F2289" s="198"/>
    </row>
    <row r="2290" spans="1:6" ht="15" customHeight="1" x14ac:dyDescent="0.25">
      <c r="A2290" s="151" t="str">
        <f>IF((SUM('Раздел 1'!P18:P18)&gt;=SUM('Раздел 1'!Q18:Q18)),"","Неверно!")</f>
        <v/>
      </c>
      <c r="B2290" s="121" t="s">
        <v>8808</v>
      </c>
      <c r="C2290" s="120" t="s">
        <v>1608</v>
      </c>
      <c r="D2290" s="120" t="s">
        <v>8809</v>
      </c>
      <c r="E2290" s="120" t="str">
        <f>CONCATENATE(SUM('Раздел 1'!P18:P18),"&gt;=",SUM('Раздел 1'!Q18:Q18))</f>
        <v>0&gt;=0</v>
      </c>
      <c r="F2290" s="198"/>
    </row>
    <row r="2291" spans="1:6" ht="15" customHeight="1" x14ac:dyDescent="0.25">
      <c r="A2291" s="151" t="str">
        <f>IF((SUM('Раздел 1'!P108:P108)&gt;=SUM('Раздел 1'!Q108:Q108)),"","Неверно!")</f>
        <v/>
      </c>
      <c r="B2291" s="121" t="s">
        <v>8808</v>
      </c>
      <c r="C2291" s="120" t="s">
        <v>7235</v>
      </c>
      <c r="D2291" s="120" t="s">
        <v>8809</v>
      </c>
      <c r="E2291" s="120" t="str">
        <f>CONCATENATE(SUM('Раздел 1'!P108:P108),"&gt;=",SUM('Раздел 1'!Q108:Q108))</f>
        <v>0&gt;=0</v>
      </c>
      <c r="F2291" s="198"/>
    </row>
    <row r="2292" spans="1:6" ht="15" customHeight="1" x14ac:dyDescent="0.25">
      <c r="A2292" s="151" t="str">
        <f>IF((SUM('Раздел 1'!P109:P109)&gt;=SUM('Раздел 1'!Q109:Q109)),"","Неверно!")</f>
        <v/>
      </c>
      <c r="B2292" s="121" t="s">
        <v>8808</v>
      </c>
      <c r="C2292" s="120" t="s">
        <v>7236</v>
      </c>
      <c r="D2292" s="120" t="s">
        <v>8809</v>
      </c>
      <c r="E2292" s="120" t="str">
        <f>CONCATENATE(SUM('Раздел 1'!P109:P109),"&gt;=",SUM('Раздел 1'!Q109:Q109))</f>
        <v>0&gt;=0</v>
      </c>
      <c r="F2292" s="198"/>
    </row>
    <row r="2293" spans="1:6" ht="15" customHeight="1" x14ac:dyDescent="0.25">
      <c r="A2293" s="151" t="str">
        <f>IF((SUM('Раздел 1'!P110:P110)&gt;=SUM('Раздел 1'!Q110:Q110)),"","Неверно!")</f>
        <v/>
      </c>
      <c r="B2293" s="121" t="s">
        <v>8808</v>
      </c>
      <c r="C2293" s="120" t="s">
        <v>7423</v>
      </c>
      <c r="D2293" s="120" t="s">
        <v>8809</v>
      </c>
      <c r="E2293" s="120" t="str">
        <f>CONCATENATE(SUM('Раздел 1'!P110:P110),"&gt;=",SUM('Раздел 1'!Q110:Q110))</f>
        <v>0&gt;=0</v>
      </c>
      <c r="F2293" s="198"/>
    </row>
    <row r="2294" spans="1:6" ht="15" customHeight="1" x14ac:dyDescent="0.25">
      <c r="A2294" s="151" t="str">
        <f>IF((SUM('Раздел 1'!P111:P111)&gt;=SUM('Раздел 1'!Q111:Q111)),"","Неверно!")</f>
        <v/>
      </c>
      <c r="B2294" s="121" t="s">
        <v>8808</v>
      </c>
      <c r="C2294" s="120" t="s">
        <v>7424</v>
      </c>
      <c r="D2294" s="120" t="s">
        <v>8809</v>
      </c>
      <c r="E2294" s="120" t="str">
        <f>CONCATENATE(SUM('Раздел 1'!P111:P111),"&gt;=",SUM('Раздел 1'!Q111:Q111))</f>
        <v>0&gt;=0</v>
      </c>
      <c r="F2294" s="198"/>
    </row>
    <row r="2295" spans="1:6" ht="15" customHeight="1" x14ac:dyDescent="0.25">
      <c r="A2295" s="151" t="str">
        <f>IF((SUM('Раздел 1'!P112:P112)&gt;=SUM('Раздел 1'!Q112:Q112)),"","Неверно!")</f>
        <v/>
      </c>
      <c r="B2295" s="121" t="s">
        <v>8808</v>
      </c>
      <c r="C2295" s="120" t="s">
        <v>7425</v>
      </c>
      <c r="D2295" s="120" t="s">
        <v>8809</v>
      </c>
      <c r="E2295" s="120" t="str">
        <f>CONCATENATE(SUM('Раздел 1'!P112:P112),"&gt;=",SUM('Раздел 1'!Q112:Q112))</f>
        <v>0&gt;=0</v>
      </c>
      <c r="F2295" s="198"/>
    </row>
    <row r="2296" spans="1:6" ht="15" customHeight="1" x14ac:dyDescent="0.25">
      <c r="A2296" s="151" t="str">
        <f>IF((SUM('Раздел 1'!P113:P113)&gt;=SUM('Раздел 1'!Q113:Q113)),"","Неверно!")</f>
        <v/>
      </c>
      <c r="B2296" s="121" t="s">
        <v>8808</v>
      </c>
      <c r="C2296" s="120" t="s">
        <v>7426</v>
      </c>
      <c r="D2296" s="120" t="s">
        <v>8809</v>
      </c>
      <c r="E2296" s="120" t="str">
        <f>CONCATENATE(SUM('Раздел 1'!P113:P113),"&gt;=",SUM('Раздел 1'!Q113:Q113))</f>
        <v>0&gt;=0</v>
      </c>
      <c r="F2296" s="198"/>
    </row>
    <row r="2297" spans="1:6" ht="15" customHeight="1" x14ac:dyDescent="0.25">
      <c r="A2297" s="151" t="str">
        <f>IF((SUM('Раздел 1'!P114:P114)&gt;=SUM('Раздел 1'!Q114:Q114)),"","Неверно!")</f>
        <v/>
      </c>
      <c r="B2297" s="121" t="s">
        <v>8808</v>
      </c>
      <c r="C2297" s="120" t="s">
        <v>7427</v>
      </c>
      <c r="D2297" s="120" t="s">
        <v>8809</v>
      </c>
      <c r="E2297" s="120" t="str">
        <f>CONCATENATE(SUM('Раздел 1'!P114:P114),"&gt;=",SUM('Раздел 1'!Q114:Q114))</f>
        <v>0&gt;=0</v>
      </c>
      <c r="F2297" s="198"/>
    </row>
    <row r="2298" spans="1:6" ht="15" customHeight="1" x14ac:dyDescent="0.25">
      <c r="A2298" s="151" t="str">
        <f>IF((SUM('Раздел 1'!P115:P115)&gt;=SUM('Раздел 1'!Q115:Q115)),"","Неверно!")</f>
        <v/>
      </c>
      <c r="B2298" s="121" t="s">
        <v>8808</v>
      </c>
      <c r="C2298" s="120" t="s">
        <v>7538</v>
      </c>
      <c r="D2298" s="120" t="s">
        <v>8809</v>
      </c>
      <c r="E2298" s="120" t="str">
        <f>CONCATENATE(SUM('Раздел 1'!P115:P115),"&gt;=",SUM('Раздел 1'!Q115:Q115))</f>
        <v>0&gt;=0</v>
      </c>
      <c r="F2298" s="198"/>
    </row>
    <row r="2299" spans="1:6" ht="15" customHeight="1" x14ac:dyDescent="0.25">
      <c r="A2299" s="151" t="str">
        <f>IF((SUM('Раздел 1'!P116:P116)&gt;=SUM('Раздел 1'!Q116:Q116)),"","Неверно!")</f>
        <v/>
      </c>
      <c r="B2299" s="121" t="s">
        <v>8808</v>
      </c>
      <c r="C2299" s="120" t="s">
        <v>7539</v>
      </c>
      <c r="D2299" s="120" t="s">
        <v>8809</v>
      </c>
      <c r="E2299" s="120" t="str">
        <f>CONCATENATE(SUM('Раздел 1'!P116:P116),"&gt;=",SUM('Раздел 1'!Q116:Q116))</f>
        <v>0&gt;=0</v>
      </c>
      <c r="F2299" s="198"/>
    </row>
    <row r="2300" spans="1:6" ht="15" customHeight="1" x14ac:dyDescent="0.25">
      <c r="A2300" s="151" t="str">
        <f>IF((SUM('Раздел 1'!P117:P117)&gt;=SUM('Раздел 1'!Q117:Q117)),"","Неверно!")</f>
        <v/>
      </c>
      <c r="B2300" s="121" t="s">
        <v>8808</v>
      </c>
      <c r="C2300" s="120" t="s">
        <v>7540</v>
      </c>
      <c r="D2300" s="120" t="s">
        <v>8809</v>
      </c>
      <c r="E2300" s="120" t="str">
        <f>CONCATENATE(SUM('Раздел 1'!P117:P117),"&gt;=",SUM('Раздел 1'!Q117:Q117))</f>
        <v>0&gt;=0</v>
      </c>
      <c r="F2300" s="198"/>
    </row>
    <row r="2301" spans="1:6" ht="15" customHeight="1" x14ac:dyDescent="0.25">
      <c r="A2301" s="151" t="str">
        <f>IF((SUM('Раздел 1'!P19:P19)&gt;=SUM('Раздел 1'!Q19:Q19)),"","Неверно!")</f>
        <v/>
      </c>
      <c r="B2301" s="121" t="s">
        <v>8808</v>
      </c>
      <c r="C2301" s="120" t="s">
        <v>1609</v>
      </c>
      <c r="D2301" s="120" t="s">
        <v>8809</v>
      </c>
      <c r="E2301" s="120" t="str">
        <f>CONCATENATE(SUM('Раздел 1'!P19:P19),"&gt;=",SUM('Раздел 1'!Q19:Q19))</f>
        <v>0&gt;=0</v>
      </c>
      <c r="F2301" s="198"/>
    </row>
    <row r="2302" spans="1:6" ht="15" customHeight="1" x14ac:dyDescent="0.25">
      <c r="A2302" s="151" t="str">
        <f>IF((SUM('Раздел 1'!P118:P118)&gt;=SUM('Раздел 1'!Q118:Q118)),"","Неверно!")</f>
        <v/>
      </c>
      <c r="B2302" s="121" t="s">
        <v>8808</v>
      </c>
      <c r="C2302" s="120" t="s">
        <v>7541</v>
      </c>
      <c r="D2302" s="120" t="s">
        <v>8809</v>
      </c>
      <c r="E2302" s="120" t="str">
        <f>CONCATENATE(SUM('Раздел 1'!P118:P118),"&gt;=",SUM('Раздел 1'!Q118:Q118))</f>
        <v>0&gt;=0</v>
      </c>
      <c r="F2302" s="198"/>
    </row>
    <row r="2303" spans="1:6" ht="15" customHeight="1" x14ac:dyDescent="0.25">
      <c r="A2303" s="151" t="str">
        <f>IF((SUM('Раздел 1'!P119:P119)&gt;=SUM('Раздел 1'!Q119:Q119)),"","Неверно!")</f>
        <v/>
      </c>
      <c r="B2303" s="121" t="s">
        <v>8808</v>
      </c>
      <c r="C2303" s="120" t="s">
        <v>7542</v>
      </c>
      <c r="D2303" s="120" t="s">
        <v>8809</v>
      </c>
      <c r="E2303" s="120" t="str">
        <f>CONCATENATE(SUM('Раздел 1'!P119:P119),"&gt;=",SUM('Раздел 1'!Q119:Q119))</f>
        <v>0&gt;=0</v>
      </c>
      <c r="F2303" s="198"/>
    </row>
    <row r="2304" spans="1:6" ht="15" customHeight="1" x14ac:dyDescent="0.25">
      <c r="A2304" s="151" t="str">
        <f>IF((SUM('Раздел 1'!P120:P120)&gt;=SUM('Раздел 1'!Q120:Q120)),"","Неверно!")</f>
        <v/>
      </c>
      <c r="B2304" s="121" t="s">
        <v>8808</v>
      </c>
      <c r="C2304" s="120" t="s">
        <v>7543</v>
      </c>
      <c r="D2304" s="120" t="s">
        <v>8809</v>
      </c>
      <c r="E2304" s="120" t="str">
        <f>CONCATENATE(SUM('Раздел 1'!P120:P120),"&gt;=",SUM('Раздел 1'!Q120:Q120))</f>
        <v>0&gt;=0</v>
      </c>
      <c r="F2304" s="198"/>
    </row>
    <row r="2305" spans="1:6" ht="15" customHeight="1" x14ac:dyDescent="0.25">
      <c r="A2305" s="151" t="str">
        <f>IF((SUM('Раздел 1'!P121:P121)&gt;=SUM('Раздел 1'!Q121:Q121)),"","Неверно!")</f>
        <v/>
      </c>
      <c r="B2305" s="121" t="s">
        <v>8808</v>
      </c>
      <c r="C2305" s="120" t="s">
        <v>8810</v>
      </c>
      <c r="D2305" s="120" t="s">
        <v>8809</v>
      </c>
      <c r="E2305" s="120" t="str">
        <f>CONCATENATE(SUM('Раздел 1'!P121:P121),"&gt;=",SUM('Раздел 1'!Q121:Q121))</f>
        <v>0&gt;=0</v>
      </c>
      <c r="F2305" s="198"/>
    </row>
    <row r="2306" spans="1:6" ht="15" customHeight="1" x14ac:dyDescent="0.25">
      <c r="A2306" s="151" t="str">
        <f>IF((SUM('Раздел 1'!P122:P122)&gt;=SUM('Раздел 1'!Q122:Q122)),"","Неверно!")</f>
        <v/>
      </c>
      <c r="B2306" s="121" t="s">
        <v>8808</v>
      </c>
      <c r="C2306" s="120" t="s">
        <v>8811</v>
      </c>
      <c r="D2306" s="120" t="s">
        <v>8809</v>
      </c>
      <c r="E2306" s="120" t="str">
        <f>CONCATENATE(SUM('Раздел 1'!P122:P122),"&gt;=",SUM('Раздел 1'!Q122:Q122))</f>
        <v>0&gt;=0</v>
      </c>
      <c r="F2306" s="198"/>
    </row>
    <row r="2307" spans="1:6" ht="15" customHeight="1" x14ac:dyDescent="0.25">
      <c r="A2307" s="151" t="str">
        <f>IF((SUM('Раздел 1'!P123:P123)&gt;=SUM('Раздел 1'!Q123:Q123)),"","Неверно!")</f>
        <v/>
      </c>
      <c r="B2307" s="121" t="s">
        <v>8808</v>
      </c>
      <c r="C2307" s="120" t="s">
        <v>8812</v>
      </c>
      <c r="D2307" s="120" t="s">
        <v>8809</v>
      </c>
      <c r="E2307" s="120" t="str">
        <f>CONCATENATE(SUM('Раздел 1'!P123:P123),"&gt;=",SUM('Раздел 1'!Q123:Q123))</f>
        <v>0&gt;=0</v>
      </c>
      <c r="F2307" s="198"/>
    </row>
    <row r="2308" spans="1:6" ht="15" customHeight="1" x14ac:dyDescent="0.25">
      <c r="A2308" s="151" t="str">
        <f>IF((SUM('Раздел 1'!P124:P124)&gt;=SUM('Раздел 1'!Q124:Q124)),"","Неверно!")</f>
        <v/>
      </c>
      <c r="B2308" s="121" t="s">
        <v>8808</v>
      </c>
      <c r="C2308" s="120" t="s">
        <v>8813</v>
      </c>
      <c r="D2308" s="120" t="s">
        <v>8809</v>
      </c>
      <c r="E2308" s="120" t="str">
        <f>CONCATENATE(SUM('Раздел 1'!P124:P124),"&gt;=",SUM('Раздел 1'!Q124:Q124))</f>
        <v>0&gt;=0</v>
      </c>
      <c r="F2308" s="198"/>
    </row>
    <row r="2309" spans="1:6" ht="15" customHeight="1" x14ac:dyDescent="0.25">
      <c r="A2309" s="151" t="str">
        <f>IF((SUM('Раздел 1'!P20:P20)&gt;=SUM('Раздел 1'!Q20:Q20)),"","Неверно!")</f>
        <v/>
      </c>
      <c r="B2309" s="121" t="s">
        <v>8808</v>
      </c>
      <c r="C2309" s="120" t="s">
        <v>1610</v>
      </c>
      <c r="D2309" s="120" t="s">
        <v>8809</v>
      </c>
      <c r="E2309" s="120" t="str">
        <f>CONCATENATE(SUM('Раздел 1'!P20:P20),"&gt;=",SUM('Раздел 1'!Q20:Q20))</f>
        <v>0&gt;=0</v>
      </c>
      <c r="F2309" s="198"/>
    </row>
    <row r="2310" spans="1:6" ht="15" customHeight="1" x14ac:dyDescent="0.25">
      <c r="A2310" s="151" t="str">
        <f>IF((SUM('Раздел 1'!P21:P21)&gt;=SUM('Раздел 1'!Q21:Q21)),"","Неверно!")</f>
        <v/>
      </c>
      <c r="B2310" s="121" t="s">
        <v>8808</v>
      </c>
      <c r="C2310" s="120" t="s">
        <v>1611</v>
      </c>
      <c r="D2310" s="120" t="s">
        <v>8809</v>
      </c>
      <c r="E2310" s="120" t="str">
        <f>CONCATENATE(SUM('Раздел 1'!P21:P21),"&gt;=",SUM('Раздел 1'!Q21:Q21))</f>
        <v>0&gt;=0</v>
      </c>
      <c r="F2310" s="198"/>
    </row>
    <row r="2311" spans="1:6" ht="15" customHeight="1" x14ac:dyDescent="0.25">
      <c r="A2311" s="151" t="str">
        <f>IF((SUM('Раздел 1'!P22:P22)&gt;=SUM('Раздел 1'!Q22:Q22)),"","Неверно!")</f>
        <v/>
      </c>
      <c r="B2311" s="121" t="s">
        <v>8808</v>
      </c>
      <c r="C2311" s="120" t="s">
        <v>1612</v>
      </c>
      <c r="D2311" s="120" t="s">
        <v>8809</v>
      </c>
      <c r="E2311" s="120" t="str">
        <f>CONCATENATE(SUM('Раздел 1'!P22:P22),"&gt;=",SUM('Раздел 1'!Q22:Q22))</f>
        <v>0&gt;=0</v>
      </c>
      <c r="F2311" s="198"/>
    </row>
    <row r="2312" spans="1:6" ht="15" customHeight="1" x14ac:dyDescent="0.25">
      <c r="A2312" s="151" t="str">
        <f>IF((SUM('Раздел 1'!P23:P23)&gt;=SUM('Раздел 1'!Q23:Q23)),"","Неверно!")</f>
        <v/>
      </c>
      <c r="B2312" s="121" t="s">
        <v>8808</v>
      </c>
      <c r="C2312" s="120" t="s">
        <v>1613</v>
      </c>
      <c r="D2312" s="120" t="s">
        <v>8809</v>
      </c>
      <c r="E2312" s="120" t="str">
        <f>CONCATENATE(SUM('Раздел 1'!P23:P23),"&gt;=",SUM('Раздел 1'!Q23:Q23))</f>
        <v>0&gt;=0</v>
      </c>
      <c r="F2312" s="198"/>
    </row>
    <row r="2313" spans="1:6" ht="15" customHeight="1" x14ac:dyDescent="0.25">
      <c r="A2313" s="151" t="str">
        <f>IF((SUM('Раздел 1'!P24:P24)&gt;=SUM('Раздел 1'!Q24:Q24)),"","Неверно!")</f>
        <v/>
      </c>
      <c r="B2313" s="121" t="s">
        <v>8808</v>
      </c>
      <c r="C2313" s="120" t="s">
        <v>1614</v>
      </c>
      <c r="D2313" s="120" t="s">
        <v>8809</v>
      </c>
      <c r="E2313" s="120" t="str">
        <f>CONCATENATE(SUM('Раздел 1'!P24:P24),"&gt;=",SUM('Раздел 1'!Q24:Q24))</f>
        <v>0&gt;=0</v>
      </c>
      <c r="F2313" s="198"/>
    </row>
    <row r="2314" spans="1:6" ht="15" customHeight="1" x14ac:dyDescent="0.25">
      <c r="A2314" s="151" t="str">
        <f>IF((SUM('Раздел 1'!P25:P25)&gt;=SUM('Раздел 1'!Q25:Q25)),"","Неверно!")</f>
        <v/>
      </c>
      <c r="B2314" s="121" t="s">
        <v>8808</v>
      </c>
      <c r="C2314" s="120" t="s">
        <v>1615</v>
      </c>
      <c r="D2314" s="120" t="s">
        <v>8809</v>
      </c>
      <c r="E2314" s="120" t="str">
        <f>CONCATENATE(SUM('Раздел 1'!P25:P25),"&gt;=",SUM('Раздел 1'!Q25:Q25))</f>
        <v>0&gt;=0</v>
      </c>
      <c r="F2314" s="198"/>
    </row>
    <row r="2315" spans="1:6" ht="15" customHeight="1" x14ac:dyDescent="0.25">
      <c r="A2315" s="151" t="str">
        <f>IF((SUM('Раздел 1'!P26:P26)&gt;=SUM('Раздел 1'!Q26:Q26)),"","Неверно!")</f>
        <v/>
      </c>
      <c r="B2315" s="121" t="s">
        <v>8808</v>
      </c>
      <c r="C2315" s="120" t="s">
        <v>1616</v>
      </c>
      <c r="D2315" s="120" t="s">
        <v>8809</v>
      </c>
      <c r="E2315" s="120" t="str">
        <f>CONCATENATE(SUM('Раздел 1'!P26:P26),"&gt;=",SUM('Раздел 1'!Q26:Q26))</f>
        <v>0&gt;=0</v>
      </c>
      <c r="F2315" s="198"/>
    </row>
    <row r="2316" spans="1:6" ht="15" customHeight="1" x14ac:dyDescent="0.25">
      <c r="A2316" s="151" t="str">
        <f>IF((SUM('Раздел 1'!P27:P27)&gt;=SUM('Раздел 1'!Q27:Q27)),"","Неверно!")</f>
        <v/>
      </c>
      <c r="B2316" s="121" t="s">
        <v>8808</v>
      </c>
      <c r="C2316" s="120" t="s">
        <v>1617</v>
      </c>
      <c r="D2316" s="120" t="s">
        <v>8809</v>
      </c>
      <c r="E2316" s="120" t="str">
        <f>CONCATENATE(SUM('Раздел 1'!P27:P27),"&gt;=",SUM('Раздел 1'!Q27:Q27))</f>
        <v>0&gt;=0</v>
      </c>
      <c r="F2316" s="198"/>
    </row>
    <row r="2317" spans="1:6" ht="15" customHeight="1" x14ac:dyDescent="0.25">
      <c r="A2317" s="151" t="str">
        <f>IF((SUM('Раздел 1'!P10:P10)&gt;=SUM('Раздел 1'!Q10:Q10)),"","Неверно!")</f>
        <v/>
      </c>
      <c r="B2317" s="121" t="s">
        <v>8808</v>
      </c>
      <c r="C2317" s="120" t="s">
        <v>1618</v>
      </c>
      <c r="D2317" s="120" t="s">
        <v>8809</v>
      </c>
      <c r="E2317" s="120" t="str">
        <f>CONCATENATE(SUM('Раздел 1'!P10:P10),"&gt;=",SUM('Раздел 1'!Q10:Q10))</f>
        <v>0&gt;=0</v>
      </c>
      <c r="F2317" s="198"/>
    </row>
    <row r="2318" spans="1:6" ht="15" customHeight="1" x14ac:dyDescent="0.25">
      <c r="A2318" s="151" t="str">
        <f>IF((SUM('Раздел 1'!P28:P28)&gt;=SUM('Раздел 1'!Q28:Q28)),"","Неверно!")</f>
        <v/>
      </c>
      <c r="B2318" s="121" t="s">
        <v>8808</v>
      </c>
      <c r="C2318" s="120" t="s">
        <v>1619</v>
      </c>
      <c r="D2318" s="120" t="s">
        <v>8809</v>
      </c>
      <c r="E2318" s="120" t="str">
        <f>CONCATENATE(SUM('Раздел 1'!P28:P28),"&gt;=",SUM('Раздел 1'!Q28:Q28))</f>
        <v>0&gt;=0</v>
      </c>
      <c r="F2318" s="198"/>
    </row>
    <row r="2319" spans="1:6" ht="15" customHeight="1" x14ac:dyDescent="0.25">
      <c r="A2319" s="151" t="str">
        <f>IF((SUM('Раздел 1'!P29:P29)&gt;=SUM('Раздел 1'!Q29:Q29)),"","Неверно!")</f>
        <v/>
      </c>
      <c r="B2319" s="121" t="s">
        <v>8808</v>
      </c>
      <c r="C2319" s="120" t="s">
        <v>1620</v>
      </c>
      <c r="D2319" s="120" t="s">
        <v>8809</v>
      </c>
      <c r="E2319" s="120" t="str">
        <f>CONCATENATE(SUM('Раздел 1'!P29:P29),"&gt;=",SUM('Раздел 1'!Q29:Q29))</f>
        <v>0&gt;=0</v>
      </c>
      <c r="F2319" s="198"/>
    </row>
    <row r="2320" spans="1:6" ht="15" customHeight="1" x14ac:dyDescent="0.25">
      <c r="A2320" s="151" t="str">
        <f>IF((SUM('Раздел 1'!P30:P30)&gt;=SUM('Раздел 1'!Q30:Q30)),"","Неверно!")</f>
        <v/>
      </c>
      <c r="B2320" s="121" t="s">
        <v>8808</v>
      </c>
      <c r="C2320" s="120" t="s">
        <v>1621</v>
      </c>
      <c r="D2320" s="120" t="s">
        <v>8809</v>
      </c>
      <c r="E2320" s="120" t="str">
        <f>CONCATENATE(SUM('Раздел 1'!P30:P30),"&gt;=",SUM('Раздел 1'!Q30:Q30))</f>
        <v>0&gt;=0</v>
      </c>
      <c r="F2320" s="198"/>
    </row>
    <row r="2321" spans="1:6" ht="15" customHeight="1" x14ac:dyDescent="0.25">
      <c r="A2321" s="151" t="str">
        <f>IF((SUM('Раздел 1'!P31:P31)&gt;=SUM('Раздел 1'!Q31:Q31)),"","Неверно!")</f>
        <v/>
      </c>
      <c r="B2321" s="121" t="s">
        <v>8808</v>
      </c>
      <c r="C2321" s="120" t="s">
        <v>1622</v>
      </c>
      <c r="D2321" s="120" t="s">
        <v>8809</v>
      </c>
      <c r="E2321" s="120" t="str">
        <f>CONCATENATE(SUM('Раздел 1'!P31:P31),"&gt;=",SUM('Раздел 1'!Q31:Q31))</f>
        <v>0&gt;=0</v>
      </c>
      <c r="F2321" s="198"/>
    </row>
    <row r="2322" spans="1:6" ht="15" customHeight="1" x14ac:dyDescent="0.25">
      <c r="A2322" s="151" t="str">
        <f>IF((SUM('Раздел 1'!P32:P32)&gt;=SUM('Раздел 1'!Q32:Q32)),"","Неверно!")</f>
        <v/>
      </c>
      <c r="B2322" s="121" t="s">
        <v>8808</v>
      </c>
      <c r="C2322" s="120" t="s">
        <v>1623</v>
      </c>
      <c r="D2322" s="120" t="s">
        <v>8809</v>
      </c>
      <c r="E2322" s="120" t="str">
        <f>CONCATENATE(SUM('Раздел 1'!P32:P32),"&gt;=",SUM('Раздел 1'!Q32:Q32))</f>
        <v>0&gt;=0</v>
      </c>
      <c r="F2322" s="198"/>
    </row>
    <row r="2323" spans="1:6" ht="15" customHeight="1" x14ac:dyDescent="0.25">
      <c r="A2323" s="151" t="str">
        <f>IF((SUM('Раздел 1'!P33:P33)&gt;=SUM('Раздел 1'!Q33:Q33)),"","Неверно!")</f>
        <v/>
      </c>
      <c r="B2323" s="121" t="s">
        <v>8808</v>
      </c>
      <c r="C2323" s="120" t="s">
        <v>1624</v>
      </c>
      <c r="D2323" s="120" t="s">
        <v>8809</v>
      </c>
      <c r="E2323" s="120" t="str">
        <f>CONCATENATE(SUM('Раздел 1'!P33:P33),"&gt;=",SUM('Раздел 1'!Q33:Q33))</f>
        <v>0&gt;=0</v>
      </c>
      <c r="F2323" s="198"/>
    </row>
    <row r="2324" spans="1:6" ht="15" customHeight="1" x14ac:dyDescent="0.25">
      <c r="A2324" s="151" t="str">
        <f>IF((SUM('Раздел 1'!P34:P34)&gt;=SUM('Раздел 1'!Q34:Q34)),"","Неверно!")</f>
        <v/>
      </c>
      <c r="B2324" s="121" t="s">
        <v>8808</v>
      </c>
      <c r="C2324" s="120" t="s">
        <v>1625</v>
      </c>
      <c r="D2324" s="120" t="s">
        <v>8809</v>
      </c>
      <c r="E2324" s="120" t="str">
        <f>CONCATENATE(SUM('Раздел 1'!P34:P34),"&gt;=",SUM('Раздел 1'!Q34:Q34))</f>
        <v>0&gt;=0</v>
      </c>
      <c r="F2324" s="198"/>
    </row>
    <row r="2325" spans="1:6" ht="15" customHeight="1" x14ac:dyDescent="0.25">
      <c r="A2325" s="151" t="str">
        <f>IF((SUM('Раздел 1'!P35:P35)&gt;=SUM('Раздел 1'!Q35:Q35)),"","Неверно!")</f>
        <v/>
      </c>
      <c r="B2325" s="121" t="s">
        <v>8808</v>
      </c>
      <c r="C2325" s="120" t="s">
        <v>1626</v>
      </c>
      <c r="D2325" s="120" t="s">
        <v>8809</v>
      </c>
      <c r="E2325" s="120" t="str">
        <f>CONCATENATE(SUM('Раздел 1'!P35:P35),"&gt;=",SUM('Раздел 1'!Q35:Q35))</f>
        <v>0&gt;=0</v>
      </c>
      <c r="F2325" s="198"/>
    </row>
    <row r="2326" spans="1:6" ht="15" customHeight="1" x14ac:dyDescent="0.25">
      <c r="A2326" s="151" t="str">
        <f>IF((SUM('Раздел 1'!P36:P36)&gt;=SUM('Раздел 1'!Q36:Q36)),"","Неверно!")</f>
        <v/>
      </c>
      <c r="B2326" s="121" t="s">
        <v>8808</v>
      </c>
      <c r="C2326" s="120" t="s">
        <v>1627</v>
      </c>
      <c r="D2326" s="120" t="s">
        <v>8809</v>
      </c>
      <c r="E2326" s="120" t="str">
        <f>CONCATENATE(SUM('Раздел 1'!P36:P36),"&gt;=",SUM('Раздел 1'!Q36:Q36))</f>
        <v>0&gt;=0</v>
      </c>
      <c r="F2326" s="198"/>
    </row>
    <row r="2327" spans="1:6" ht="15" customHeight="1" x14ac:dyDescent="0.25">
      <c r="A2327" s="151" t="str">
        <f>IF((SUM('Раздел 1'!P37:P37)&gt;=SUM('Раздел 1'!Q37:Q37)),"","Неверно!")</f>
        <v/>
      </c>
      <c r="B2327" s="121" t="s">
        <v>8808</v>
      </c>
      <c r="C2327" s="120" t="s">
        <v>1628</v>
      </c>
      <c r="D2327" s="120" t="s">
        <v>8809</v>
      </c>
      <c r="E2327" s="120" t="str">
        <f>CONCATENATE(SUM('Раздел 1'!P37:P37),"&gt;=",SUM('Раздел 1'!Q37:Q37))</f>
        <v>0&gt;=0</v>
      </c>
      <c r="F2327" s="198"/>
    </row>
    <row r="2328" spans="1:6" ht="15" customHeight="1" x14ac:dyDescent="0.25">
      <c r="A2328" s="151" t="str">
        <f>IF((SUM('Раздел 1'!P11:P11)&gt;=SUM('Раздел 1'!Q11:Q11)),"","Неверно!")</f>
        <v/>
      </c>
      <c r="B2328" s="121" t="s">
        <v>8808</v>
      </c>
      <c r="C2328" s="120" t="s">
        <v>1629</v>
      </c>
      <c r="D2328" s="120" t="s">
        <v>8809</v>
      </c>
      <c r="E2328" s="120" t="str">
        <f>CONCATENATE(SUM('Раздел 1'!P11:P11),"&gt;=",SUM('Раздел 1'!Q11:Q11))</f>
        <v>0&gt;=0</v>
      </c>
      <c r="F2328" s="198"/>
    </row>
    <row r="2329" spans="1:6" ht="15" customHeight="1" x14ac:dyDescent="0.25">
      <c r="A2329" s="151" t="str">
        <f>IF((SUM('Раздел 1'!P38:P38)&gt;=SUM('Раздел 1'!Q38:Q38)),"","Неверно!")</f>
        <v/>
      </c>
      <c r="B2329" s="121" t="s">
        <v>8808</v>
      </c>
      <c r="C2329" s="120" t="s">
        <v>1630</v>
      </c>
      <c r="D2329" s="120" t="s">
        <v>8809</v>
      </c>
      <c r="E2329" s="120" t="str">
        <f>CONCATENATE(SUM('Раздел 1'!P38:P38),"&gt;=",SUM('Раздел 1'!Q38:Q38))</f>
        <v>0&gt;=0</v>
      </c>
      <c r="F2329" s="198"/>
    </row>
    <row r="2330" spans="1:6" ht="15" customHeight="1" x14ac:dyDescent="0.25">
      <c r="A2330" s="151" t="str">
        <f>IF((SUM('Раздел 1'!P39:P39)&gt;=SUM('Раздел 1'!Q39:Q39)),"","Неверно!")</f>
        <v/>
      </c>
      <c r="B2330" s="121" t="s">
        <v>8808</v>
      </c>
      <c r="C2330" s="120" t="s">
        <v>1631</v>
      </c>
      <c r="D2330" s="120" t="s">
        <v>8809</v>
      </c>
      <c r="E2330" s="120" t="str">
        <f>CONCATENATE(SUM('Раздел 1'!P39:P39),"&gt;=",SUM('Раздел 1'!Q39:Q39))</f>
        <v>0&gt;=0</v>
      </c>
      <c r="F2330" s="198"/>
    </row>
    <row r="2331" spans="1:6" ht="15" customHeight="1" x14ac:dyDescent="0.25">
      <c r="A2331" s="151" t="str">
        <f>IF((SUM('Раздел 1'!P40:P40)&gt;=SUM('Раздел 1'!Q40:Q40)),"","Неверно!")</f>
        <v/>
      </c>
      <c r="B2331" s="121" t="s">
        <v>8808</v>
      </c>
      <c r="C2331" s="120" t="s">
        <v>1632</v>
      </c>
      <c r="D2331" s="120" t="s">
        <v>8809</v>
      </c>
      <c r="E2331" s="120" t="str">
        <f>CONCATENATE(SUM('Раздел 1'!P40:P40),"&gt;=",SUM('Раздел 1'!Q40:Q40))</f>
        <v>0&gt;=0</v>
      </c>
      <c r="F2331" s="198"/>
    </row>
    <row r="2332" spans="1:6" ht="15" customHeight="1" x14ac:dyDescent="0.25">
      <c r="A2332" s="151" t="str">
        <f>IF((SUM('Раздел 1'!P41:P41)&gt;=SUM('Раздел 1'!Q41:Q41)),"","Неверно!")</f>
        <v/>
      </c>
      <c r="B2332" s="121" t="s">
        <v>8808</v>
      </c>
      <c r="C2332" s="120" t="s">
        <v>1633</v>
      </c>
      <c r="D2332" s="120" t="s">
        <v>8809</v>
      </c>
      <c r="E2332" s="120" t="str">
        <f>CONCATENATE(SUM('Раздел 1'!P41:P41),"&gt;=",SUM('Раздел 1'!Q41:Q41))</f>
        <v>0&gt;=0</v>
      </c>
      <c r="F2332" s="198"/>
    </row>
    <row r="2333" spans="1:6" ht="15" customHeight="1" x14ac:dyDescent="0.25">
      <c r="A2333" s="151" t="str">
        <f>IF((SUM('Раздел 1'!P42:P42)&gt;=SUM('Раздел 1'!Q42:Q42)),"","Неверно!")</f>
        <v/>
      </c>
      <c r="B2333" s="121" t="s">
        <v>8808</v>
      </c>
      <c r="C2333" s="120" t="s">
        <v>1634</v>
      </c>
      <c r="D2333" s="120" t="s">
        <v>8809</v>
      </c>
      <c r="E2333" s="120" t="str">
        <f>CONCATENATE(SUM('Раздел 1'!P42:P42),"&gt;=",SUM('Раздел 1'!Q42:Q42))</f>
        <v>0&gt;=0</v>
      </c>
      <c r="F2333" s="198"/>
    </row>
    <row r="2334" spans="1:6" ht="15" customHeight="1" x14ac:dyDescent="0.25">
      <c r="A2334" s="151" t="str">
        <f>IF((SUM('Раздел 1'!P43:P43)&gt;=SUM('Раздел 1'!Q43:Q43)),"","Неверно!")</f>
        <v/>
      </c>
      <c r="B2334" s="121" t="s">
        <v>8808</v>
      </c>
      <c r="C2334" s="120" t="s">
        <v>1635</v>
      </c>
      <c r="D2334" s="120" t="s">
        <v>8809</v>
      </c>
      <c r="E2334" s="120" t="str">
        <f>CONCATENATE(SUM('Раздел 1'!P43:P43),"&gt;=",SUM('Раздел 1'!Q43:Q43))</f>
        <v>0&gt;=0</v>
      </c>
      <c r="F2334" s="198"/>
    </row>
    <row r="2335" spans="1:6" ht="15" customHeight="1" x14ac:dyDescent="0.25">
      <c r="A2335" s="151" t="str">
        <f>IF((SUM('Раздел 1'!P44:P44)&gt;=SUM('Раздел 1'!Q44:Q44)),"","Неверно!")</f>
        <v/>
      </c>
      <c r="B2335" s="121" t="s">
        <v>8808</v>
      </c>
      <c r="C2335" s="120" t="s">
        <v>1636</v>
      </c>
      <c r="D2335" s="120" t="s">
        <v>8809</v>
      </c>
      <c r="E2335" s="120" t="str">
        <f>CONCATENATE(SUM('Раздел 1'!P44:P44),"&gt;=",SUM('Раздел 1'!Q44:Q44))</f>
        <v>0&gt;=0</v>
      </c>
      <c r="F2335" s="198"/>
    </row>
    <row r="2336" spans="1:6" ht="15" customHeight="1" x14ac:dyDescent="0.25">
      <c r="A2336" s="151" t="str">
        <f>IF((SUM('Раздел 1'!P45:P45)&gt;=SUM('Раздел 1'!Q45:Q45)),"","Неверно!")</f>
        <v/>
      </c>
      <c r="B2336" s="121" t="s">
        <v>8808</v>
      </c>
      <c r="C2336" s="120" t="s">
        <v>1637</v>
      </c>
      <c r="D2336" s="120" t="s">
        <v>8809</v>
      </c>
      <c r="E2336" s="120" t="str">
        <f>CONCATENATE(SUM('Раздел 1'!P45:P45),"&gt;=",SUM('Раздел 1'!Q45:Q45))</f>
        <v>0&gt;=0</v>
      </c>
      <c r="F2336" s="198"/>
    </row>
    <row r="2337" spans="1:6" ht="15" customHeight="1" x14ac:dyDescent="0.25">
      <c r="A2337" s="151" t="str">
        <f>IF((SUM('Раздел 1'!P46:P46)&gt;=SUM('Раздел 1'!Q46:Q46)),"","Неверно!")</f>
        <v/>
      </c>
      <c r="B2337" s="121" t="s">
        <v>8808</v>
      </c>
      <c r="C2337" s="120" t="s">
        <v>1638</v>
      </c>
      <c r="D2337" s="120" t="s">
        <v>8809</v>
      </c>
      <c r="E2337" s="120" t="str">
        <f>CONCATENATE(SUM('Раздел 1'!P46:P46),"&gt;=",SUM('Раздел 1'!Q46:Q46))</f>
        <v>0&gt;=0</v>
      </c>
      <c r="F2337" s="198"/>
    </row>
    <row r="2338" spans="1:6" ht="15" customHeight="1" x14ac:dyDescent="0.25">
      <c r="A2338" s="151" t="str">
        <f>IF((SUM('Раздел 1'!P47:P47)&gt;=SUM('Раздел 1'!Q47:Q47)),"","Неверно!")</f>
        <v/>
      </c>
      <c r="B2338" s="121" t="s">
        <v>8808</v>
      </c>
      <c r="C2338" s="120" t="s">
        <v>1639</v>
      </c>
      <c r="D2338" s="120" t="s">
        <v>8809</v>
      </c>
      <c r="E2338" s="120" t="str">
        <f>CONCATENATE(SUM('Раздел 1'!P47:P47),"&gt;=",SUM('Раздел 1'!Q47:Q47))</f>
        <v>0&gt;=0</v>
      </c>
      <c r="F2338" s="198"/>
    </row>
    <row r="2339" spans="1:6" ht="15" customHeight="1" x14ac:dyDescent="0.25">
      <c r="A2339" s="151" t="str">
        <f>IF((SUM('Раздел 1'!P12:P12)&gt;=SUM('Раздел 1'!Q12:Q12)),"","Неверно!")</f>
        <v/>
      </c>
      <c r="B2339" s="121" t="s">
        <v>8808</v>
      </c>
      <c r="C2339" s="120" t="s">
        <v>1640</v>
      </c>
      <c r="D2339" s="120" t="s">
        <v>8809</v>
      </c>
      <c r="E2339" s="120" t="str">
        <f>CONCATENATE(SUM('Раздел 1'!P12:P12),"&gt;=",SUM('Раздел 1'!Q12:Q12))</f>
        <v>0&gt;=0</v>
      </c>
      <c r="F2339" s="198"/>
    </row>
    <row r="2340" spans="1:6" ht="15" customHeight="1" x14ac:dyDescent="0.25">
      <c r="A2340" s="151" t="str">
        <f>IF((SUM('Раздел 1'!P48:P48)&gt;=SUM('Раздел 1'!Q48:Q48)),"","Неверно!")</f>
        <v/>
      </c>
      <c r="B2340" s="121" t="s">
        <v>8808</v>
      </c>
      <c r="C2340" s="120" t="s">
        <v>1641</v>
      </c>
      <c r="D2340" s="120" t="s">
        <v>8809</v>
      </c>
      <c r="E2340" s="120" t="str">
        <f>CONCATENATE(SUM('Раздел 1'!P48:P48),"&gt;=",SUM('Раздел 1'!Q48:Q48))</f>
        <v>0&gt;=0</v>
      </c>
      <c r="F2340" s="198"/>
    </row>
    <row r="2341" spans="1:6" ht="15" customHeight="1" x14ac:dyDescent="0.25">
      <c r="A2341" s="151" t="str">
        <f>IF((SUM('Раздел 1'!P49:P49)&gt;=SUM('Раздел 1'!Q49:Q49)),"","Неверно!")</f>
        <v/>
      </c>
      <c r="B2341" s="121" t="s">
        <v>8808</v>
      </c>
      <c r="C2341" s="120" t="s">
        <v>1642</v>
      </c>
      <c r="D2341" s="120" t="s">
        <v>8809</v>
      </c>
      <c r="E2341" s="120" t="str">
        <f>CONCATENATE(SUM('Раздел 1'!P49:P49),"&gt;=",SUM('Раздел 1'!Q49:Q49))</f>
        <v>0&gt;=0</v>
      </c>
      <c r="F2341" s="198"/>
    </row>
    <row r="2342" spans="1:6" ht="15" customHeight="1" x14ac:dyDescent="0.25">
      <c r="A2342" s="151" t="str">
        <f>IF((SUM('Раздел 1'!P50:P50)&gt;=SUM('Раздел 1'!Q50:Q50)),"","Неверно!")</f>
        <v/>
      </c>
      <c r="B2342" s="121" t="s">
        <v>8808</v>
      </c>
      <c r="C2342" s="120" t="s">
        <v>1643</v>
      </c>
      <c r="D2342" s="120" t="s">
        <v>8809</v>
      </c>
      <c r="E2342" s="120" t="str">
        <f>CONCATENATE(SUM('Раздел 1'!P50:P50),"&gt;=",SUM('Раздел 1'!Q50:Q50))</f>
        <v>0&gt;=0</v>
      </c>
      <c r="F2342" s="198"/>
    </row>
    <row r="2343" spans="1:6" ht="15" customHeight="1" x14ac:dyDescent="0.25">
      <c r="A2343" s="151" t="str">
        <f>IF((SUM('Раздел 1'!P51:P51)&gt;=SUM('Раздел 1'!Q51:Q51)),"","Неверно!")</f>
        <v/>
      </c>
      <c r="B2343" s="121" t="s">
        <v>8808</v>
      </c>
      <c r="C2343" s="120" t="s">
        <v>1644</v>
      </c>
      <c r="D2343" s="120" t="s">
        <v>8809</v>
      </c>
      <c r="E2343" s="120" t="str">
        <f>CONCATENATE(SUM('Раздел 1'!P51:P51),"&gt;=",SUM('Раздел 1'!Q51:Q51))</f>
        <v>0&gt;=0</v>
      </c>
      <c r="F2343" s="198"/>
    </row>
    <row r="2344" spans="1:6" ht="15" customHeight="1" x14ac:dyDescent="0.25">
      <c r="A2344" s="151" t="str">
        <f>IF((SUM('Раздел 1'!P52:P52)&gt;=SUM('Раздел 1'!Q52:Q52)),"","Неверно!")</f>
        <v/>
      </c>
      <c r="B2344" s="121" t="s">
        <v>8808</v>
      </c>
      <c r="C2344" s="120" t="s">
        <v>1645</v>
      </c>
      <c r="D2344" s="120" t="s">
        <v>8809</v>
      </c>
      <c r="E2344" s="120" t="str">
        <f>CONCATENATE(SUM('Раздел 1'!P52:P52),"&gt;=",SUM('Раздел 1'!Q52:Q52))</f>
        <v>0&gt;=0</v>
      </c>
      <c r="F2344" s="198"/>
    </row>
    <row r="2345" spans="1:6" ht="15" customHeight="1" x14ac:dyDescent="0.25">
      <c r="A2345" s="151" t="str">
        <f>IF((SUM('Раздел 1'!P53:P53)&gt;=SUM('Раздел 1'!Q53:Q53)),"","Неверно!")</f>
        <v/>
      </c>
      <c r="B2345" s="121" t="s">
        <v>8808</v>
      </c>
      <c r="C2345" s="120" t="s">
        <v>1646</v>
      </c>
      <c r="D2345" s="120" t="s">
        <v>8809</v>
      </c>
      <c r="E2345" s="120" t="str">
        <f>CONCATENATE(SUM('Раздел 1'!P53:P53),"&gt;=",SUM('Раздел 1'!Q53:Q53))</f>
        <v>0&gt;=0</v>
      </c>
      <c r="F2345" s="198"/>
    </row>
    <row r="2346" spans="1:6" ht="15" customHeight="1" x14ac:dyDescent="0.25">
      <c r="A2346" s="151" t="str">
        <f>IF((SUM('Раздел 1'!P54:P54)&gt;=SUM('Раздел 1'!Q54:Q54)),"","Неверно!")</f>
        <v/>
      </c>
      <c r="B2346" s="121" t="s">
        <v>8808</v>
      </c>
      <c r="C2346" s="120" t="s">
        <v>1647</v>
      </c>
      <c r="D2346" s="120" t="s">
        <v>8809</v>
      </c>
      <c r="E2346" s="120" t="str">
        <f>CONCATENATE(SUM('Раздел 1'!P54:P54),"&gt;=",SUM('Раздел 1'!Q54:Q54))</f>
        <v>0&gt;=0</v>
      </c>
      <c r="F2346" s="198"/>
    </row>
    <row r="2347" spans="1:6" ht="15" customHeight="1" x14ac:dyDescent="0.25">
      <c r="A2347" s="151" t="str">
        <f>IF((SUM('Раздел 1'!P55:P55)&gt;=SUM('Раздел 1'!Q55:Q55)),"","Неверно!")</f>
        <v/>
      </c>
      <c r="B2347" s="121" t="s">
        <v>8808</v>
      </c>
      <c r="C2347" s="120" t="s">
        <v>1648</v>
      </c>
      <c r="D2347" s="120" t="s">
        <v>8809</v>
      </c>
      <c r="E2347" s="120" t="str">
        <f>CONCATENATE(SUM('Раздел 1'!P55:P55),"&gt;=",SUM('Раздел 1'!Q55:Q55))</f>
        <v>0&gt;=0</v>
      </c>
      <c r="F2347" s="198"/>
    </row>
    <row r="2348" spans="1:6" ht="15" customHeight="1" x14ac:dyDescent="0.25">
      <c r="A2348" s="151" t="str">
        <f>IF((SUM('Раздел 1'!P56:P56)&gt;=SUM('Раздел 1'!Q56:Q56)),"","Неверно!")</f>
        <v/>
      </c>
      <c r="B2348" s="121" t="s">
        <v>8808</v>
      </c>
      <c r="C2348" s="120" t="s">
        <v>1649</v>
      </c>
      <c r="D2348" s="120" t="s">
        <v>8809</v>
      </c>
      <c r="E2348" s="120" t="str">
        <f>CONCATENATE(SUM('Раздел 1'!P56:P56),"&gt;=",SUM('Раздел 1'!Q56:Q56))</f>
        <v>0&gt;=0</v>
      </c>
      <c r="F2348" s="198"/>
    </row>
    <row r="2349" spans="1:6" ht="15" customHeight="1" x14ac:dyDescent="0.25">
      <c r="A2349" s="151" t="str">
        <f>IF((SUM('Раздел 1'!P57:P57)&gt;=SUM('Раздел 1'!Q57:Q57)),"","Неверно!")</f>
        <v/>
      </c>
      <c r="B2349" s="121" t="s">
        <v>8808</v>
      </c>
      <c r="C2349" s="120" t="s">
        <v>1650</v>
      </c>
      <c r="D2349" s="120" t="s">
        <v>8809</v>
      </c>
      <c r="E2349" s="120" t="str">
        <f>CONCATENATE(SUM('Раздел 1'!P57:P57),"&gt;=",SUM('Раздел 1'!Q57:Q57))</f>
        <v>0&gt;=0</v>
      </c>
      <c r="F2349" s="198"/>
    </row>
    <row r="2350" spans="1:6" ht="15" customHeight="1" x14ac:dyDescent="0.25">
      <c r="A2350" s="151" t="str">
        <f>IF((SUM('Раздел 1'!P13:P13)&gt;=SUM('Раздел 1'!Q13:Q13)),"","Неверно!")</f>
        <v/>
      </c>
      <c r="B2350" s="121" t="s">
        <v>8808</v>
      </c>
      <c r="C2350" s="120" t="s">
        <v>1651</v>
      </c>
      <c r="D2350" s="120" t="s">
        <v>8809</v>
      </c>
      <c r="E2350" s="120" t="str">
        <f>CONCATENATE(SUM('Раздел 1'!P13:P13),"&gt;=",SUM('Раздел 1'!Q13:Q13))</f>
        <v>0&gt;=0</v>
      </c>
      <c r="F2350" s="198"/>
    </row>
    <row r="2351" spans="1:6" ht="15" customHeight="1" x14ac:dyDescent="0.25">
      <c r="A2351" s="151" t="str">
        <f>IF((SUM('Раздел 1'!P58:P58)&gt;=SUM('Раздел 1'!Q58:Q58)),"","Неверно!")</f>
        <v/>
      </c>
      <c r="B2351" s="121" t="s">
        <v>8808</v>
      </c>
      <c r="C2351" s="120" t="s">
        <v>1652</v>
      </c>
      <c r="D2351" s="120" t="s">
        <v>8809</v>
      </c>
      <c r="E2351" s="120" t="str">
        <f>CONCATENATE(SUM('Раздел 1'!P58:P58),"&gt;=",SUM('Раздел 1'!Q58:Q58))</f>
        <v>0&gt;=0</v>
      </c>
      <c r="F2351" s="198"/>
    </row>
    <row r="2352" spans="1:6" ht="15" customHeight="1" x14ac:dyDescent="0.25">
      <c r="A2352" s="151" t="str">
        <f>IF((SUM('Раздел 1'!P59:P59)&gt;=SUM('Раздел 1'!Q59:Q59)),"","Неверно!")</f>
        <v/>
      </c>
      <c r="B2352" s="121" t="s">
        <v>8808</v>
      </c>
      <c r="C2352" s="120" t="s">
        <v>1653</v>
      </c>
      <c r="D2352" s="120" t="s">
        <v>8809</v>
      </c>
      <c r="E2352" s="120" t="str">
        <f>CONCATENATE(SUM('Раздел 1'!P59:P59),"&gt;=",SUM('Раздел 1'!Q59:Q59))</f>
        <v>0&gt;=0</v>
      </c>
      <c r="F2352" s="198"/>
    </row>
    <row r="2353" spans="1:6" ht="15" customHeight="1" x14ac:dyDescent="0.25">
      <c r="A2353" s="151" t="str">
        <f>IF((SUM('Раздел 1'!P60:P60)&gt;=SUM('Раздел 1'!Q60:Q60)),"","Неверно!")</f>
        <v/>
      </c>
      <c r="B2353" s="121" t="s">
        <v>8808</v>
      </c>
      <c r="C2353" s="120" t="s">
        <v>1654</v>
      </c>
      <c r="D2353" s="120" t="s">
        <v>8809</v>
      </c>
      <c r="E2353" s="120" t="str">
        <f>CONCATENATE(SUM('Раздел 1'!P60:P60),"&gt;=",SUM('Раздел 1'!Q60:Q60))</f>
        <v>0&gt;=0</v>
      </c>
      <c r="F2353" s="198"/>
    </row>
    <row r="2354" spans="1:6" ht="15" customHeight="1" x14ac:dyDescent="0.25">
      <c r="A2354" s="151" t="str">
        <f>IF((SUM('Раздел 1'!P61:P61)&gt;=SUM('Раздел 1'!Q61:Q61)),"","Неверно!")</f>
        <v/>
      </c>
      <c r="B2354" s="121" t="s">
        <v>8808</v>
      </c>
      <c r="C2354" s="120" t="s">
        <v>1655</v>
      </c>
      <c r="D2354" s="120" t="s">
        <v>8809</v>
      </c>
      <c r="E2354" s="120" t="str">
        <f>CONCATENATE(SUM('Раздел 1'!P61:P61),"&gt;=",SUM('Раздел 1'!Q61:Q61))</f>
        <v>0&gt;=0</v>
      </c>
      <c r="F2354" s="198"/>
    </row>
    <row r="2355" spans="1:6" ht="15" customHeight="1" x14ac:dyDescent="0.25">
      <c r="A2355" s="151" t="str">
        <f>IF((SUM('Раздел 1'!P62:P62)&gt;=SUM('Раздел 1'!Q62:Q62)),"","Неверно!")</f>
        <v/>
      </c>
      <c r="B2355" s="121" t="s">
        <v>8808</v>
      </c>
      <c r="C2355" s="120" t="s">
        <v>1656</v>
      </c>
      <c r="D2355" s="120" t="s">
        <v>8809</v>
      </c>
      <c r="E2355" s="120" t="str">
        <f>CONCATENATE(SUM('Раздел 1'!P62:P62),"&gt;=",SUM('Раздел 1'!Q62:Q62))</f>
        <v>0&gt;=0</v>
      </c>
      <c r="F2355" s="198"/>
    </row>
    <row r="2356" spans="1:6" ht="15" customHeight="1" x14ac:dyDescent="0.25">
      <c r="A2356" s="151" t="str">
        <f>IF((SUM('Раздел 1'!P63:P63)&gt;=SUM('Раздел 1'!Q63:Q63)),"","Неверно!")</f>
        <v/>
      </c>
      <c r="B2356" s="121" t="s">
        <v>8808</v>
      </c>
      <c r="C2356" s="120" t="s">
        <v>1657</v>
      </c>
      <c r="D2356" s="120" t="s">
        <v>8809</v>
      </c>
      <c r="E2356" s="120" t="str">
        <f>CONCATENATE(SUM('Раздел 1'!P63:P63),"&gt;=",SUM('Раздел 1'!Q63:Q63))</f>
        <v>0&gt;=0</v>
      </c>
      <c r="F2356" s="198"/>
    </row>
    <row r="2357" spans="1:6" ht="15" customHeight="1" x14ac:dyDescent="0.25">
      <c r="A2357" s="151" t="str">
        <f>IF((SUM('Раздел 1'!P64:P64)&gt;=SUM('Раздел 1'!Q64:Q64)),"","Неверно!")</f>
        <v/>
      </c>
      <c r="B2357" s="121" t="s">
        <v>8808</v>
      </c>
      <c r="C2357" s="120" t="s">
        <v>1658</v>
      </c>
      <c r="D2357" s="120" t="s">
        <v>8809</v>
      </c>
      <c r="E2357" s="120" t="str">
        <f>CONCATENATE(SUM('Раздел 1'!P64:P64),"&gt;=",SUM('Раздел 1'!Q64:Q64))</f>
        <v>0&gt;=0</v>
      </c>
      <c r="F2357" s="198"/>
    </row>
    <row r="2358" spans="1:6" ht="15" customHeight="1" x14ac:dyDescent="0.25">
      <c r="A2358" s="151" t="str">
        <f>IF((SUM('Раздел 1'!P65:P65)&gt;=SUM('Раздел 1'!Q65:Q65)),"","Неверно!")</f>
        <v/>
      </c>
      <c r="B2358" s="121" t="s">
        <v>8808</v>
      </c>
      <c r="C2358" s="120" t="s">
        <v>1659</v>
      </c>
      <c r="D2358" s="120" t="s">
        <v>8809</v>
      </c>
      <c r="E2358" s="120" t="str">
        <f>CONCATENATE(SUM('Раздел 1'!P65:P65),"&gt;=",SUM('Раздел 1'!Q65:Q65))</f>
        <v>0&gt;=0</v>
      </c>
      <c r="F2358" s="198"/>
    </row>
    <row r="2359" spans="1:6" ht="15" customHeight="1" x14ac:dyDescent="0.25">
      <c r="A2359" s="151" t="str">
        <f>IF((SUM('Раздел 1'!P66:P66)&gt;=SUM('Раздел 1'!Q66:Q66)),"","Неверно!")</f>
        <v/>
      </c>
      <c r="B2359" s="121" t="s">
        <v>8808</v>
      </c>
      <c r="C2359" s="120" t="s">
        <v>1660</v>
      </c>
      <c r="D2359" s="120" t="s">
        <v>8809</v>
      </c>
      <c r="E2359" s="120" t="str">
        <f>CONCATENATE(SUM('Раздел 1'!P66:P66),"&gt;=",SUM('Раздел 1'!Q66:Q66))</f>
        <v>0&gt;=0</v>
      </c>
      <c r="F2359" s="198"/>
    </row>
    <row r="2360" spans="1:6" ht="15" customHeight="1" x14ac:dyDescent="0.25">
      <c r="A2360" s="151" t="str">
        <f>IF((SUM('Раздел 1'!P67:P67)&gt;=SUM('Раздел 1'!Q67:Q67)),"","Неверно!")</f>
        <v/>
      </c>
      <c r="B2360" s="121" t="s">
        <v>8808</v>
      </c>
      <c r="C2360" s="120" t="s">
        <v>1661</v>
      </c>
      <c r="D2360" s="120" t="s">
        <v>8809</v>
      </c>
      <c r="E2360" s="120" t="str">
        <f>CONCATENATE(SUM('Раздел 1'!P67:P67),"&gt;=",SUM('Раздел 1'!Q67:Q67))</f>
        <v>0&gt;=0</v>
      </c>
      <c r="F2360" s="198"/>
    </row>
    <row r="2361" spans="1:6" ht="15" customHeight="1" x14ac:dyDescent="0.25">
      <c r="A2361" s="151" t="str">
        <f>IF((SUM('Раздел 1'!P14:P14)&gt;=SUM('Раздел 1'!Q14:Q14)),"","Неверно!")</f>
        <v/>
      </c>
      <c r="B2361" s="121" t="s">
        <v>8808</v>
      </c>
      <c r="C2361" s="120" t="s">
        <v>1662</v>
      </c>
      <c r="D2361" s="120" t="s">
        <v>8809</v>
      </c>
      <c r="E2361" s="120" t="str">
        <f>CONCATENATE(SUM('Раздел 1'!P14:P14),"&gt;=",SUM('Раздел 1'!Q14:Q14))</f>
        <v>0&gt;=0</v>
      </c>
      <c r="F2361" s="198"/>
    </row>
    <row r="2362" spans="1:6" ht="15" customHeight="1" x14ac:dyDescent="0.25">
      <c r="A2362" s="151" t="str">
        <f>IF((SUM('Раздел 1'!P68:P68)&gt;=SUM('Раздел 1'!Q68:Q68)),"","Неверно!")</f>
        <v/>
      </c>
      <c r="B2362" s="121" t="s">
        <v>8808</v>
      </c>
      <c r="C2362" s="120" t="s">
        <v>1663</v>
      </c>
      <c r="D2362" s="120" t="s">
        <v>8809</v>
      </c>
      <c r="E2362" s="120" t="str">
        <f>CONCATENATE(SUM('Раздел 1'!P68:P68),"&gt;=",SUM('Раздел 1'!Q68:Q68))</f>
        <v>0&gt;=0</v>
      </c>
      <c r="F2362" s="198"/>
    </row>
    <row r="2363" spans="1:6" ht="15" customHeight="1" x14ac:dyDescent="0.25">
      <c r="A2363" s="151" t="str">
        <f>IF((SUM('Раздел 1'!P69:P69)&gt;=SUM('Раздел 1'!Q69:Q69)),"","Неверно!")</f>
        <v/>
      </c>
      <c r="B2363" s="121" t="s">
        <v>8808</v>
      </c>
      <c r="C2363" s="120" t="s">
        <v>1664</v>
      </c>
      <c r="D2363" s="120" t="s">
        <v>8809</v>
      </c>
      <c r="E2363" s="120" t="str">
        <f>CONCATENATE(SUM('Раздел 1'!P69:P69),"&gt;=",SUM('Раздел 1'!Q69:Q69))</f>
        <v>0&gt;=0</v>
      </c>
      <c r="F2363" s="198"/>
    </row>
    <row r="2364" spans="1:6" ht="15" customHeight="1" x14ac:dyDescent="0.25">
      <c r="A2364" s="151" t="str">
        <f>IF((SUM('Раздел 1'!P70:P70)&gt;=SUM('Раздел 1'!Q70:Q70)),"","Неверно!")</f>
        <v/>
      </c>
      <c r="B2364" s="121" t="s">
        <v>8808</v>
      </c>
      <c r="C2364" s="120" t="s">
        <v>1665</v>
      </c>
      <c r="D2364" s="120" t="s">
        <v>8809</v>
      </c>
      <c r="E2364" s="120" t="str">
        <f>CONCATENATE(SUM('Раздел 1'!P70:P70),"&gt;=",SUM('Раздел 1'!Q70:Q70))</f>
        <v>0&gt;=0</v>
      </c>
      <c r="F2364" s="198"/>
    </row>
    <row r="2365" spans="1:6" ht="15" customHeight="1" x14ac:dyDescent="0.25">
      <c r="A2365" s="151" t="str">
        <f>IF((SUM('Раздел 1'!P71:P71)&gt;=SUM('Раздел 1'!Q71:Q71)),"","Неверно!")</f>
        <v/>
      </c>
      <c r="B2365" s="121" t="s">
        <v>8808</v>
      </c>
      <c r="C2365" s="120" t="s">
        <v>1666</v>
      </c>
      <c r="D2365" s="120" t="s">
        <v>8809</v>
      </c>
      <c r="E2365" s="120" t="str">
        <f>CONCATENATE(SUM('Раздел 1'!P71:P71),"&gt;=",SUM('Раздел 1'!Q71:Q71))</f>
        <v>0&gt;=0</v>
      </c>
      <c r="F2365" s="198"/>
    </row>
    <row r="2366" spans="1:6" ht="15" customHeight="1" x14ac:dyDescent="0.25">
      <c r="A2366" s="151" t="str">
        <f>IF((SUM('Раздел 1'!P72:P72)&gt;=SUM('Раздел 1'!Q72:Q72)),"","Неверно!")</f>
        <v/>
      </c>
      <c r="B2366" s="121" t="s">
        <v>8808</v>
      </c>
      <c r="C2366" s="120" t="s">
        <v>1667</v>
      </c>
      <c r="D2366" s="120" t="s">
        <v>8809</v>
      </c>
      <c r="E2366" s="120" t="str">
        <f>CONCATENATE(SUM('Раздел 1'!P72:P72),"&gt;=",SUM('Раздел 1'!Q72:Q72))</f>
        <v>0&gt;=0</v>
      </c>
      <c r="F2366" s="198"/>
    </row>
    <row r="2367" spans="1:6" ht="15" customHeight="1" x14ac:dyDescent="0.25">
      <c r="A2367" s="151" t="str">
        <f>IF((SUM('Раздел 1'!P73:P73)&gt;=SUM('Раздел 1'!Q73:Q73)),"","Неверно!")</f>
        <v/>
      </c>
      <c r="B2367" s="121" t="s">
        <v>8808</v>
      </c>
      <c r="C2367" s="120" t="s">
        <v>1668</v>
      </c>
      <c r="D2367" s="120" t="s">
        <v>8809</v>
      </c>
      <c r="E2367" s="120" t="str">
        <f>CONCATENATE(SUM('Раздел 1'!P73:P73),"&gt;=",SUM('Раздел 1'!Q73:Q73))</f>
        <v>0&gt;=0</v>
      </c>
      <c r="F2367" s="198"/>
    </row>
    <row r="2368" spans="1:6" ht="15" customHeight="1" x14ac:dyDescent="0.25">
      <c r="A2368" s="151" t="str">
        <f>IF((SUM('Раздел 1'!P74:P74)&gt;=SUM('Раздел 1'!Q74:Q74)),"","Неверно!")</f>
        <v/>
      </c>
      <c r="B2368" s="121" t="s">
        <v>8808</v>
      </c>
      <c r="C2368" s="120" t="s">
        <v>1669</v>
      </c>
      <c r="D2368" s="120" t="s">
        <v>8809</v>
      </c>
      <c r="E2368" s="120" t="str">
        <f>CONCATENATE(SUM('Раздел 1'!P74:P74),"&gt;=",SUM('Раздел 1'!Q74:Q74))</f>
        <v>0&gt;=0</v>
      </c>
      <c r="F2368" s="198"/>
    </row>
    <row r="2369" spans="1:6" ht="15" customHeight="1" x14ac:dyDescent="0.25">
      <c r="A2369" s="151" t="str">
        <f>IF((SUM('Раздел 1'!P75:P75)&gt;=SUM('Раздел 1'!Q75:Q75)),"","Неверно!")</f>
        <v/>
      </c>
      <c r="B2369" s="121" t="s">
        <v>8808</v>
      </c>
      <c r="C2369" s="120" t="s">
        <v>1670</v>
      </c>
      <c r="D2369" s="120" t="s">
        <v>8809</v>
      </c>
      <c r="E2369" s="120" t="str">
        <f>CONCATENATE(SUM('Раздел 1'!P75:P75),"&gt;=",SUM('Раздел 1'!Q75:Q75))</f>
        <v>0&gt;=0</v>
      </c>
      <c r="F2369" s="198"/>
    </row>
    <row r="2370" spans="1:6" ht="15" customHeight="1" x14ac:dyDescent="0.25">
      <c r="A2370" s="151" t="str">
        <f>IF((SUM('Раздел 1'!P76:P76)&gt;=SUM('Раздел 1'!Q76:Q76)),"","Неверно!")</f>
        <v/>
      </c>
      <c r="B2370" s="121" t="s">
        <v>8808</v>
      </c>
      <c r="C2370" s="120" t="s">
        <v>1671</v>
      </c>
      <c r="D2370" s="120" t="s">
        <v>8809</v>
      </c>
      <c r="E2370" s="120" t="str">
        <f>CONCATENATE(SUM('Раздел 1'!P76:P76),"&gt;=",SUM('Раздел 1'!Q76:Q76))</f>
        <v>0&gt;=0</v>
      </c>
      <c r="F2370" s="198"/>
    </row>
    <row r="2371" spans="1:6" ht="15" customHeight="1" x14ac:dyDescent="0.25">
      <c r="A2371" s="151" t="str">
        <f>IF((SUM('Раздел 1'!P77:P77)&gt;=SUM('Раздел 1'!Q77:Q77)),"","Неверно!")</f>
        <v/>
      </c>
      <c r="B2371" s="121" t="s">
        <v>8808</v>
      </c>
      <c r="C2371" s="120" t="s">
        <v>1672</v>
      </c>
      <c r="D2371" s="120" t="s">
        <v>8809</v>
      </c>
      <c r="E2371" s="120" t="str">
        <f>CONCATENATE(SUM('Раздел 1'!P77:P77),"&gt;=",SUM('Раздел 1'!Q77:Q77))</f>
        <v>0&gt;=0</v>
      </c>
      <c r="F2371" s="198"/>
    </row>
    <row r="2372" spans="1:6" ht="15" customHeight="1" x14ac:dyDescent="0.25">
      <c r="A2372" s="151" t="str">
        <f>IF((SUM('Раздел 1'!P15:P15)&gt;=SUM('Раздел 1'!Q15:Q15)),"","Неверно!")</f>
        <v/>
      </c>
      <c r="B2372" s="121" t="s">
        <v>8808</v>
      </c>
      <c r="C2372" s="120" t="s">
        <v>1673</v>
      </c>
      <c r="D2372" s="120" t="s">
        <v>8809</v>
      </c>
      <c r="E2372" s="120" t="str">
        <f>CONCATENATE(SUM('Раздел 1'!P15:P15),"&gt;=",SUM('Раздел 1'!Q15:Q15))</f>
        <v>0&gt;=0</v>
      </c>
      <c r="F2372" s="198"/>
    </row>
    <row r="2373" spans="1:6" ht="15" customHeight="1" x14ac:dyDescent="0.25">
      <c r="A2373" s="151" t="str">
        <f>IF((SUM('Раздел 1'!P78:P78)&gt;=SUM('Раздел 1'!Q78:Q78)),"","Неверно!")</f>
        <v/>
      </c>
      <c r="B2373" s="121" t="s">
        <v>8808</v>
      </c>
      <c r="C2373" s="120" t="s">
        <v>1674</v>
      </c>
      <c r="D2373" s="120" t="s">
        <v>8809</v>
      </c>
      <c r="E2373" s="120" t="str">
        <f>CONCATENATE(SUM('Раздел 1'!P78:P78),"&gt;=",SUM('Раздел 1'!Q78:Q78))</f>
        <v>0&gt;=0</v>
      </c>
      <c r="F2373" s="198"/>
    </row>
    <row r="2374" spans="1:6" ht="15" customHeight="1" x14ac:dyDescent="0.25">
      <c r="A2374" s="151" t="str">
        <f>IF((SUM('Раздел 1'!P79:P79)&gt;=SUM('Раздел 1'!Q79:Q79)),"","Неверно!")</f>
        <v/>
      </c>
      <c r="B2374" s="121" t="s">
        <v>8808</v>
      </c>
      <c r="C2374" s="120" t="s">
        <v>1675</v>
      </c>
      <c r="D2374" s="120" t="s">
        <v>8809</v>
      </c>
      <c r="E2374" s="120" t="str">
        <f>CONCATENATE(SUM('Раздел 1'!P79:P79),"&gt;=",SUM('Раздел 1'!Q79:Q79))</f>
        <v>0&gt;=0</v>
      </c>
      <c r="F2374" s="198"/>
    </row>
    <row r="2375" spans="1:6" ht="15" customHeight="1" x14ac:dyDescent="0.25">
      <c r="A2375" s="151" t="str">
        <f>IF((SUM('Раздел 1'!P80:P80)&gt;=SUM('Раздел 1'!Q80:Q80)),"","Неверно!")</f>
        <v/>
      </c>
      <c r="B2375" s="121" t="s">
        <v>8808</v>
      </c>
      <c r="C2375" s="120" t="s">
        <v>1676</v>
      </c>
      <c r="D2375" s="120" t="s">
        <v>8809</v>
      </c>
      <c r="E2375" s="120" t="str">
        <f>CONCATENATE(SUM('Раздел 1'!P80:P80),"&gt;=",SUM('Раздел 1'!Q80:Q80))</f>
        <v>0&gt;=0</v>
      </c>
      <c r="F2375" s="198"/>
    </row>
    <row r="2376" spans="1:6" ht="15" customHeight="1" x14ac:dyDescent="0.25">
      <c r="A2376" s="151" t="str">
        <f>IF((SUM('Раздел 1'!P81:P81)&gt;=SUM('Раздел 1'!Q81:Q81)),"","Неверно!")</f>
        <v/>
      </c>
      <c r="B2376" s="121" t="s">
        <v>8808</v>
      </c>
      <c r="C2376" s="120" t="s">
        <v>1677</v>
      </c>
      <c r="D2376" s="120" t="s">
        <v>8809</v>
      </c>
      <c r="E2376" s="120" t="str">
        <f>CONCATENATE(SUM('Раздел 1'!P81:P81),"&gt;=",SUM('Раздел 1'!Q81:Q81))</f>
        <v>0&gt;=0</v>
      </c>
      <c r="F2376" s="198"/>
    </row>
    <row r="2377" spans="1:6" ht="15" customHeight="1" x14ac:dyDescent="0.25">
      <c r="A2377" s="151" t="str">
        <f>IF((SUM('Раздел 1'!P82:P82)&gt;=SUM('Раздел 1'!Q82:Q82)),"","Неверно!")</f>
        <v/>
      </c>
      <c r="B2377" s="121" t="s">
        <v>8808</v>
      </c>
      <c r="C2377" s="120" t="s">
        <v>1678</v>
      </c>
      <c r="D2377" s="120" t="s">
        <v>8809</v>
      </c>
      <c r="E2377" s="120" t="str">
        <f>CONCATENATE(SUM('Раздел 1'!P82:P82),"&gt;=",SUM('Раздел 1'!Q82:Q82))</f>
        <v>0&gt;=0</v>
      </c>
      <c r="F2377" s="198"/>
    </row>
    <row r="2378" spans="1:6" ht="15" customHeight="1" x14ac:dyDescent="0.25">
      <c r="A2378" s="151" t="str">
        <f>IF((SUM('Раздел 1'!P83:P83)&gt;=SUM('Раздел 1'!Q83:Q83)),"","Неверно!")</f>
        <v/>
      </c>
      <c r="B2378" s="121" t="s">
        <v>8808</v>
      </c>
      <c r="C2378" s="120" t="s">
        <v>1679</v>
      </c>
      <c r="D2378" s="120" t="s">
        <v>8809</v>
      </c>
      <c r="E2378" s="120" t="str">
        <f>CONCATENATE(SUM('Раздел 1'!P83:P83),"&gt;=",SUM('Раздел 1'!Q83:Q83))</f>
        <v>0&gt;=0</v>
      </c>
      <c r="F2378" s="198"/>
    </row>
    <row r="2379" spans="1:6" ht="15" customHeight="1" x14ac:dyDescent="0.25">
      <c r="A2379" s="151" t="str">
        <f>IF((SUM('Раздел 1'!P84:P84)&gt;=SUM('Раздел 1'!Q84:Q84)),"","Неверно!")</f>
        <v/>
      </c>
      <c r="B2379" s="121" t="s">
        <v>8808</v>
      </c>
      <c r="C2379" s="120" t="s">
        <v>1680</v>
      </c>
      <c r="D2379" s="120" t="s">
        <v>8809</v>
      </c>
      <c r="E2379" s="120" t="str">
        <f>CONCATENATE(SUM('Раздел 1'!P84:P84),"&gt;=",SUM('Раздел 1'!Q84:Q84))</f>
        <v>0&gt;=0</v>
      </c>
      <c r="F2379" s="198"/>
    </row>
    <row r="2380" spans="1:6" ht="15" customHeight="1" x14ac:dyDescent="0.25">
      <c r="A2380" s="151" t="str">
        <f>IF((SUM('Раздел 1'!P85:P85)&gt;=SUM('Раздел 1'!Q85:Q85)),"","Неверно!")</f>
        <v/>
      </c>
      <c r="B2380" s="121" t="s">
        <v>8808</v>
      </c>
      <c r="C2380" s="120" t="s">
        <v>1681</v>
      </c>
      <c r="D2380" s="120" t="s">
        <v>8809</v>
      </c>
      <c r="E2380" s="120" t="str">
        <f>CONCATENATE(SUM('Раздел 1'!P85:P85),"&gt;=",SUM('Раздел 1'!Q85:Q85))</f>
        <v>0&gt;=0</v>
      </c>
      <c r="F2380" s="198"/>
    </row>
    <row r="2381" spans="1:6" ht="15" customHeight="1" x14ac:dyDescent="0.25">
      <c r="A2381" s="151" t="str">
        <f>IF((SUM('Раздел 1'!P86:P86)&gt;=SUM('Раздел 1'!Q86:Q86)),"","Неверно!")</f>
        <v/>
      </c>
      <c r="B2381" s="121" t="s">
        <v>8808</v>
      </c>
      <c r="C2381" s="120" t="s">
        <v>1682</v>
      </c>
      <c r="D2381" s="120" t="s">
        <v>8809</v>
      </c>
      <c r="E2381" s="120" t="str">
        <f>CONCATENATE(SUM('Раздел 1'!P86:P86),"&gt;=",SUM('Раздел 1'!Q86:Q86))</f>
        <v>0&gt;=0</v>
      </c>
      <c r="F2381" s="198"/>
    </row>
    <row r="2382" spans="1:6" ht="15" customHeight="1" x14ac:dyDescent="0.25">
      <c r="A2382" s="151" t="str">
        <f>IF((SUM('Раздел 1'!P87:P87)&gt;=SUM('Раздел 1'!Q87:Q87)),"","Неверно!")</f>
        <v/>
      </c>
      <c r="B2382" s="121" t="s">
        <v>8808</v>
      </c>
      <c r="C2382" s="120" t="s">
        <v>1683</v>
      </c>
      <c r="D2382" s="120" t="s">
        <v>8809</v>
      </c>
      <c r="E2382" s="120" t="str">
        <f>CONCATENATE(SUM('Раздел 1'!P87:P87),"&gt;=",SUM('Раздел 1'!Q87:Q87))</f>
        <v>0&gt;=0</v>
      </c>
      <c r="F2382" s="198"/>
    </row>
    <row r="2383" spans="1:6" ht="15" customHeight="1" x14ac:dyDescent="0.25">
      <c r="A2383" s="151" t="str">
        <f>IF((SUM('Раздел 1'!P16:P16)&gt;=SUM('Раздел 1'!Q16:Q16)),"","Неверно!")</f>
        <v/>
      </c>
      <c r="B2383" s="121" t="s">
        <v>8808</v>
      </c>
      <c r="C2383" s="120" t="s">
        <v>1684</v>
      </c>
      <c r="D2383" s="120" t="s">
        <v>8809</v>
      </c>
      <c r="E2383" s="120" t="str">
        <f>CONCATENATE(SUM('Раздел 1'!P16:P16),"&gt;=",SUM('Раздел 1'!Q16:Q16))</f>
        <v>0&gt;=0</v>
      </c>
      <c r="F2383" s="198"/>
    </row>
    <row r="2384" spans="1:6" ht="15" customHeight="1" x14ac:dyDescent="0.25">
      <c r="A2384" s="151" t="str">
        <f>IF((SUM('Раздел 1'!P88:P88)&gt;=SUM('Раздел 1'!Q88:Q88)),"","Неверно!")</f>
        <v/>
      </c>
      <c r="B2384" s="121" t="s">
        <v>8808</v>
      </c>
      <c r="C2384" s="120" t="s">
        <v>1685</v>
      </c>
      <c r="D2384" s="120" t="s">
        <v>8809</v>
      </c>
      <c r="E2384" s="120" t="str">
        <f>CONCATENATE(SUM('Раздел 1'!P88:P88),"&gt;=",SUM('Раздел 1'!Q88:Q88))</f>
        <v>0&gt;=0</v>
      </c>
      <c r="F2384" s="198"/>
    </row>
    <row r="2385" spans="1:6" ht="15" customHeight="1" x14ac:dyDescent="0.25">
      <c r="A2385" s="151" t="str">
        <f>IF((SUM('Раздел 1'!P89:P89)&gt;=SUM('Раздел 1'!Q89:Q89)),"","Неверно!")</f>
        <v/>
      </c>
      <c r="B2385" s="121" t="s">
        <v>8808</v>
      </c>
      <c r="C2385" s="120" t="s">
        <v>1686</v>
      </c>
      <c r="D2385" s="120" t="s">
        <v>8809</v>
      </c>
      <c r="E2385" s="120" t="str">
        <f>CONCATENATE(SUM('Раздел 1'!P89:P89),"&gt;=",SUM('Раздел 1'!Q89:Q89))</f>
        <v>0&gt;=0</v>
      </c>
      <c r="F2385" s="198"/>
    </row>
    <row r="2386" spans="1:6" ht="15" customHeight="1" x14ac:dyDescent="0.25">
      <c r="A2386" s="151" t="str">
        <f>IF((SUM('Раздел 1'!P90:P90)&gt;=SUM('Раздел 1'!Q90:Q90)),"","Неверно!")</f>
        <v/>
      </c>
      <c r="B2386" s="121" t="s">
        <v>8808</v>
      </c>
      <c r="C2386" s="120" t="s">
        <v>1687</v>
      </c>
      <c r="D2386" s="120" t="s">
        <v>8809</v>
      </c>
      <c r="E2386" s="120" t="str">
        <f>CONCATENATE(SUM('Раздел 1'!P90:P90),"&gt;=",SUM('Раздел 1'!Q90:Q90))</f>
        <v>0&gt;=0</v>
      </c>
      <c r="F2386" s="198"/>
    </row>
    <row r="2387" spans="1:6" ht="15" customHeight="1" x14ac:dyDescent="0.25">
      <c r="A2387" s="151" t="str">
        <f>IF((SUM('Раздел 1'!P91:P91)&gt;=SUM('Раздел 1'!Q91:Q91)),"","Неверно!")</f>
        <v/>
      </c>
      <c r="B2387" s="121" t="s">
        <v>8808</v>
      </c>
      <c r="C2387" s="120" t="s">
        <v>2154</v>
      </c>
      <c r="D2387" s="120" t="s">
        <v>8809</v>
      </c>
      <c r="E2387" s="120" t="str">
        <f>CONCATENATE(SUM('Раздел 1'!P91:P91),"&gt;=",SUM('Раздел 1'!Q91:Q91))</f>
        <v>0&gt;=0</v>
      </c>
      <c r="F2387" s="198"/>
    </row>
    <row r="2388" spans="1:6" ht="15" customHeight="1" x14ac:dyDescent="0.25">
      <c r="A2388" s="151" t="str">
        <f>IF((SUM('Раздел 1'!P92:P92)&gt;=SUM('Раздел 1'!Q92:Q92)),"","Неверно!")</f>
        <v/>
      </c>
      <c r="B2388" s="121" t="s">
        <v>8808</v>
      </c>
      <c r="C2388" s="120" t="s">
        <v>2155</v>
      </c>
      <c r="D2388" s="120" t="s">
        <v>8809</v>
      </c>
      <c r="E2388" s="120" t="str">
        <f>CONCATENATE(SUM('Раздел 1'!P92:P92),"&gt;=",SUM('Раздел 1'!Q92:Q92))</f>
        <v>0&gt;=0</v>
      </c>
      <c r="F2388" s="198"/>
    </row>
    <row r="2389" spans="1:6" ht="15" customHeight="1" x14ac:dyDescent="0.25">
      <c r="A2389" s="151" t="str">
        <f>IF((SUM('Раздел 1'!P93:P93)&gt;=SUM('Раздел 1'!Q93:Q93)),"","Неверно!")</f>
        <v/>
      </c>
      <c r="B2389" s="121" t="s">
        <v>8808</v>
      </c>
      <c r="C2389" s="120" t="s">
        <v>2156</v>
      </c>
      <c r="D2389" s="120" t="s">
        <v>8809</v>
      </c>
      <c r="E2389" s="120" t="str">
        <f>CONCATENATE(SUM('Раздел 1'!P93:P93),"&gt;=",SUM('Раздел 1'!Q93:Q93))</f>
        <v>0&gt;=0</v>
      </c>
      <c r="F2389" s="198"/>
    </row>
    <row r="2390" spans="1:6" ht="15" customHeight="1" x14ac:dyDescent="0.25">
      <c r="A2390" s="151" t="str">
        <f>IF((SUM('Раздел 1'!P94:P94)&gt;=SUM('Раздел 1'!Q94:Q94)),"","Неверно!")</f>
        <v/>
      </c>
      <c r="B2390" s="121" t="s">
        <v>8808</v>
      </c>
      <c r="C2390" s="120" t="s">
        <v>2157</v>
      </c>
      <c r="D2390" s="120" t="s">
        <v>8809</v>
      </c>
      <c r="E2390" s="120" t="str">
        <f>CONCATENATE(SUM('Раздел 1'!P94:P94),"&gt;=",SUM('Раздел 1'!Q94:Q94))</f>
        <v>0&gt;=0</v>
      </c>
      <c r="F2390" s="198"/>
    </row>
    <row r="2391" spans="1:6" ht="15" customHeight="1" x14ac:dyDescent="0.25">
      <c r="A2391" s="151" t="str">
        <f>IF((SUM('Раздел 1'!P95:P95)&gt;=SUM('Раздел 1'!Q95:Q95)),"","Неверно!")</f>
        <v/>
      </c>
      <c r="B2391" s="121" t="s">
        <v>8808</v>
      </c>
      <c r="C2391" s="120" t="s">
        <v>2158</v>
      </c>
      <c r="D2391" s="120" t="s">
        <v>8809</v>
      </c>
      <c r="E2391" s="120" t="str">
        <f>CONCATENATE(SUM('Раздел 1'!P95:P95),"&gt;=",SUM('Раздел 1'!Q95:Q95))</f>
        <v>0&gt;=0</v>
      </c>
      <c r="F2391" s="198"/>
    </row>
    <row r="2392" spans="1:6" ht="15" customHeight="1" x14ac:dyDescent="0.25">
      <c r="A2392" s="151" t="str">
        <f>IF((SUM('Раздел 1'!P96:P96)&gt;=SUM('Раздел 1'!Q96:Q96)),"","Неверно!")</f>
        <v/>
      </c>
      <c r="B2392" s="121" t="s">
        <v>8808</v>
      </c>
      <c r="C2392" s="120" t="s">
        <v>2159</v>
      </c>
      <c r="D2392" s="120" t="s">
        <v>8809</v>
      </c>
      <c r="E2392" s="120" t="str">
        <f>CONCATENATE(SUM('Раздел 1'!P96:P96),"&gt;=",SUM('Раздел 1'!Q96:Q96))</f>
        <v>0&gt;=0</v>
      </c>
      <c r="F2392" s="198"/>
    </row>
    <row r="2393" spans="1:6" ht="15" customHeight="1" x14ac:dyDescent="0.25">
      <c r="A2393" s="151" t="str">
        <f>IF((SUM('Раздел 1'!P97:P97)&gt;=SUM('Раздел 1'!Q97:Q97)),"","Неверно!")</f>
        <v/>
      </c>
      <c r="B2393" s="121" t="s">
        <v>8808</v>
      </c>
      <c r="C2393" s="120" t="s">
        <v>2160</v>
      </c>
      <c r="D2393" s="120" t="s">
        <v>8809</v>
      </c>
      <c r="E2393" s="120" t="str">
        <f>CONCATENATE(SUM('Раздел 1'!P97:P97),"&gt;=",SUM('Раздел 1'!Q97:Q97))</f>
        <v>0&gt;=0</v>
      </c>
      <c r="F2393" s="198"/>
    </row>
    <row r="2394" spans="1:6" ht="15" customHeight="1" x14ac:dyDescent="0.25">
      <c r="A2394" s="151" t="str">
        <f>IF((SUM('Раздел 1'!P17:P17)&gt;=SUM('Раздел 1'!Q17:Q17)),"","Неверно!")</f>
        <v/>
      </c>
      <c r="B2394" s="121" t="s">
        <v>8808</v>
      </c>
      <c r="C2394" s="120" t="s">
        <v>1688</v>
      </c>
      <c r="D2394" s="120" t="s">
        <v>8809</v>
      </c>
      <c r="E2394" s="120" t="str">
        <f>CONCATENATE(SUM('Раздел 1'!P17:P17),"&gt;=",SUM('Раздел 1'!Q17:Q17))</f>
        <v>0&gt;=0</v>
      </c>
      <c r="F2394" s="198"/>
    </row>
    <row r="2395" spans="1:6" ht="15" customHeight="1" x14ac:dyDescent="0.25">
      <c r="A2395" s="151" t="str">
        <f>IF((SUM('Раздел 1'!P98:P98)&gt;=SUM('Раздел 1'!Q98:Q98)),"","Неверно!")</f>
        <v/>
      </c>
      <c r="B2395" s="121" t="s">
        <v>8808</v>
      </c>
      <c r="C2395" s="120" t="s">
        <v>2161</v>
      </c>
      <c r="D2395" s="120" t="s">
        <v>8809</v>
      </c>
      <c r="E2395" s="120" t="str">
        <f>CONCATENATE(SUM('Раздел 1'!P98:P98),"&gt;=",SUM('Раздел 1'!Q98:Q98))</f>
        <v>0&gt;=0</v>
      </c>
      <c r="F2395" s="198"/>
    </row>
    <row r="2396" spans="1:6" ht="15" customHeight="1" x14ac:dyDescent="0.25">
      <c r="A2396" s="151" t="str">
        <f>IF((SUM('Раздел 1'!P99:P99)&gt;=SUM('Раздел 1'!Q99:Q99)),"","Неверно!")</f>
        <v/>
      </c>
      <c r="B2396" s="121" t="s">
        <v>8808</v>
      </c>
      <c r="C2396" s="120" t="s">
        <v>2162</v>
      </c>
      <c r="D2396" s="120" t="s">
        <v>8809</v>
      </c>
      <c r="E2396" s="120" t="str">
        <f>CONCATENATE(SUM('Раздел 1'!P99:P99),"&gt;=",SUM('Раздел 1'!Q99:Q99))</f>
        <v>0&gt;=0</v>
      </c>
      <c r="F2396" s="198"/>
    </row>
    <row r="2397" spans="1:6" ht="15" customHeight="1" x14ac:dyDescent="0.25">
      <c r="A2397" s="151" t="str">
        <f>IF((SUM('Раздел 1'!P100:P100)&gt;=SUM('Раздел 1'!Q100:Q100)),"","Неверно!")</f>
        <v/>
      </c>
      <c r="B2397" s="121" t="s">
        <v>8808</v>
      </c>
      <c r="C2397" s="120" t="s">
        <v>2163</v>
      </c>
      <c r="D2397" s="120" t="s">
        <v>8809</v>
      </c>
      <c r="E2397" s="120" t="str">
        <f>CONCATENATE(SUM('Раздел 1'!P100:P100),"&gt;=",SUM('Раздел 1'!Q100:Q100))</f>
        <v>0&gt;=0</v>
      </c>
      <c r="F2397" s="198"/>
    </row>
    <row r="2398" spans="1:6" ht="15" customHeight="1" x14ac:dyDescent="0.25">
      <c r="A2398" s="151" t="str">
        <f>IF((SUM('Раздел 1'!P101:P101)&gt;=SUM('Раздел 1'!Q101:Q101)),"","Неверно!")</f>
        <v/>
      </c>
      <c r="B2398" s="121" t="s">
        <v>8808</v>
      </c>
      <c r="C2398" s="120" t="s">
        <v>2164</v>
      </c>
      <c r="D2398" s="120" t="s">
        <v>8809</v>
      </c>
      <c r="E2398" s="120" t="str">
        <f>CONCATENATE(SUM('Раздел 1'!P101:P101),"&gt;=",SUM('Раздел 1'!Q101:Q101))</f>
        <v>0&gt;=0</v>
      </c>
      <c r="F2398" s="198"/>
    </row>
    <row r="2399" spans="1:6" ht="15" customHeight="1" x14ac:dyDescent="0.25">
      <c r="A2399" s="151" t="str">
        <f>IF((SUM('Раздел 1'!P102:P102)&gt;=SUM('Раздел 1'!Q102:Q102)),"","Неверно!")</f>
        <v/>
      </c>
      <c r="B2399" s="121" t="s">
        <v>8808</v>
      </c>
      <c r="C2399" s="120" t="s">
        <v>2165</v>
      </c>
      <c r="D2399" s="120" t="s">
        <v>8809</v>
      </c>
      <c r="E2399" s="120" t="str">
        <f>CONCATENATE(SUM('Раздел 1'!P102:P102),"&gt;=",SUM('Раздел 1'!Q102:Q102))</f>
        <v>0&gt;=0</v>
      </c>
      <c r="F2399" s="198"/>
    </row>
    <row r="2400" spans="1:6" ht="15" customHeight="1" x14ac:dyDescent="0.25">
      <c r="A2400" s="151" t="str">
        <f>IF((SUM('Раздел 1'!P103:P103)&gt;=SUM('Раздел 1'!Q103:Q103)),"","Неверно!")</f>
        <v/>
      </c>
      <c r="B2400" s="121" t="s">
        <v>8808</v>
      </c>
      <c r="C2400" s="120" t="s">
        <v>2166</v>
      </c>
      <c r="D2400" s="120" t="s">
        <v>8809</v>
      </c>
      <c r="E2400" s="120" t="str">
        <f>CONCATENATE(SUM('Раздел 1'!P103:P103),"&gt;=",SUM('Раздел 1'!Q103:Q103))</f>
        <v>0&gt;=0</v>
      </c>
      <c r="F2400" s="198"/>
    </row>
    <row r="2401" spans="1:6" ht="15" customHeight="1" x14ac:dyDescent="0.25">
      <c r="A2401" s="151" t="str">
        <f>IF((SUM('Раздел 1'!P104:P104)&gt;=SUM('Раздел 1'!Q104:Q104)),"","Неверно!")</f>
        <v/>
      </c>
      <c r="B2401" s="121" t="s">
        <v>8808</v>
      </c>
      <c r="C2401" s="120" t="s">
        <v>7102</v>
      </c>
      <c r="D2401" s="120" t="s">
        <v>8809</v>
      </c>
      <c r="E2401" s="120" t="str">
        <f>CONCATENATE(SUM('Раздел 1'!P104:P104),"&gt;=",SUM('Раздел 1'!Q104:Q104))</f>
        <v>0&gt;=0</v>
      </c>
      <c r="F2401" s="198"/>
    </row>
    <row r="2402" spans="1:6" ht="15" customHeight="1" x14ac:dyDescent="0.25">
      <c r="A2402" s="151" t="str">
        <f>IF((SUM('Раздел 1'!P105:P105)&gt;=SUM('Раздел 1'!Q105:Q105)),"","Неверно!")</f>
        <v/>
      </c>
      <c r="B2402" s="121" t="s">
        <v>8808</v>
      </c>
      <c r="C2402" s="120" t="s">
        <v>7103</v>
      </c>
      <c r="D2402" s="120" t="s">
        <v>8809</v>
      </c>
      <c r="E2402" s="120" t="str">
        <f>CONCATENATE(SUM('Раздел 1'!P105:P105),"&gt;=",SUM('Раздел 1'!Q105:Q105))</f>
        <v>0&gt;=0</v>
      </c>
      <c r="F2402" s="198"/>
    </row>
    <row r="2403" spans="1:6" ht="15" customHeight="1" x14ac:dyDescent="0.25">
      <c r="A2403" s="151" t="str">
        <f>IF((SUM('Раздел 1'!P106:P106)&gt;=SUM('Раздел 1'!Q106:Q106)),"","Неверно!")</f>
        <v/>
      </c>
      <c r="B2403" s="121" t="s">
        <v>8808</v>
      </c>
      <c r="C2403" s="120" t="s">
        <v>7104</v>
      </c>
      <c r="D2403" s="120" t="s">
        <v>8809</v>
      </c>
      <c r="E2403" s="120" t="str">
        <f>CONCATENATE(SUM('Раздел 1'!P106:P106),"&gt;=",SUM('Раздел 1'!Q106:Q106))</f>
        <v>0&gt;=0</v>
      </c>
      <c r="F2403" s="198"/>
    </row>
    <row r="2404" spans="1:6" ht="15" customHeight="1" x14ac:dyDescent="0.25">
      <c r="A2404" s="151" t="str">
        <f>IF((SUM('Раздел 1'!P107:P107)&gt;=SUM('Раздел 1'!Q107:Q107)),"","Неверно!")</f>
        <v/>
      </c>
      <c r="B2404" s="121" t="s">
        <v>8808</v>
      </c>
      <c r="C2404" s="120" t="s">
        <v>7237</v>
      </c>
      <c r="D2404" s="120" t="s">
        <v>8809</v>
      </c>
      <c r="E2404" s="120" t="str">
        <f>CONCATENATE(SUM('Раздел 1'!P107:P107),"&gt;=",SUM('Раздел 1'!Q107:Q107))</f>
        <v>0&gt;=0</v>
      </c>
      <c r="F2404" s="198"/>
    </row>
    <row r="2405" spans="1:6" ht="15" customHeight="1" x14ac:dyDescent="0.25">
      <c r="A2405" s="151" t="str">
        <f>IF((SUM('Раздел 1'!S9:S9)&gt;=SUM('Раздел 1'!T9:T9)),"","Неверно!")</f>
        <v/>
      </c>
      <c r="B2405" s="121" t="s">
        <v>8814</v>
      </c>
      <c r="C2405" s="120" t="s">
        <v>1689</v>
      </c>
      <c r="D2405" s="120" t="s">
        <v>296</v>
      </c>
      <c r="E2405" s="120" t="str">
        <f>CONCATENATE(SUM('Раздел 1'!S9:S9),"&gt;=",SUM('Раздел 1'!T9:T9))</f>
        <v>0&gt;=0</v>
      </c>
      <c r="F2405" s="198"/>
    </row>
    <row r="2406" spans="1:6" ht="15" customHeight="1" x14ac:dyDescent="0.25">
      <c r="A2406" s="151" t="str">
        <f>IF((SUM('Раздел 1'!S18:S18)&gt;=SUM('Раздел 1'!T18:T18)),"","Неверно!")</f>
        <v/>
      </c>
      <c r="B2406" s="121" t="s">
        <v>8814</v>
      </c>
      <c r="C2406" s="120" t="s">
        <v>1690</v>
      </c>
      <c r="D2406" s="120" t="s">
        <v>296</v>
      </c>
      <c r="E2406" s="120" t="str">
        <f>CONCATENATE(SUM('Раздел 1'!S18:S18),"&gt;=",SUM('Раздел 1'!T18:T18))</f>
        <v>0&gt;=0</v>
      </c>
      <c r="F2406" s="198"/>
    </row>
    <row r="2407" spans="1:6" ht="15" customHeight="1" x14ac:dyDescent="0.25">
      <c r="A2407" s="151" t="str">
        <f>IF((SUM('Раздел 1'!S108:S108)&gt;=SUM('Раздел 1'!T108:T108)),"","Неверно!")</f>
        <v/>
      </c>
      <c r="B2407" s="121" t="s">
        <v>8814</v>
      </c>
      <c r="C2407" s="120" t="s">
        <v>7238</v>
      </c>
      <c r="D2407" s="120" t="s">
        <v>296</v>
      </c>
      <c r="E2407" s="120" t="str">
        <f>CONCATENATE(SUM('Раздел 1'!S108:S108),"&gt;=",SUM('Раздел 1'!T108:T108))</f>
        <v>0&gt;=0</v>
      </c>
      <c r="F2407" s="198"/>
    </row>
    <row r="2408" spans="1:6" ht="15" customHeight="1" x14ac:dyDescent="0.25">
      <c r="A2408" s="151" t="str">
        <f>IF((SUM('Раздел 1'!S109:S109)&gt;=SUM('Раздел 1'!T109:T109)),"","Неверно!")</f>
        <v/>
      </c>
      <c r="B2408" s="121" t="s">
        <v>8814</v>
      </c>
      <c r="C2408" s="120" t="s">
        <v>7239</v>
      </c>
      <c r="D2408" s="120" t="s">
        <v>296</v>
      </c>
      <c r="E2408" s="120" t="str">
        <f>CONCATENATE(SUM('Раздел 1'!S109:S109),"&gt;=",SUM('Раздел 1'!T109:T109))</f>
        <v>0&gt;=0</v>
      </c>
      <c r="F2408" s="198"/>
    </row>
    <row r="2409" spans="1:6" ht="15" customHeight="1" x14ac:dyDescent="0.25">
      <c r="A2409" s="151" t="str">
        <f>IF((SUM('Раздел 1'!S110:S110)&gt;=SUM('Раздел 1'!T110:T110)),"","Неверно!")</f>
        <v/>
      </c>
      <c r="B2409" s="121" t="s">
        <v>8814</v>
      </c>
      <c r="C2409" s="120" t="s">
        <v>7418</v>
      </c>
      <c r="D2409" s="120" t="s">
        <v>296</v>
      </c>
      <c r="E2409" s="120" t="str">
        <f>CONCATENATE(SUM('Раздел 1'!S110:S110),"&gt;=",SUM('Раздел 1'!T110:T110))</f>
        <v>0&gt;=0</v>
      </c>
      <c r="F2409" s="198"/>
    </row>
    <row r="2410" spans="1:6" ht="15" customHeight="1" x14ac:dyDescent="0.25">
      <c r="A2410" s="151" t="str">
        <f>IF((SUM('Раздел 1'!S111:S111)&gt;=SUM('Раздел 1'!T111:T111)),"","Неверно!")</f>
        <v/>
      </c>
      <c r="B2410" s="121" t="s">
        <v>8814</v>
      </c>
      <c r="C2410" s="120" t="s">
        <v>7419</v>
      </c>
      <c r="D2410" s="120" t="s">
        <v>296</v>
      </c>
      <c r="E2410" s="120" t="str">
        <f>CONCATENATE(SUM('Раздел 1'!S111:S111),"&gt;=",SUM('Раздел 1'!T111:T111))</f>
        <v>0&gt;=0</v>
      </c>
      <c r="F2410" s="198"/>
    </row>
    <row r="2411" spans="1:6" ht="15" customHeight="1" x14ac:dyDescent="0.25">
      <c r="A2411" s="151" t="str">
        <f>IF((SUM('Раздел 1'!S112:S112)&gt;=SUM('Раздел 1'!T112:T112)),"","Неверно!")</f>
        <v/>
      </c>
      <c r="B2411" s="121" t="s">
        <v>8814</v>
      </c>
      <c r="C2411" s="120" t="s">
        <v>7420</v>
      </c>
      <c r="D2411" s="120" t="s">
        <v>296</v>
      </c>
      <c r="E2411" s="120" t="str">
        <f>CONCATENATE(SUM('Раздел 1'!S112:S112),"&gt;=",SUM('Раздел 1'!T112:T112))</f>
        <v>0&gt;=0</v>
      </c>
      <c r="F2411" s="198"/>
    </row>
    <row r="2412" spans="1:6" ht="15" customHeight="1" x14ac:dyDescent="0.25">
      <c r="A2412" s="151" t="str">
        <f>IF((SUM('Раздел 1'!S113:S113)&gt;=SUM('Раздел 1'!T113:T113)),"","Неверно!")</f>
        <v/>
      </c>
      <c r="B2412" s="121" t="s">
        <v>8814</v>
      </c>
      <c r="C2412" s="120" t="s">
        <v>7421</v>
      </c>
      <c r="D2412" s="120" t="s">
        <v>296</v>
      </c>
      <c r="E2412" s="120" t="str">
        <f>CONCATENATE(SUM('Раздел 1'!S113:S113),"&gt;=",SUM('Раздел 1'!T113:T113))</f>
        <v>0&gt;=0</v>
      </c>
      <c r="F2412" s="198"/>
    </row>
    <row r="2413" spans="1:6" ht="15" customHeight="1" x14ac:dyDescent="0.25">
      <c r="A2413" s="151" t="str">
        <f>IF((SUM('Раздел 1'!S114:S114)&gt;=SUM('Раздел 1'!T114:T114)),"","Неверно!")</f>
        <v/>
      </c>
      <c r="B2413" s="121" t="s">
        <v>8814</v>
      </c>
      <c r="C2413" s="120" t="s">
        <v>7422</v>
      </c>
      <c r="D2413" s="120" t="s">
        <v>296</v>
      </c>
      <c r="E2413" s="120" t="str">
        <f>CONCATENATE(SUM('Раздел 1'!S114:S114),"&gt;=",SUM('Раздел 1'!T114:T114))</f>
        <v>0&gt;=0</v>
      </c>
      <c r="F2413" s="198"/>
    </row>
    <row r="2414" spans="1:6" ht="15" customHeight="1" x14ac:dyDescent="0.25">
      <c r="A2414" s="151" t="str">
        <f>IF((SUM('Раздел 1'!S115:S115)&gt;=SUM('Раздел 1'!T115:T115)),"","Неверно!")</f>
        <v/>
      </c>
      <c r="B2414" s="121" t="s">
        <v>8814</v>
      </c>
      <c r="C2414" s="120" t="s">
        <v>7532</v>
      </c>
      <c r="D2414" s="120" t="s">
        <v>296</v>
      </c>
      <c r="E2414" s="120" t="str">
        <f>CONCATENATE(SUM('Раздел 1'!S115:S115),"&gt;=",SUM('Раздел 1'!T115:T115))</f>
        <v>0&gt;=0</v>
      </c>
      <c r="F2414" s="198"/>
    </row>
    <row r="2415" spans="1:6" ht="15" customHeight="1" x14ac:dyDescent="0.25">
      <c r="A2415" s="151" t="str">
        <f>IF((SUM('Раздел 1'!S116:S116)&gt;=SUM('Раздел 1'!T116:T116)),"","Неверно!")</f>
        <v/>
      </c>
      <c r="B2415" s="121" t="s">
        <v>8814</v>
      </c>
      <c r="C2415" s="120" t="s">
        <v>7533</v>
      </c>
      <c r="D2415" s="120" t="s">
        <v>296</v>
      </c>
      <c r="E2415" s="120" t="str">
        <f>CONCATENATE(SUM('Раздел 1'!S116:S116),"&gt;=",SUM('Раздел 1'!T116:T116))</f>
        <v>0&gt;=0</v>
      </c>
      <c r="F2415" s="198"/>
    </row>
    <row r="2416" spans="1:6" ht="15" customHeight="1" x14ac:dyDescent="0.25">
      <c r="A2416" s="151" t="str">
        <f>IF((SUM('Раздел 1'!S117:S117)&gt;=SUM('Раздел 1'!T117:T117)),"","Неверно!")</f>
        <v/>
      </c>
      <c r="B2416" s="121" t="s">
        <v>8814</v>
      </c>
      <c r="C2416" s="120" t="s">
        <v>7534</v>
      </c>
      <c r="D2416" s="120" t="s">
        <v>296</v>
      </c>
      <c r="E2416" s="120" t="str">
        <f>CONCATENATE(SUM('Раздел 1'!S117:S117),"&gt;=",SUM('Раздел 1'!T117:T117))</f>
        <v>0&gt;=0</v>
      </c>
      <c r="F2416" s="198"/>
    </row>
    <row r="2417" spans="1:6" ht="15" customHeight="1" x14ac:dyDescent="0.25">
      <c r="A2417" s="151" t="str">
        <f>IF((SUM('Раздел 1'!S19:S19)&gt;=SUM('Раздел 1'!T19:T19)),"","Неверно!")</f>
        <v/>
      </c>
      <c r="B2417" s="121" t="s">
        <v>8814</v>
      </c>
      <c r="C2417" s="120" t="s">
        <v>1691</v>
      </c>
      <c r="D2417" s="120" t="s">
        <v>296</v>
      </c>
      <c r="E2417" s="120" t="str">
        <f>CONCATENATE(SUM('Раздел 1'!S19:S19),"&gt;=",SUM('Раздел 1'!T19:T19))</f>
        <v>0&gt;=0</v>
      </c>
      <c r="F2417" s="198"/>
    </row>
    <row r="2418" spans="1:6" ht="15" customHeight="1" x14ac:dyDescent="0.25">
      <c r="A2418" s="151" t="str">
        <f>IF((SUM('Раздел 1'!S118:S118)&gt;=SUM('Раздел 1'!T118:T118)),"","Неверно!")</f>
        <v/>
      </c>
      <c r="B2418" s="121" t="s">
        <v>8814</v>
      </c>
      <c r="C2418" s="120" t="s">
        <v>7535</v>
      </c>
      <c r="D2418" s="120" t="s">
        <v>296</v>
      </c>
      <c r="E2418" s="120" t="str">
        <f>CONCATENATE(SUM('Раздел 1'!S118:S118),"&gt;=",SUM('Раздел 1'!T118:T118))</f>
        <v>0&gt;=0</v>
      </c>
      <c r="F2418" s="198"/>
    </row>
    <row r="2419" spans="1:6" ht="15" customHeight="1" x14ac:dyDescent="0.25">
      <c r="A2419" s="151" t="str">
        <f>IF((SUM('Раздел 1'!S119:S119)&gt;=SUM('Раздел 1'!T119:T119)),"","Неверно!")</f>
        <v/>
      </c>
      <c r="B2419" s="121" t="s">
        <v>8814</v>
      </c>
      <c r="C2419" s="120" t="s">
        <v>7536</v>
      </c>
      <c r="D2419" s="120" t="s">
        <v>296</v>
      </c>
      <c r="E2419" s="120" t="str">
        <f>CONCATENATE(SUM('Раздел 1'!S119:S119),"&gt;=",SUM('Раздел 1'!T119:T119))</f>
        <v>0&gt;=0</v>
      </c>
      <c r="F2419" s="198"/>
    </row>
    <row r="2420" spans="1:6" ht="15" customHeight="1" x14ac:dyDescent="0.25">
      <c r="A2420" s="151" t="str">
        <f>IF((SUM('Раздел 1'!S120:S120)&gt;=SUM('Раздел 1'!T120:T120)),"","Неверно!")</f>
        <v/>
      </c>
      <c r="B2420" s="121" t="s">
        <v>8814</v>
      </c>
      <c r="C2420" s="120" t="s">
        <v>7537</v>
      </c>
      <c r="D2420" s="120" t="s">
        <v>296</v>
      </c>
      <c r="E2420" s="120" t="str">
        <f>CONCATENATE(SUM('Раздел 1'!S120:S120),"&gt;=",SUM('Раздел 1'!T120:T120))</f>
        <v>0&gt;=0</v>
      </c>
      <c r="F2420" s="198"/>
    </row>
    <row r="2421" spans="1:6" ht="15" customHeight="1" x14ac:dyDescent="0.25">
      <c r="A2421" s="151" t="str">
        <f>IF((SUM('Раздел 1'!S121:S121)&gt;=SUM('Раздел 1'!T121:T121)),"","Неверно!")</f>
        <v/>
      </c>
      <c r="B2421" s="121" t="s">
        <v>8814</v>
      </c>
      <c r="C2421" s="120" t="s">
        <v>8815</v>
      </c>
      <c r="D2421" s="120" t="s">
        <v>296</v>
      </c>
      <c r="E2421" s="120" t="str">
        <f>CONCATENATE(SUM('Раздел 1'!S121:S121),"&gt;=",SUM('Раздел 1'!T121:T121))</f>
        <v>0&gt;=0</v>
      </c>
      <c r="F2421" s="198"/>
    </row>
    <row r="2422" spans="1:6" ht="15" customHeight="1" x14ac:dyDescent="0.25">
      <c r="A2422" s="151" t="str">
        <f>IF((SUM('Раздел 1'!S122:S122)&gt;=SUM('Раздел 1'!T122:T122)),"","Неверно!")</f>
        <v/>
      </c>
      <c r="B2422" s="121" t="s">
        <v>8814</v>
      </c>
      <c r="C2422" s="120" t="s">
        <v>8816</v>
      </c>
      <c r="D2422" s="120" t="s">
        <v>296</v>
      </c>
      <c r="E2422" s="120" t="str">
        <f>CONCATENATE(SUM('Раздел 1'!S122:S122),"&gt;=",SUM('Раздел 1'!T122:T122))</f>
        <v>0&gt;=0</v>
      </c>
      <c r="F2422" s="198"/>
    </row>
    <row r="2423" spans="1:6" ht="15" customHeight="1" x14ac:dyDescent="0.25">
      <c r="A2423" s="151" t="str">
        <f>IF((SUM('Раздел 1'!S123:S123)&gt;=SUM('Раздел 1'!T123:T123)),"","Неверно!")</f>
        <v/>
      </c>
      <c r="B2423" s="121" t="s">
        <v>8814</v>
      </c>
      <c r="C2423" s="120" t="s">
        <v>8817</v>
      </c>
      <c r="D2423" s="120" t="s">
        <v>296</v>
      </c>
      <c r="E2423" s="120" t="str">
        <f>CONCATENATE(SUM('Раздел 1'!S123:S123),"&gt;=",SUM('Раздел 1'!T123:T123))</f>
        <v>0&gt;=0</v>
      </c>
      <c r="F2423" s="198"/>
    </row>
    <row r="2424" spans="1:6" ht="15" customHeight="1" x14ac:dyDescent="0.25">
      <c r="A2424" s="151" t="str">
        <f>IF((SUM('Раздел 1'!S124:S124)&gt;=SUM('Раздел 1'!T124:T124)),"","Неверно!")</f>
        <v/>
      </c>
      <c r="B2424" s="121" t="s">
        <v>8814</v>
      </c>
      <c r="C2424" s="120" t="s">
        <v>8818</v>
      </c>
      <c r="D2424" s="120" t="s">
        <v>296</v>
      </c>
      <c r="E2424" s="120" t="str">
        <f>CONCATENATE(SUM('Раздел 1'!S124:S124),"&gt;=",SUM('Раздел 1'!T124:T124))</f>
        <v>0&gt;=0</v>
      </c>
      <c r="F2424" s="198"/>
    </row>
    <row r="2425" spans="1:6" ht="15" customHeight="1" x14ac:dyDescent="0.25">
      <c r="A2425" s="151" t="str">
        <f>IF((SUM('Раздел 1'!S20:S20)&gt;=SUM('Раздел 1'!T20:T20)),"","Неверно!")</f>
        <v/>
      </c>
      <c r="B2425" s="121" t="s">
        <v>8814</v>
      </c>
      <c r="C2425" s="120" t="s">
        <v>1692</v>
      </c>
      <c r="D2425" s="120" t="s">
        <v>296</v>
      </c>
      <c r="E2425" s="120" t="str">
        <f>CONCATENATE(SUM('Раздел 1'!S20:S20),"&gt;=",SUM('Раздел 1'!T20:T20))</f>
        <v>0&gt;=0</v>
      </c>
      <c r="F2425" s="198"/>
    </row>
    <row r="2426" spans="1:6" ht="15" customHeight="1" x14ac:dyDescent="0.25">
      <c r="A2426" s="151" t="str">
        <f>IF((SUM('Раздел 1'!S21:S21)&gt;=SUM('Раздел 1'!T21:T21)),"","Неверно!")</f>
        <v/>
      </c>
      <c r="B2426" s="121" t="s">
        <v>8814</v>
      </c>
      <c r="C2426" s="120" t="s">
        <v>1693</v>
      </c>
      <c r="D2426" s="120" t="s">
        <v>296</v>
      </c>
      <c r="E2426" s="120" t="str">
        <f>CONCATENATE(SUM('Раздел 1'!S21:S21),"&gt;=",SUM('Раздел 1'!T21:T21))</f>
        <v>0&gt;=0</v>
      </c>
      <c r="F2426" s="198"/>
    </row>
    <row r="2427" spans="1:6" ht="15" customHeight="1" x14ac:dyDescent="0.25">
      <c r="A2427" s="151" t="str">
        <f>IF((SUM('Раздел 1'!S22:S22)&gt;=SUM('Раздел 1'!T22:T22)),"","Неверно!")</f>
        <v/>
      </c>
      <c r="B2427" s="121" t="s">
        <v>8814</v>
      </c>
      <c r="C2427" s="120" t="s">
        <v>1694</v>
      </c>
      <c r="D2427" s="120" t="s">
        <v>296</v>
      </c>
      <c r="E2427" s="120" t="str">
        <f>CONCATENATE(SUM('Раздел 1'!S22:S22),"&gt;=",SUM('Раздел 1'!T22:T22))</f>
        <v>0&gt;=0</v>
      </c>
      <c r="F2427" s="198"/>
    </row>
    <row r="2428" spans="1:6" ht="15" customHeight="1" x14ac:dyDescent="0.25">
      <c r="A2428" s="151" t="str">
        <f>IF((SUM('Раздел 1'!S23:S23)&gt;=SUM('Раздел 1'!T23:T23)),"","Неверно!")</f>
        <v/>
      </c>
      <c r="B2428" s="121" t="s">
        <v>8814</v>
      </c>
      <c r="C2428" s="120" t="s">
        <v>1695</v>
      </c>
      <c r="D2428" s="120" t="s">
        <v>296</v>
      </c>
      <c r="E2428" s="120" t="str">
        <f>CONCATENATE(SUM('Раздел 1'!S23:S23),"&gt;=",SUM('Раздел 1'!T23:T23))</f>
        <v>0&gt;=0</v>
      </c>
      <c r="F2428" s="198"/>
    </row>
    <row r="2429" spans="1:6" ht="15" customHeight="1" x14ac:dyDescent="0.25">
      <c r="A2429" s="151" t="str">
        <f>IF((SUM('Раздел 1'!S24:S24)&gt;=SUM('Раздел 1'!T24:T24)),"","Неверно!")</f>
        <v/>
      </c>
      <c r="B2429" s="121" t="s">
        <v>8814</v>
      </c>
      <c r="C2429" s="120" t="s">
        <v>1696</v>
      </c>
      <c r="D2429" s="120" t="s">
        <v>296</v>
      </c>
      <c r="E2429" s="120" t="str">
        <f>CONCATENATE(SUM('Раздел 1'!S24:S24),"&gt;=",SUM('Раздел 1'!T24:T24))</f>
        <v>0&gt;=0</v>
      </c>
      <c r="F2429" s="198"/>
    </row>
    <row r="2430" spans="1:6" ht="15" customHeight="1" x14ac:dyDescent="0.25">
      <c r="A2430" s="151" t="str">
        <f>IF((SUM('Раздел 1'!S25:S25)&gt;=SUM('Раздел 1'!T25:T25)),"","Неверно!")</f>
        <v/>
      </c>
      <c r="B2430" s="121" t="s">
        <v>8814</v>
      </c>
      <c r="C2430" s="120" t="s">
        <v>1697</v>
      </c>
      <c r="D2430" s="120" t="s">
        <v>296</v>
      </c>
      <c r="E2430" s="120" t="str">
        <f>CONCATENATE(SUM('Раздел 1'!S25:S25),"&gt;=",SUM('Раздел 1'!T25:T25))</f>
        <v>0&gt;=0</v>
      </c>
      <c r="F2430" s="198"/>
    </row>
    <row r="2431" spans="1:6" ht="15" customHeight="1" x14ac:dyDescent="0.25">
      <c r="A2431" s="151" t="str">
        <f>IF((SUM('Раздел 1'!S26:S26)&gt;=SUM('Раздел 1'!T26:T26)),"","Неверно!")</f>
        <v/>
      </c>
      <c r="B2431" s="121" t="s">
        <v>8814</v>
      </c>
      <c r="C2431" s="120" t="s">
        <v>1698</v>
      </c>
      <c r="D2431" s="120" t="s">
        <v>296</v>
      </c>
      <c r="E2431" s="120" t="str">
        <f>CONCATENATE(SUM('Раздел 1'!S26:S26),"&gt;=",SUM('Раздел 1'!T26:T26))</f>
        <v>0&gt;=0</v>
      </c>
      <c r="F2431" s="198"/>
    </row>
    <row r="2432" spans="1:6" ht="15" customHeight="1" x14ac:dyDescent="0.25">
      <c r="A2432" s="151" t="str">
        <f>IF((SUM('Раздел 1'!S27:S27)&gt;=SUM('Раздел 1'!T27:T27)),"","Неверно!")</f>
        <v/>
      </c>
      <c r="B2432" s="121" t="s">
        <v>8814</v>
      </c>
      <c r="C2432" s="120" t="s">
        <v>1699</v>
      </c>
      <c r="D2432" s="120" t="s">
        <v>296</v>
      </c>
      <c r="E2432" s="120" t="str">
        <f>CONCATENATE(SUM('Раздел 1'!S27:S27),"&gt;=",SUM('Раздел 1'!T27:T27))</f>
        <v>0&gt;=0</v>
      </c>
      <c r="F2432" s="198"/>
    </row>
    <row r="2433" spans="1:6" ht="15" customHeight="1" x14ac:dyDescent="0.25">
      <c r="A2433" s="151" t="str">
        <f>IF((SUM('Раздел 1'!S10:S10)&gt;=SUM('Раздел 1'!T10:T10)),"","Неверно!")</f>
        <v/>
      </c>
      <c r="B2433" s="121" t="s">
        <v>8814</v>
      </c>
      <c r="C2433" s="120" t="s">
        <v>1700</v>
      </c>
      <c r="D2433" s="120" t="s">
        <v>296</v>
      </c>
      <c r="E2433" s="120" t="str">
        <f>CONCATENATE(SUM('Раздел 1'!S10:S10),"&gt;=",SUM('Раздел 1'!T10:T10))</f>
        <v>0&gt;=0</v>
      </c>
      <c r="F2433" s="198"/>
    </row>
    <row r="2434" spans="1:6" ht="15" customHeight="1" x14ac:dyDescent="0.25">
      <c r="A2434" s="151" t="str">
        <f>IF((SUM('Раздел 1'!S28:S28)&gt;=SUM('Раздел 1'!T28:T28)),"","Неверно!")</f>
        <v/>
      </c>
      <c r="B2434" s="121" t="s">
        <v>8814</v>
      </c>
      <c r="C2434" s="120" t="s">
        <v>1701</v>
      </c>
      <c r="D2434" s="120" t="s">
        <v>296</v>
      </c>
      <c r="E2434" s="120" t="str">
        <f>CONCATENATE(SUM('Раздел 1'!S28:S28),"&gt;=",SUM('Раздел 1'!T28:T28))</f>
        <v>0&gt;=0</v>
      </c>
      <c r="F2434" s="198"/>
    </row>
    <row r="2435" spans="1:6" ht="15" customHeight="1" x14ac:dyDescent="0.25">
      <c r="A2435" s="151" t="str">
        <f>IF((SUM('Раздел 1'!S29:S29)&gt;=SUM('Раздел 1'!T29:T29)),"","Неверно!")</f>
        <v/>
      </c>
      <c r="B2435" s="121" t="s">
        <v>8814</v>
      </c>
      <c r="C2435" s="120" t="s">
        <v>1702</v>
      </c>
      <c r="D2435" s="120" t="s">
        <v>296</v>
      </c>
      <c r="E2435" s="120" t="str">
        <f>CONCATENATE(SUM('Раздел 1'!S29:S29),"&gt;=",SUM('Раздел 1'!T29:T29))</f>
        <v>0&gt;=0</v>
      </c>
      <c r="F2435" s="198"/>
    </row>
    <row r="2436" spans="1:6" ht="15" customHeight="1" x14ac:dyDescent="0.25">
      <c r="A2436" s="151" t="str">
        <f>IF((SUM('Раздел 1'!S30:S30)&gt;=SUM('Раздел 1'!T30:T30)),"","Неверно!")</f>
        <v/>
      </c>
      <c r="B2436" s="121" t="s">
        <v>8814</v>
      </c>
      <c r="C2436" s="120" t="s">
        <v>1703</v>
      </c>
      <c r="D2436" s="120" t="s">
        <v>296</v>
      </c>
      <c r="E2436" s="120" t="str">
        <f>CONCATENATE(SUM('Раздел 1'!S30:S30),"&gt;=",SUM('Раздел 1'!T30:T30))</f>
        <v>0&gt;=0</v>
      </c>
      <c r="F2436" s="198"/>
    </row>
    <row r="2437" spans="1:6" ht="15" customHeight="1" x14ac:dyDescent="0.25">
      <c r="A2437" s="151" t="str">
        <f>IF((SUM('Раздел 1'!S31:S31)&gt;=SUM('Раздел 1'!T31:T31)),"","Неверно!")</f>
        <v/>
      </c>
      <c r="B2437" s="121" t="s">
        <v>8814</v>
      </c>
      <c r="C2437" s="120" t="s">
        <v>1704</v>
      </c>
      <c r="D2437" s="120" t="s">
        <v>296</v>
      </c>
      <c r="E2437" s="120" t="str">
        <f>CONCATENATE(SUM('Раздел 1'!S31:S31),"&gt;=",SUM('Раздел 1'!T31:T31))</f>
        <v>0&gt;=0</v>
      </c>
      <c r="F2437" s="198"/>
    </row>
    <row r="2438" spans="1:6" ht="15" customHeight="1" x14ac:dyDescent="0.25">
      <c r="A2438" s="151" t="str">
        <f>IF((SUM('Раздел 1'!S32:S32)&gt;=SUM('Раздел 1'!T32:T32)),"","Неверно!")</f>
        <v/>
      </c>
      <c r="B2438" s="121" t="s">
        <v>8814</v>
      </c>
      <c r="C2438" s="120" t="s">
        <v>1705</v>
      </c>
      <c r="D2438" s="120" t="s">
        <v>296</v>
      </c>
      <c r="E2438" s="120" t="str">
        <f>CONCATENATE(SUM('Раздел 1'!S32:S32),"&gt;=",SUM('Раздел 1'!T32:T32))</f>
        <v>0&gt;=0</v>
      </c>
      <c r="F2438" s="198"/>
    </row>
    <row r="2439" spans="1:6" ht="15" customHeight="1" x14ac:dyDescent="0.25">
      <c r="A2439" s="151" t="str">
        <f>IF((SUM('Раздел 1'!S33:S33)&gt;=SUM('Раздел 1'!T33:T33)),"","Неверно!")</f>
        <v/>
      </c>
      <c r="B2439" s="121" t="s">
        <v>8814</v>
      </c>
      <c r="C2439" s="120" t="s">
        <v>1706</v>
      </c>
      <c r="D2439" s="120" t="s">
        <v>296</v>
      </c>
      <c r="E2439" s="120" t="str">
        <f>CONCATENATE(SUM('Раздел 1'!S33:S33),"&gt;=",SUM('Раздел 1'!T33:T33))</f>
        <v>0&gt;=0</v>
      </c>
      <c r="F2439" s="198"/>
    </row>
    <row r="2440" spans="1:6" ht="15" customHeight="1" x14ac:dyDescent="0.25">
      <c r="A2440" s="151" t="str">
        <f>IF((SUM('Раздел 1'!S34:S34)&gt;=SUM('Раздел 1'!T34:T34)),"","Неверно!")</f>
        <v/>
      </c>
      <c r="B2440" s="121" t="s">
        <v>8814</v>
      </c>
      <c r="C2440" s="120" t="s">
        <v>1707</v>
      </c>
      <c r="D2440" s="120" t="s">
        <v>296</v>
      </c>
      <c r="E2440" s="120" t="str">
        <f>CONCATENATE(SUM('Раздел 1'!S34:S34),"&gt;=",SUM('Раздел 1'!T34:T34))</f>
        <v>0&gt;=0</v>
      </c>
      <c r="F2440" s="198"/>
    </row>
    <row r="2441" spans="1:6" ht="15" customHeight="1" x14ac:dyDescent="0.25">
      <c r="A2441" s="151" t="str">
        <f>IF((SUM('Раздел 1'!S35:S35)&gt;=SUM('Раздел 1'!T35:T35)),"","Неверно!")</f>
        <v/>
      </c>
      <c r="B2441" s="121" t="s">
        <v>8814</v>
      </c>
      <c r="C2441" s="120" t="s">
        <v>1708</v>
      </c>
      <c r="D2441" s="120" t="s">
        <v>296</v>
      </c>
      <c r="E2441" s="120" t="str">
        <f>CONCATENATE(SUM('Раздел 1'!S35:S35),"&gt;=",SUM('Раздел 1'!T35:T35))</f>
        <v>0&gt;=0</v>
      </c>
      <c r="F2441" s="198"/>
    </row>
    <row r="2442" spans="1:6" ht="15" customHeight="1" x14ac:dyDescent="0.25">
      <c r="A2442" s="151" t="str">
        <f>IF((SUM('Раздел 1'!S36:S36)&gt;=SUM('Раздел 1'!T36:T36)),"","Неверно!")</f>
        <v/>
      </c>
      <c r="B2442" s="121" t="s">
        <v>8814</v>
      </c>
      <c r="C2442" s="120" t="s">
        <v>1709</v>
      </c>
      <c r="D2442" s="120" t="s">
        <v>296</v>
      </c>
      <c r="E2442" s="120" t="str">
        <f>CONCATENATE(SUM('Раздел 1'!S36:S36),"&gt;=",SUM('Раздел 1'!T36:T36))</f>
        <v>0&gt;=0</v>
      </c>
      <c r="F2442" s="198"/>
    </row>
    <row r="2443" spans="1:6" ht="15" customHeight="1" x14ac:dyDescent="0.25">
      <c r="A2443" s="151" t="str">
        <f>IF((SUM('Раздел 1'!S37:S37)&gt;=SUM('Раздел 1'!T37:T37)),"","Неверно!")</f>
        <v/>
      </c>
      <c r="B2443" s="121" t="s">
        <v>8814</v>
      </c>
      <c r="C2443" s="120" t="s">
        <v>1710</v>
      </c>
      <c r="D2443" s="120" t="s">
        <v>296</v>
      </c>
      <c r="E2443" s="120" t="str">
        <f>CONCATENATE(SUM('Раздел 1'!S37:S37),"&gt;=",SUM('Раздел 1'!T37:T37))</f>
        <v>0&gt;=0</v>
      </c>
      <c r="F2443" s="198"/>
    </row>
    <row r="2444" spans="1:6" ht="15" customHeight="1" x14ac:dyDescent="0.25">
      <c r="A2444" s="151" t="str">
        <f>IF((SUM('Раздел 1'!S11:S11)&gt;=SUM('Раздел 1'!T11:T11)),"","Неверно!")</f>
        <v/>
      </c>
      <c r="B2444" s="121" t="s">
        <v>8814</v>
      </c>
      <c r="C2444" s="120" t="s">
        <v>1711</v>
      </c>
      <c r="D2444" s="120" t="s">
        <v>296</v>
      </c>
      <c r="E2444" s="120" t="str">
        <f>CONCATENATE(SUM('Раздел 1'!S11:S11),"&gt;=",SUM('Раздел 1'!T11:T11))</f>
        <v>0&gt;=0</v>
      </c>
      <c r="F2444" s="198"/>
    </row>
    <row r="2445" spans="1:6" ht="15" customHeight="1" x14ac:dyDescent="0.25">
      <c r="A2445" s="151" t="str">
        <f>IF((SUM('Раздел 1'!S38:S38)&gt;=SUM('Раздел 1'!T38:T38)),"","Неверно!")</f>
        <v/>
      </c>
      <c r="B2445" s="121" t="s">
        <v>8814</v>
      </c>
      <c r="C2445" s="120" t="s">
        <v>1712</v>
      </c>
      <c r="D2445" s="120" t="s">
        <v>296</v>
      </c>
      <c r="E2445" s="120" t="str">
        <f>CONCATENATE(SUM('Раздел 1'!S38:S38),"&gt;=",SUM('Раздел 1'!T38:T38))</f>
        <v>0&gt;=0</v>
      </c>
      <c r="F2445" s="198"/>
    </row>
    <row r="2446" spans="1:6" ht="15" customHeight="1" x14ac:dyDescent="0.25">
      <c r="A2446" s="151" t="str">
        <f>IF((SUM('Раздел 1'!S39:S39)&gt;=SUM('Раздел 1'!T39:T39)),"","Неверно!")</f>
        <v/>
      </c>
      <c r="B2446" s="121" t="s">
        <v>8814</v>
      </c>
      <c r="C2446" s="120" t="s">
        <v>1713</v>
      </c>
      <c r="D2446" s="120" t="s">
        <v>296</v>
      </c>
      <c r="E2446" s="120" t="str">
        <f>CONCATENATE(SUM('Раздел 1'!S39:S39),"&gt;=",SUM('Раздел 1'!T39:T39))</f>
        <v>0&gt;=0</v>
      </c>
      <c r="F2446" s="198"/>
    </row>
    <row r="2447" spans="1:6" ht="15" customHeight="1" x14ac:dyDescent="0.25">
      <c r="A2447" s="151" t="str">
        <f>IF((SUM('Раздел 1'!S40:S40)&gt;=SUM('Раздел 1'!T40:T40)),"","Неверно!")</f>
        <v/>
      </c>
      <c r="B2447" s="121" t="s">
        <v>8814</v>
      </c>
      <c r="C2447" s="120" t="s">
        <v>1714</v>
      </c>
      <c r="D2447" s="120" t="s">
        <v>296</v>
      </c>
      <c r="E2447" s="120" t="str">
        <f>CONCATENATE(SUM('Раздел 1'!S40:S40),"&gt;=",SUM('Раздел 1'!T40:T40))</f>
        <v>0&gt;=0</v>
      </c>
      <c r="F2447" s="198"/>
    </row>
    <row r="2448" spans="1:6" ht="15" customHeight="1" x14ac:dyDescent="0.25">
      <c r="A2448" s="151" t="str">
        <f>IF((SUM('Раздел 1'!S41:S41)&gt;=SUM('Раздел 1'!T41:T41)),"","Неверно!")</f>
        <v/>
      </c>
      <c r="B2448" s="121" t="s">
        <v>8814</v>
      </c>
      <c r="C2448" s="120" t="s">
        <v>1715</v>
      </c>
      <c r="D2448" s="120" t="s">
        <v>296</v>
      </c>
      <c r="E2448" s="120" t="str">
        <f>CONCATENATE(SUM('Раздел 1'!S41:S41),"&gt;=",SUM('Раздел 1'!T41:T41))</f>
        <v>0&gt;=0</v>
      </c>
      <c r="F2448" s="198"/>
    </row>
    <row r="2449" spans="1:6" ht="15" customHeight="1" x14ac:dyDescent="0.25">
      <c r="A2449" s="151" t="str">
        <f>IF((SUM('Раздел 1'!S42:S42)&gt;=SUM('Раздел 1'!T42:T42)),"","Неверно!")</f>
        <v/>
      </c>
      <c r="B2449" s="121" t="s">
        <v>8814</v>
      </c>
      <c r="C2449" s="120" t="s">
        <v>1716</v>
      </c>
      <c r="D2449" s="120" t="s">
        <v>296</v>
      </c>
      <c r="E2449" s="120" t="str">
        <f>CONCATENATE(SUM('Раздел 1'!S42:S42),"&gt;=",SUM('Раздел 1'!T42:T42))</f>
        <v>0&gt;=0</v>
      </c>
      <c r="F2449" s="198"/>
    </row>
    <row r="2450" spans="1:6" ht="15" customHeight="1" x14ac:dyDescent="0.25">
      <c r="A2450" s="151" t="str">
        <f>IF((SUM('Раздел 1'!S43:S43)&gt;=SUM('Раздел 1'!T43:T43)),"","Неверно!")</f>
        <v/>
      </c>
      <c r="B2450" s="121" t="s">
        <v>8814</v>
      </c>
      <c r="C2450" s="120" t="s">
        <v>1717</v>
      </c>
      <c r="D2450" s="120" t="s">
        <v>296</v>
      </c>
      <c r="E2450" s="120" t="str">
        <f>CONCATENATE(SUM('Раздел 1'!S43:S43),"&gt;=",SUM('Раздел 1'!T43:T43))</f>
        <v>0&gt;=0</v>
      </c>
      <c r="F2450" s="198"/>
    </row>
    <row r="2451" spans="1:6" ht="15" customHeight="1" x14ac:dyDescent="0.25">
      <c r="A2451" s="151" t="str">
        <f>IF((SUM('Раздел 1'!S44:S44)&gt;=SUM('Раздел 1'!T44:T44)),"","Неверно!")</f>
        <v/>
      </c>
      <c r="B2451" s="121" t="s">
        <v>8814</v>
      </c>
      <c r="C2451" s="120" t="s">
        <v>1718</v>
      </c>
      <c r="D2451" s="120" t="s">
        <v>296</v>
      </c>
      <c r="E2451" s="120" t="str">
        <f>CONCATENATE(SUM('Раздел 1'!S44:S44),"&gt;=",SUM('Раздел 1'!T44:T44))</f>
        <v>0&gt;=0</v>
      </c>
      <c r="F2451" s="198"/>
    </row>
    <row r="2452" spans="1:6" ht="15" customHeight="1" x14ac:dyDescent="0.25">
      <c r="A2452" s="151" t="str">
        <f>IF((SUM('Раздел 1'!S45:S45)&gt;=SUM('Раздел 1'!T45:T45)),"","Неверно!")</f>
        <v/>
      </c>
      <c r="B2452" s="121" t="s">
        <v>8814</v>
      </c>
      <c r="C2452" s="120" t="s">
        <v>1719</v>
      </c>
      <c r="D2452" s="120" t="s">
        <v>296</v>
      </c>
      <c r="E2452" s="120" t="str">
        <f>CONCATENATE(SUM('Раздел 1'!S45:S45),"&gt;=",SUM('Раздел 1'!T45:T45))</f>
        <v>0&gt;=0</v>
      </c>
      <c r="F2452" s="198"/>
    </row>
    <row r="2453" spans="1:6" ht="15" customHeight="1" x14ac:dyDescent="0.25">
      <c r="A2453" s="151" t="str">
        <f>IF((SUM('Раздел 1'!S46:S46)&gt;=SUM('Раздел 1'!T46:T46)),"","Неверно!")</f>
        <v/>
      </c>
      <c r="B2453" s="121" t="s">
        <v>8814</v>
      </c>
      <c r="C2453" s="120" t="s">
        <v>1720</v>
      </c>
      <c r="D2453" s="120" t="s">
        <v>296</v>
      </c>
      <c r="E2453" s="120" t="str">
        <f>CONCATENATE(SUM('Раздел 1'!S46:S46),"&gt;=",SUM('Раздел 1'!T46:T46))</f>
        <v>0&gt;=0</v>
      </c>
      <c r="F2453" s="198"/>
    </row>
    <row r="2454" spans="1:6" ht="15" customHeight="1" x14ac:dyDescent="0.25">
      <c r="A2454" s="151" t="str">
        <f>IF((SUM('Раздел 1'!S47:S47)&gt;=SUM('Раздел 1'!T47:T47)),"","Неверно!")</f>
        <v/>
      </c>
      <c r="B2454" s="121" t="s">
        <v>8814</v>
      </c>
      <c r="C2454" s="120" t="s">
        <v>1721</v>
      </c>
      <c r="D2454" s="120" t="s">
        <v>296</v>
      </c>
      <c r="E2454" s="120" t="str">
        <f>CONCATENATE(SUM('Раздел 1'!S47:S47),"&gt;=",SUM('Раздел 1'!T47:T47))</f>
        <v>0&gt;=0</v>
      </c>
      <c r="F2454" s="198"/>
    </row>
    <row r="2455" spans="1:6" ht="15" customHeight="1" x14ac:dyDescent="0.25">
      <c r="A2455" s="151" t="str">
        <f>IF((SUM('Раздел 1'!S12:S12)&gt;=SUM('Раздел 1'!T12:T12)),"","Неверно!")</f>
        <v/>
      </c>
      <c r="B2455" s="121" t="s">
        <v>8814</v>
      </c>
      <c r="C2455" s="120" t="s">
        <v>1722</v>
      </c>
      <c r="D2455" s="120" t="s">
        <v>296</v>
      </c>
      <c r="E2455" s="120" t="str">
        <f>CONCATENATE(SUM('Раздел 1'!S12:S12),"&gt;=",SUM('Раздел 1'!T12:T12))</f>
        <v>0&gt;=0</v>
      </c>
      <c r="F2455" s="198"/>
    </row>
    <row r="2456" spans="1:6" ht="15" customHeight="1" x14ac:dyDescent="0.25">
      <c r="A2456" s="151" t="str">
        <f>IF((SUM('Раздел 1'!S48:S48)&gt;=SUM('Раздел 1'!T48:T48)),"","Неверно!")</f>
        <v/>
      </c>
      <c r="B2456" s="121" t="s">
        <v>8814</v>
      </c>
      <c r="C2456" s="120" t="s">
        <v>1723</v>
      </c>
      <c r="D2456" s="120" t="s">
        <v>296</v>
      </c>
      <c r="E2456" s="120" t="str">
        <f>CONCATENATE(SUM('Раздел 1'!S48:S48),"&gt;=",SUM('Раздел 1'!T48:T48))</f>
        <v>0&gt;=0</v>
      </c>
      <c r="F2456" s="198"/>
    </row>
    <row r="2457" spans="1:6" ht="15" customHeight="1" x14ac:dyDescent="0.25">
      <c r="A2457" s="151" t="str">
        <f>IF((SUM('Раздел 1'!S49:S49)&gt;=SUM('Раздел 1'!T49:T49)),"","Неверно!")</f>
        <v/>
      </c>
      <c r="B2457" s="121" t="s">
        <v>8814</v>
      </c>
      <c r="C2457" s="120" t="s">
        <v>1724</v>
      </c>
      <c r="D2457" s="120" t="s">
        <v>296</v>
      </c>
      <c r="E2457" s="120" t="str">
        <f>CONCATENATE(SUM('Раздел 1'!S49:S49),"&gt;=",SUM('Раздел 1'!T49:T49))</f>
        <v>0&gt;=0</v>
      </c>
      <c r="F2457" s="198"/>
    </row>
    <row r="2458" spans="1:6" ht="15" customHeight="1" x14ac:dyDescent="0.25">
      <c r="A2458" s="151" t="str">
        <f>IF((SUM('Раздел 1'!S50:S50)&gt;=SUM('Раздел 1'!T50:T50)),"","Неверно!")</f>
        <v/>
      </c>
      <c r="B2458" s="121" t="s">
        <v>8814</v>
      </c>
      <c r="C2458" s="120" t="s">
        <v>1725</v>
      </c>
      <c r="D2458" s="120" t="s">
        <v>296</v>
      </c>
      <c r="E2458" s="120" t="str">
        <f>CONCATENATE(SUM('Раздел 1'!S50:S50),"&gt;=",SUM('Раздел 1'!T50:T50))</f>
        <v>0&gt;=0</v>
      </c>
      <c r="F2458" s="198"/>
    </row>
    <row r="2459" spans="1:6" ht="15" customHeight="1" x14ac:dyDescent="0.25">
      <c r="A2459" s="151" t="str">
        <f>IF((SUM('Раздел 1'!S51:S51)&gt;=SUM('Раздел 1'!T51:T51)),"","Неверно!")</f>
        <v/>
      </c>
      <c r="B2459" s="121" t="s">
        <v>8814</v>
      </c>
      <c r="C2459" s="120" t="s">
        <v>1726</v>
      </c>
      <c r="D2459" s="120" t="s">
        <v>296</v>
      </c>
      <c r="E2459" s="120" t="str">
        <f>CONCATENATE(SUM('Раздел 1'!S51:S51),"&gt;=",SUM('Раздел 1'!T51:T51))</f>
        <v>0&gt;=0</v>
      </c>
      <c r="F2459" s="198"/>
    </row>
    <row r="2460" spans="1:6" ht="15" customHeight="1" x14ac:dyDescent="0.25">
      <c r="A2460" s="151" t="str">
        <f>IF((SUM('Раздел 1'!S52:S52)&gt;=SUM('Раздел 1'!T52:T52)),"","Неверно!")</f>
        <v/>
      </c>
      <c r="B2460" s="121" t="s">
        <v>8814</v>
      </c>
      <c r="C2460" s="120" t="s">
        <v>1727</v>
      </c>
      <c r="D2460" s="120" t="s">
        <v>296</v>
      </c>
      <c r="E2460" s="120" t="str">
        <f>CONCATENATE(SUM('Раздел 1'!S52:S52),"&gt;=",SUM('Раздел 1'!T52:T52))</f>
        <v>0&gt;=0</v>
      </c>
      <c r="F2460" s="198"/>
    </row>
    <row r="2461" spans="1:6" ht="15" customHeight="1" x14ac:dyDescent="0.25">
      <c r="A2461" s="151" t="str">
        <f>IF((SUM('Раздел 1'!S53:S53)&gt;=SUM('Раздел 1'!T53:T53)),"","Неверно!")</f>
        <v/>
      </c>
      <c r="B2461" s="121" t="s">
        <v>8814</v>
      </c>
      <c r="C2461" s="120" t="s">
        <v>1728</v>
      </c>
      <c r="D2461" s="120" t="s">
        <v>296</v>
      </c>
      <c r="E2461" s="120" t="str">
        <f>CONCATENATE(SUM('Раздел 1'!S53:S53),"&gt;=",SUM('Раздел 1'!T53:T53))</f>
        <v>0&gt;=0</v>
      </c>
      <c r="F2461" s="198"/>
    </row>
    <row r="2462" spans="1:6" ht="15" customHeight="1" x14ac:dyDescent="0.25">
      <c r="A2462" s="151" t="str">
        <f>IF((SUM('Раздел 1'!S54:S54)&gt;=SUM('Раздел 1'!T54:T54)),"","Неверно!")</f>
        <v/>
      </c>
      <c r="B2462" s="121" t="s">
        <v>8814</v>
      </c>
      <c r="C2462" s="120" t="s">
        <v>1729</v>
      </c>
      <c r="D2462" s="120" t="s">
        <v>296</v>
      </c>
      <c r="E2462" s="120" t="str">
        <f>CONCATENATE(SUM('Раздел 1'!S54:S54),"&gt;=",SUM('Раздел 1'!T54:T54))</f>
        <v>0&gt;=0</v>
      </c>
      <c r="F2462" s="198"/>
    </row>
    <row r="2463" spans="1:6" ht="15" customHeight="1" x14ac:dyDescent="0.25">
      <c r="A2463" s="151" t="str">
        <f>IF((SUM('Раздел 1'!S55:S55)&gt;=SUM('Раздел 1'!T55:T55)),"","Неверно!")</f>
        <v/>
      </c>
      <c r="B2463" s="121" t="s">
        <v>8814</v>
      </c>
      <c r="C2463" s="120" t="s">
        <v>1730</v>
      </c>
      <c r="D2463" s="120" t="s">
        <v>296</v>
      </c>
      <c r="E2463" s="120" t="str">
        <f>CONCATENATE(SUM('Раздел 1'!S55:S55),"&gt;=",SUM('Раздел 1'!T55:T55))</f>
        <v>0&gt;=0</v>
      </c>
      <c r="F2463" s="198"/>
    </row>
    <row r="2464" spans="1:6" ht="15" customHeight="1" x14ac:dyDescent="0.25">
      <c r="A2464" s="151" t="str">
        <f>IF((SUM('Раздел 1'!S56:S56)&gt;=SUM('Раздел 1'!T56:T56)),"","Неверно!")</f>
        <v/>
      </c>
      <c r="B2464" s="121" t="s">
        <v>8814</v>
      </c>
      <c r="C2464" s="120" t="s">
        <v>1731</v>
      </c>
      <c r="D2464" s="120" t="s">
        <v>296</v>
      </c>
      <c r="E2464" s="120" t="str">
        <f>CONCATENATE(SUM('Раздел 1'!S56:S56),"&gt;=",SUM('Раздел 1'!T56:T56))</f>
        <v>0&gt;=0</v>
      </c>
      <c r="F2464" s="198"/>
    </row>
    <row r="2465" spans="1:6" ht="15" customHeight="1" x14ac:dyDescent="0.25">
      <c r="A2465" s="151" t="str">
        <f>IF((SUM('Раздел 1'!S57:S57)&gt;=SUM('Раздел 1'!T57:T57)),"","Неверно!")</f>
        <v/>
      </c>
      <c r="B2465" s="121" t="s">
        <v>8814</v>
      </c>
      <c r="C2465" s="120" t="s">
        <v>1732</v>
      </c>
      <c r="D2465" s="120" t="s">
        <v>296</v>
      </c>
      <c r="E2465" s="120" t="str">
        <f>CONCATENATE(SUM('Раздел 1'!S57:S57),"&gt;=",SUM('Раздел 1'!T57:T57))</f>
        <v>0&gt;=0</v>
      </c>
      <c r="F2465" s="198"/>
    </row>
    <row r="2466" spans="1:6" ht="15" customHeight="1" x14ac:dyDescent="0.25">
      <c r="A2466" s="151" t="str">
        <f>IF((SUM('Раздел 1'!S13:S13)&gt;=SUM('Раздел 1'!T13:T13)),"","Неверно!")</f>
        <v/>
      </c>
      <c r="B2466" s="121" t="s">
        <v>8814</v>
      </c>
      <c r="C2466" s="120" t="s">
        <v>1733</v>
      </c>
      <c r="D2466" s="120" t="s">
        <v>296</v>
      </c>
      <c r="E2466" s="120" t="str">
        <f>CONCATENATE(SUM('Раздел 1'!S13:S13),"&gt;=",SUM('Раздел 1'!T13:T13))</f>
        <v>0&gt;=0</v>
      </c>
      <c r="F2466" s="198"/>
    </row>
    <row r="2467" spans="1:6" ht="15" customHeight="1" x14ac:dyDescent="0.25">
      <c r="A2467" s="151" t="str">
        <f>IF((SUM('Раздел 1'!S58:S58)&gt;=SUM('Раздел 1'!T58:T58)),"","Неверно!")</f>
        <v/>
      </c>
      <c r="B2467" s="121" t="s">
        <v>8814</v>
      </c>
      <c r="C2467" s="120" t="s">
        <v>1734</v>
      </c>
      <c r="D2467" s="120" t="s">
        <v>296</v>
      </c>
      <c r="E2467" s="120" t="str">
        <f>CONCATENATE(SUM('Раздел 1'!S58:S58),"&gt;=",SUM('Раздел 1'!T58:T58))</f>
        <v>0&gt;=0</v>
      </c>
      <c r="F2467" s="198"/>
    </row>
    <row r="2468" spans="1:6" ht="15" customHeight="1" x14ac:dyDescent="0.25">
      <c r="A2468" s="151" t="str">
        <f>IF((SUM('Раздел 1'!S59:S59)&gt;=SUM('Раздел 1'!T59:T59)),"","Неверно!")</f>
        <v/>
      </c>
      <c r="B2468" s="121" t="s">
        <v>8814</v>
      </c>
      <c r="C2468" s="120" t="s">
        <v>1735</v>
      </c>
      <c r="D2468" s="120" t="s">
        <v>296</v>
      </c>
      <c r="E2468" s="120" t="str">
        <f>CONCATENATE(SUM('Раздел 1'!S59:S59),"&gt;=",SUM('Раздел 1'!T59:T59))</f>
        <v>0&gt;=0</v>
      </c>
      <c r="F2468" s="198"/>
    </row>
    <row r="2469" spans="1:6" ht="15" customHeight="1" x14ac:dyDescent="0.25">
      <c r="A2469" s="151" t="str">
        <f>IF((SUM('Раздел 1'!S60:S60)&gt;=SUM('Раздел 1'!T60:T60)),"","Неверно!")</f>
        <v/>
      </c>
      <c r="B2469" s="121" t="s">
        <v>8814</v>
      </c>
      <c r="C2469" s="120" t="s">
        <v>1736</v>
      </c>
      <c r="D2469" s="120" t="s">
        <v>296</v>
      </c>
      <c r="E2469" s="120" t="str">
        <f>CONCATENATE(SUM('Раздел 1'!S60:S60),"&gt;=",SUM('Раздел 1'!T60:T60))</f>
        <v>0&gt;=0</v>
      </c>
      <c r="F2469" s="198"/>
    </row>
    <row r="2470" spans="1:6" ht="15" customHeight="1" x14ac:dyDescent="0.25">
      <c r="A2470" s="151" t="str">
        <f>IF((SUM('Раздел 1'!S61:S61)&gt;=SUM('Раздел 1'!T61:T61)),"","Неверно!")</f>
        <v/>
      </c>
      <c r="B2470" s="121" t="s">
        <v>8814</v>
      </c>
      <c r="C2470" s="120" t="s">
        <v>1737</v>
      </c>
      <c r="D2470" s="120" t="s">
        <v>296</v>
      </c>
      <c r="E2470" s="120" t="str">
        <f>CONCATENATE(SUM('Раздел 1'!S61:S61),"&gt;=",SUM('Раздел 1'!T61:T61))</f>
        <v>0&gt;=0</v>
      </c>
      <c r="F2470" s="198"/>
    </row>
    <row r="2471" spans="1:6" ht="15" customHeight="1" x14ac:dyDescent="0.25">
      <c r="A2471" s="151" t="str">
        <f>IF((SUM('Раздел 1'!S62:S62)&gt;=SUM('Раздел 1'!T62:T62)),"","Неверно!")</f>
        <v/>
      </c>
      <c r="B2471" s="121" t="s">
        <v>8814</v>
      </c>
      <c r="C2471" s="120" t="s">
        <v>1738</v>
      </c>
      <c r="D2471" s="120" t="s">
        <v>296</v>
      </c>
      <c r="E2471" s="120" t="str">
        <f>CONCATENATE(SUM('Раздел 1'!S62:S62),"&gt;=",SUM('Раздел 1'!T62:T62))</f>
        <v>0&gt;=0</v>
      </c>
      <c r="F2471" s="198"/>
    </row>
    <row r="2472" spans="1:6" ht="15" customHeight="1" x14ac:dyDescent="0.25">
      <c r="A2472" s="151" t="str">
        <f>IF((SUM('Раздел 1'!S63:S63)&gt;=SUM('Раздел 1'!T63:T63)),"","Неверно!")</f>
        <v/>
      </c>
      <c r="B2472" s="121" t="s">
        <v>8814</v>
      </c>
      <c r="C2472" s="120" t="s">
        <v>1739</v>
      </c>
      <c r="D2472" s="120" t="s">
        <v>296</v>
      </c>
      <c r="E2472" s="120" t="str">
        <f>CONCATENATE(SUM('Раздел 1'!S63:S63),"&gt;=",SUM('Раздел 1'!T63:T63))</f>
        <v>0&gt;=0</v>
      </c>
      <c r="F2472" s="198"/>
    </row>
    <row r="2473" spans="1:6" ht="15" customHeight="1" x14ac:dyDescent="0.25">
      <c r="A2473" s="151" t="str">
        <f>IF((SUM('Раздел 1'!S64:S64)&gt;=SUM('Раздел 1'!T64:T64)),"","Неверно!")</f>
        <v/>
      </c>
      <c r="B2473" s="121" t="s">
        <v>8814</v>
      </c>
      <c r="C2473" s="120" t="s">
        <v>1740</v>
      </c>
      <c r="D2473" s="120" t="s">
        <v>296</v>
      </c>
      <c r="E2473" s="120" t="str">
        <f>CONCATENATE(SUM('Раздел 1'!S64:S64),"&gt;=",SUM('Раздел 1'!T64:T64))</f>
        <v>0&gt;=0</v>
      </c>
      <c r="F2473" s="198"/>
    </row>
    <row r="2474" spans="1:6" ht="15" customHeight="1" x14ac:dyDescent="0.25">
      <c r="A2474" s="151" t="str">
        <f>IF((SUM('Раздел 1'!S65:S65)&gt;=SUM('Раздел 1'!T65:T65)),"","Неверно!")</f>
        <v/>
      </c>
      <c r="B2474" s="121" t="s">
        <v>8814</v>
      </c>
      <c r="C2474" s="120" t="s">
        <v>1741</v>
      </c>
      <c r="D2474" s="120" t="s">
        <v>296</v>
      </c>
      <c r="E2474" s="120" t="str">
        <f>CONCATENATE(SUM('Раздел 1'!S65:S65),"&gt;=",SUM('Раздел 1'!T65:T65))</f>
        <v>0&gt;=0</v>
      </c>
      <c r="F2474" s="198"/>
    </row>
    <row r="2475" spans="1:6" ht="15" customHeight="1" x14ac:dyDescent="0.25">
      <c r="A2475" s="151" t="str">
        <f>IF((SUM('Раздел 1'!S66:S66)&gt;=SUM('Раздел 1'!T66:T66)),"","Неверно!")</f>
        <v/>
      </c>
      <c r="B2475" s="121" t="s">
        <v>8814</v>
      </c>
      <c r="C2475" s="120" t="s">
        <v>1742</v>
      </c>
      <c r="D2475" s="120" t="s">
        <v>296</v>
      </c>
      <c r="E2475" s="120" t="str">
        <f>CONCATENATE(SUM('Раздел 1'!S66:S66),"&gt;=",SUM('Раздел 1'!T66:T66))</f>
        <v>0&gt;=0</v>
      </c>
      <c r="F2475" s="198"/>
    </row>
    <row r="2476" spans="1:6" ht="15" customHeight="1" x14ac:dyDescent="0.25">
      <c r="A2476" s="151" t="str">
        <f>IF((SUM('Раздел 1'!S67:S67)&gt;=SUM('Раздел 1'!T67:T67)),"","Неверно!")</f>
        <v/>
      </c>
      <c r="B2476" s="121" t="s">
        <v>8814</v>
      </c>
      <c r="C2476" s="120" t="s">
        <v>1743</v>
      </c>
      <c r="D2476" s="120" t="s">
        <v>296</v>
      </c>
      <c r="E2476" s="120" t="str">
        <f>CONCATENATE(SUM('Раздел 1'!S67:S67),"&gt;=",SUM('Раздел 1'!T67:T67))</f>
        <v>0&gt;=0</v>
      </c>
      <c r="F2476" s="198"/>
    </row>
    <row r="2477" spans="1:6" ht="15" customHeight="1" x14ac:dyDescent="0.25">
      <c r="A2477" s="151" t="str">
        <f>IF((SUM('Раздел 1'!S14:S14)&gt;=SUM('Раздел 1'!T14:T14)),"","Неверно!")</f>
        <v/>
      </c>
      <c r="B2477" s="121" t="s">
        <v>8814</v>
      </c>
      <c r="C2477" s="120" t="s">
        <v>1744</v>
      </c>
      <c r="D2477" s="120" t="s">
        <v>296</v>
      </c>
      <c r="E2477" s="120" t="str">
        <f>CONCATENATE(SUM('Раздел 1'!S14:S14),"&gt;=",SUM('Раздел 1'!T14:T14))</f>
        <v>0&gt;=0</v>
      </c>
      <c r="F2477" s="198"/>
    </row>
    <row r="2478" spans="1:6" ht="15" customHeight="1" x14ac:dyDescent="0.25">
      <c r="A2478" s="151" t="str">
        <f>IF((SUM('Раздел 1'!S68:S68)&gt;=SUM('Раздел 1'!T68:T68)),"","Неверно!")</f>
        <v/>
      </c>
      <c r="B2478" s="121" t="s">
        <v>8814</v>
      </c>
      <c r="C2478" s="120" t="s">
        <v>1745</v>
      </c>
      <c r="D2478" s="120" t="s">
        <v>296</v>
      </c>
      <c r="E2478" s="120" t="str">
        <f>CONCATENATE(SUM('Раздел 1'!S68:S68),"&gt;=",SUM('Раздел 1'!T68:T68))</f>
        <v>0&gt;=0</v>
      </c>
      <c r="F2478" s="198"/>
    </row>
    <row r="2479" spans="1:6" ht="15" customHeight="1" x14ac:dyDescent="0.25">
      <c r="A2479" s="151" t="str">
        <f>IF((SUM('Раздел 1'!S69:S69)&gt;=SUM('Раздел 1'!T69:T69)),"","Неверно!")</f>
        <v/>
      </c>
      <c r="B2479" s="121" t="s">
        <v>8814</v>
      </c>
      <c r="C2479" s="120" t="s">
        <v>1746</v>
      </c>
      <c r="D2479" s="120" t="s">
        <v>296</v>
      </c>
      <c r="E2479" s="120" t="str">
        <f>CONCATENATE(SUM('Раздел 1'!S69:S69),"&gt;=",SUM('Раздел 1'!T69:T69))</f>
        <v>0&gt;=0</v>
      </c>
      <c r="F2479" s="198"/>
    </row>
    <row r="2480" spans="1:6" ht="15" customHeight="1" x14ac:dyDescent="0.25">
      <c r="A2480" s="151" t="str">
        <f>IF((SUM('Раздел 1'!S70:S70)&gt;=SUM('Раздел 1'!T70:T70)),"","Неверно!")</f>
        <v/>
      </c>
      <c r="B2480" s="121" t="s">
        <v>8814</v>
      </c>
      <c r="C2480" s="120" t="s">
        <v>1747</v>
      </c>
      <c r="D2480" s="120" t="s">
        <v>296</v>
      </c>
      <c r="E2480" s="120" t="str">
        <f>CONCATENATE(SUM('Раздел 1'!S70:S70),"&gt;=",SUM('Раздел 1'!T70:T70))</f>
        <v>0&gt;=0</v>
      </c>
      <c r="F2480" s="198"/>
    </row>
    <row r="2481" spans="1:6" ht="15" customHeight="1" x14ac:dyDescent="0.25">
      <c r="A2481" s="151" t="str">
        <f>IF((SUM('Раздел 1'!S71:S71)&gt;=SUM('Раздел 1'!T71:T71)),"","Неверно!")</f>
        <v/>
      </c>
      <c r="B2481" s="121" t="s">
        <v>8814</v>
      </c>
      <c r="C2481" s="120" t="s">
        <v>1748</v>
      </c>
      <c r="D2481" s="120" t="s">
        <v>296</v>
      </c>
      <c r="E2481" s="120" t="str">
        <f>CONCATENATE(SUM('Раздел 1'!S71:S71),"&gt;=",SUM('Раздел 1'!T71:T71))</f>
        <v>0&gt;=0</v>
      </c>
      <c r="F2481" s="198"/>
    </row>
    <row r="2482" spans="1:6" ht="15" customHeight="1" x14ac:dyDescent="0.25">
      <c r="A2482" s="151" t="str">
        <f>IF((SUM('Раздел 1'!S72:S72)&gt;=SUM('Раздел 1'!T72:T72)),"","Неверно!")</f>
        <v/>
      </c>
      <c r="B2482" s="121" t="s">
        <v>8814</v>
      </c>
      <c r="C2482" s="120" t="s">
        <v>1749</v>
      </c>
      <c r="D2482" s="120" t="s">
        <v>296</v>
      </c>
      <c r="E2482" s="120" t="str">
        <f>CONCATENATE(SUM('Раздел 1'!S72:S72),"&gt;=",SUM('Раздел 1'!T72:T72))</f>
        <v>0&gt;=0</v>
      </c>
      <c r="F2482" s="198"/>
    </row>
    <row r="2483" spans="1:6" ht="15" customHeight="1" x14ac:dyDescent="0.25">
      <c r="A2483" s="151" t="str">
        <f>IF((SUM('Раздел 1'!S73:S73)&gt;=SUM('Раздел 1'!T73:T73)),"","Неверно!")</f>
        <v/>
      </c>
      <c r="B2483" s="121" t="s">
        <v>8814</v>
      </c>
      <c r="C2483" s="120" t="s">
        <v>1750</v>
      </c>
      <c r="D2483" s="120" t="s">
        <v>296</v>
      </c>
      <c r="E2483" s="120" t="str">
        <f>CONCATENATE(SUM('Раздел 1'!S73:S73),"&gt;=",SUM('Раздел 1'!T73:T73))</f>
        <v>0&gt;=0</v>
      </c>
      <c r="F2483" s="198"/>
    </row>
    <row r="2484" spans="1:6" ht="15" customHeight="1" x14ac:dyDescent="0.25">
      <c r="A2484" s="151" t="str">
        <f>IF((SUM('Раздел 1'!S74:S74)&gt;=SUM('Раздел 1'!T74:T74)),"","Неверно!")</f>
        <v/>
      </c>
      <c r="B2484" s="121" t="s">
        <v>8814</v>
      </c>
      <c r="C2484" s="120" t="s">
        <v>1751</v>
      </c>
      <c r="D2484" s="120" t="s">
        <v>296</v>
      </c>
      <c r="E2484" s="120" t="str">
        <f>CONCATENATE(SUM('Раздел 1'!S74:S74),"&gt;=",SUM('Раздел 1'!T74:T74))</f>
        <v>0&gt;=0</v>
      </c>
      <c r="F2484" s="198"/>
    </row>
    <row r="2485" spans="1:6" ht="15" customHeight="1" x14ac:dyDescent="0.25">
      <c r="A2485" s="151" t="str">
        <f>IF((SUM('Раздел 1'!S75:S75)&gt;=SUM('Раздел 1'!T75:T75)),"","Неверно!")</f>
        <v/>
      </c>
      <c r="B2485" s="121" t="s">
        <v>8814</v>
      </c>
      <c r="C2485" s="120" t="s">
        <v>1752</v>
      </c>
      <c r="D2485" s="120" t="s">
        <v>296</v>
      </c>
      <c r="E2485" s="120" t="str">
        <f>CONCATENATE(SUM('Раздел 1'!S75:S75),"&gt;=",SUM('Раздел 1'!T75:T75))</f>
        <v>0&gt;=0</v>
      </c>
      <c r="F2485" s="198"/>
    </row>
    <row r="2486" spans="1:6" ht="15" customHeight="1" x14ac:dyDescent="0.25">
      <c r="A2486" s="151" t="str">
        <f>IF((SUM('Раздел 1'!S76:S76)&gt;=SUM('Раздел 1'!T76:T76)),"","Неверно!")</f>
        <v/>
      </c>
      <c r="B2486" s="121" t="s">
        <v>8814</v>
      </c>
      <c r="C2486" s="120" t="s">
        <v>1753</v>
      </c>
      <c r="D2486" s="120" t="s">
        <v>296</v>
      </c>
      <c r="E2486" s="120" t="str">
        <f>CONCATENATE(SUM('Раздел 1'!S76:S76),"&gt;=",SUM('Раздел 1'!T76:T76))</f>
        <v>0&gt;=0</v>
      </c>
      <c r="F2486" s="198"/>
    </row>
    <row r="2487" spans="1:6" ht="15" customHeight="1" x14ac:dyDescent="0.25">
      <c r="A2487" s="151" t="str">
        <f>IF((SUM('Раздел 1'!S77:S77)&gt;=SUM('Раздел 1'!T77:T77)),"","Неверно!")</f>
        <v/>
      </c>
      <c r="B2487" s="121" t="s">
        <v>8814</v>
      </c>
      <c r="C2487" s="120" t="s">
        <v>1754</v>
      </c>
      <c r="D2487" s="120" t="s">
        <v>296</v>
      </c>
      <c r="E2487" s="120" t="str">
        <f>CONCATENATE(SUM('Раздел 1'!S77:S77),"&gt;=",SUM('Раздел 1'!T77:T77))</f>
        <v>0&gt;=0</v>
      </c>
      <c r="F2487" s="198"/>
    </row>
    <row r="2488" spans="1:6" ht="15" customHeight="1" x14ac:dyDescent="0.25">
      <c r="A2488" s="151" t="str">
        <f>IF((SUM('Раздел 1'!S15:S15)&gt;=SUM('Раздел 1'!T15:T15)),"","Неверно!")</f>
        <v/>
      </c>
      <c r="B2488" s="121" t="s">
        <v>8814</v>
      </c>
      <c r="C2488" s="120" t="s">
        <v>1755</v>
      </c>
      <c r="D2488" s="120" t="s">
        <v>296</v>
      </c>
      <c r="E2488" s="120" t="str">
        <f>CONCATENATE(SUM('Раздел 1'!S15:S15),"&gt;=",SUM('Раздел 1'!T15:T15))</f>
        <v>0&gt;=0</v>
      </c>
      <c r="F2488" s="198"/>
    </row>
    <row r="2489" spans="1:6" ht="15" customHeight="1" x14ac:dyDescent="0.25">
      <c r="A2489" s="151" t="str">
        <f>IF((SUM('Раздел 1'!S78:S78)&gt;=SUM('Раздел 1'!T78:T78)),"","Неверно!")</f>
        <v/>
      </c>
      <c r="B2489" s="121" t="s">
        <v>8814</v>
      </c>
      <c r="C2489" s="120" t="s">
        <v>1756</v>
      </c>
      <c r="D2489" s="120" t="s">
        <v>296</v>
      </c>
      <c r="E2489" s="120" t="str">
        <f>CONCATENATE(SUM('Раздел 1'!S78:S78),"&gt;=",SUM('Раздел 1'!T78:T78))</f>
        <v>0&gt;=0</v>
      </c>
      <c r="F2489" s="198"/>
    </row>
    <row r="2490" spans="1:6" ht="15" customHeight="1" x14ac:dyDescent="0.25">
      <c r="A2490" s="151" t="str">
        <f>IF((SUM('Раздел 1'!S79:S79)&gt;=SUM('Раздел 1'!T79:T79)),"","Неверно!")</f>
        <v/>
      </c>
      <c r="B2490" s="121" t="s">
        <v>8814</v>
      </c>
      <c r="C2490" s="120" t="s">
        <v>1757</v>
      </c>
      <c r="D2490" s="120" t="s">
        <v>296</v>
      </c>
      <c r="E2490" s="120" t="str">
        <f>CONCATENATE(SUM('Раздел 1'!S79:S79),"&gt;=",SUM('Раздел 1'!T79:T79))</f>
        <v>0&gt;=0</v>
      </c>
      <c r="F2490" s="198"/>
    </row>
    <row r="2491" spans="1:6" ht="15" customHeight="1" x14ac:dyDescent="0.25">
      <c r="A2491" s="151" t="str">
        <f>IF((SUM('Раздел 1'!S80:S80)&gt;=SUM('Раздел 1'!T80:T80)),"","Неверно!")</f>
        <v/>
      </c>
      <c r="B2491" s="121" t="s">
        <v>8814</v>
      </c>
      <c r="C2491" s="120" t="s">
        <v>1758</v>
      </c>
      <c r="D2491" s="120" t="s">
        <v>296</v>
      </c>
      <c r="E2491" s="120" t="str">
        <f>CONCATENATE(SUM('Раздел 1'!S80:S80),"&gt;=",SUM('Раздел 1'!T80:T80))</f>
        <v>0&gt;=0</v>
      </c>
      <c r="F2491" s="198"/>
    </row>
    <row r="2492" spans="1:6" ht="15" customHeight="1" x14ac:dyDescent="0.25">
      <c r="A2492" s="151" t="str">
        <f>IF((SUM('Раздел 1'!S81:S81)&gt;=SUM('Раздел 1'!T81:T81)),"","Неверно!")</f>
        <v/>
      </c>
      <c r="B2492" s="121" t="s">
        <v>8814</v>
      </c>
      <c r="C2492" s="120" t="s">
        <v>1759</v>
      </c>
      <c r="D2492" s="120" t="s">
        <v>296</v>
      </c>
      <c r="E2492" s="120" t="str">
        <f>CONCATENATE(SUM('Раздел 1'!S81:S81),"&gt;=",SUM('Раздел 1'!T81:T81))</f>
        <v>0&gt;=0</v>
      </c>
      <c r="F2492" s="198"/>
    </row>
    <row r="2493" spans="1:6" ht="15" customHeight="1" x14ac:dyDescent="0.25">
      <c r="A2493" s="151" t="str">
        <f>IF((SUM('Раздел 1'!S82:S82)&gt;=SUM('Раздел 1'!T82:T82)),"","Неверно!")</f>
        <v/>
      </c>
      <c r="B2493" s="121" t="s">
        <v>8814</v>
      </c>
      <c r="C2493" s="120" t="s">
        <v>1760</v>
      </c>
      <c r="D2493" s="120" t="s">
        <v>296</v>
      </c>
      <c r="E2493" s="120" t="str">
        <f>CONCATENATE(SUM('Раздел 1'!S82:S82),"&gt;=",SUM('Раздел 1'!T82:T82))</f>
        <v>0&gt;=0</v>
      </c>
      <c r="F2493" s="198"/>
    </row>
    <row r="2494" spans="1:6" ht="15" customHeight="1" x14ac:dyDescent="0.25">
      <c r="A2494" s="151" t="str">
        <f>IF((SUM('Раздел 1'!S83:S83)&gt;=SUM('Раздел 1'!T83:T83)),"","Неверно!")</f>
        <v/>
      </c>
      <c r="B2494" s="121" t="s">
        <v>8814</v>
      </c>
      <c r="C2494" s="120" t="s">
        <v>1761</v>
      </c>
      <c r="D2494" s="120" t="s">
        <v>296</v>
      </c>
      <c r="E2494" s="120" t="str">
        <f>CONCATENATE(SUM('Раздел 1'!S83:S83),"&gt;=",SUM('Раздел 1'!T83:T83))</f>
        <v>0&gt;=0</v>
      </c>
      <c r="F2494" s="198"/>
    </row>
    <row r="2495" spans="1:6" ht="15" customHeight="1" x14ac:dyDescent="0.25">
      <c r="A2495" s="151" t="str">
        <f>IF((SUM('Раздел 1'!S84:S84)&gt;=SUM('Раздел 1'!T84:T84)),"","Неверно!")</f>
        <v/>
      </c>
      <c r="B2495" s="121" t="s">
        <v>8814</v>
      </c>
      <c r="C2495" s="120" t="s">
        <v>1762</v>
      </c>
      <c r="D2495" s="120" t="s">
        <v>296</v>
      </c>
      <c r="E2495" s="120" t="str">
        <f>CONCATENATE(SUM('Раздел 1'!S84:S84),"&gt;=",SUM('Раздел 1'!T84:T84))</f>
        <v>0&gt;=0</v>
      </c>
      <c r="F2495" s="198"/>
    </row>
    <row r="2496" spans="1:6" ht="15" customHeight="1" x14ac:dyDescent="0.25">
      <c r="A2496" s="151" t="str">
        <f>IF((SUM('Раздел 1'!S85:S85)&gt;=SUM('Раздел 1'!T85:T85)),"","Неверно!")</f>
        <v/>
      </c>
      <c r="B2496" s="121" t="s">
        <v>8814</v>
      </c>
      <c r="C2496" s="120" t="s">
        <v>1763</v>
      </c>
      <c r="D2496" s="120" t="s">
        <v>296</v>
      </c>
      <c r="E2496" s="120" t="str">
        <f>CONCATENATE(SUM('Раздел 1'!S85:S85),"&gt;=",SUM('Раздел 1'!T85:T85))</f>
        <v>0&gt;=0</v>
      </c>
      <c r="F2496" s="198"/>
    </row>
    <row r="2497" spans="1:6" ht="15" customHeight="1" x14ac:dyDescent="0.25">
      <c r="A2497" s="151" t="str">
        <f>IF((SUM('Раздел 1'!S86:S86)&gt;=SUM('Раздел 1'!T86:T86)),"","Неверно!")</f>
        <v/>
      </c>
      <c r="B2497" s="121" t="s">
        <v>8814</v>
      </c>
      <c r="C2497" s="120" t="s">
        <v>1764</v>
      </c>
      <c r="D2497" s="120" t="s">
        <v>296</v>
      </c>
      <c r="E2497" s="120" t="str">
        <f>CONCATENATE(SUM('Раздел 1'!S86:S86),"&gt;=",SUM('Раздел 1'!T86:T86))</f>
        <v>0&gt;=0</v>
      </c>
      <c r="F2497" s="198"/>
    </row>
    <row r="2498" spans="1:6" ht="15" customHeight="1" x14ac:dyDescent="0.25">
      <c r="A2498" s="151" t="str">
        <f>IF((SUM('Раздел 1'!S87:S87)&gt;=SUM('Раздел 1'!T87:T87)),"","Неверно!")</f>
        <v/>
      </c>
      <c r="B2498" s="121" t="s">
        <v>8814</v>
      </c>
      <c r="C2498" s="120" t="s">
        <v>1765</v>
      </c>
      <c r="D2498" s="120" t="s">
        <v>296</v>
      </c>
      <c r="E2498" s="120" t="str">
        <f>CONCATENATE(SUM('Раздел 1'!S87:S87),"&gt;=",SUM('Раздел 1'!T87:T87))</f>
        <v>0&gt;=0</v>
      </c>
      <c r="F2498" s="198"/>
    </row>
    <row r="2499" spans="1:6" ht="15" customHeight="1" x14ac:dyDescent="0.25">
      <c r="A2499" s="151" t="str">
        <f>IF((SUM('Раздел 1'!S16:S16)&gt;=SUM('Раздел 1'!T16:T16)),"","Неверно!")</f>
        <v/>
      </c>
      <c r="B2499" s="121" t="s">
        <v>8814</v>
      </c>
      <c r="C2499" s="120" t="s">
        <v>1766</v>
      </c>
      <c r="D2499" s="120" t="s">
        <v>296</v>
      </c>
      <c r="E2499" s="120" t="str">
        <f>CONCATENATE(SUM('Раздел 1'!S16:S16),"&gt;=",SUM('Раздел 1'!T16:T16))</f>
        <v>0&gt;=0</v>
      </c>
      <c r="F2499" s="198"/>
    </row>
    <row r="2500" spans="1:6" ht="15" customHeight="1" x14ac:dyDescent="0.25">
      <c r="A2500" s="151" t="str">
        <f>IF((SUM('Раздел 1'!S88:S88)&gt;=SUM('Раздел 1'!T88:T88)),"","Неверно!")</f>
        <v/>
      </c>
      <c r="B2500" s="121" t="s">
        <v>8814</v>
      </c>
      <c r="C2500" s="120" t="s">
        <v>1767</v>
      </c>
      <c r="D2500" s="120" t="s">
        <v>296</v>
      </c>
      <c r="E2500" s="120" t="str">
        <f>CONCATENATE(SUM('Раздел 1'!S88:S88),"&gt;=",SUM('Раздел 1'!T88:T88))</f>
        <v>0&gt;=0</v>
      </c>
      <c r="F2500" s="198"/>
    </row>
    <row r="2501" spans="1:6" ht="15" customHeight="1" x14ac:dyDescent="0.25">
      <c r="A2501" s="151" t="str">
        <f>IF((SUM('Раздел 1'!S89:S89)&gt;=SUM('Раздел 1'!T89:T89)),"","Неверно!")</f>
        <v/>
      </c>
      <c r="B2501" s="121" t="s">
        <v>8814</v>
      </c>
      <c r="C2501" s="120" t="s">
        <v>1768</v>
      </c>
      <c r="D2501" s="120" t="s">
        <v>296</v>
      </c>
      <c r="E2501" s="120" t="str">
        <f>CONCATENATE(SUM('Раздел 1'!S89:S89),"&gt;=",SUM('Раздел 1'!T89:T89))</f>
        <v>0&gt;=0</v>
      </c>
      <c r="F2501" s="198"/>
    </row>
    <row r="2502" spans="1:6" ht="15" customHeight="1" x14ac:dyDescent="0.25">
      <c r="A2502" s="151" t="str">
        <f>IF((SUM('Раздел 1'!S90:S90)&gt;=SUM('Раздел 1'!T90:T90)),"","Неверно!")</f>
        <v/>
      </c>
      <c r="B2502" s="121" t="s">
        <v>8814</v>
      </c>
      <c r="C2502" s="120" t="s">
        <v>1769</v>
      </c>
      <c r="D2502" s="120" t="s">
        <v>296</v>
      </c>
      <c r="E2502" s="120" t="str">
        <f>CONCATENATE(SUM('Раздел 1'!S90:S90),"&gt;=",SUM('Раздел 1'!T90:T90))</f>
        <v>0&gt;=0</v>
      </c>
      <c r="F2502" s="198"/>
    </row>
    <row r="2503" spans="1:6" ht="15" customHeight="1" x14ac:dyDescent="0.25">
      <c r="A2503" s="151" t="str">
        <f>IF((SUM('Раздел 1'!S91:S91)&gt;=SUM('Раздел 1'!T91:T91)),"","Неверно!")</f>
        <v/>
      </c>
      <c r="B2503" s="121" t="s">
        <v>8814</v>
      </c>
      <c r="C2503" s="120" t="s">
        <v>2141</v>
      </c>
      <c r="D2503" s="120" t="s">
        <v>296</v>
      </c>
      <c r="E2503" s="120" t="str">
        <f>CONCATENATE(SUM('Раздел 1'!S91:S91),"&gt;=",SUM('Раздел 1'!T91:T91))</f>
        <v>0&gt;=0</v>
      </c>
      <c r="F2503" s="198"/>
    </row>
    <row r="2504" spans="1:6" ht="15" customHeight="1" x14ac:dyDescent="0.25">
      <c r="A2504" s="151" t="str">
        <f>IF((SUM('Раздел 1'!S92:S92)&gt;=SUM('Раздел 1'!T92:T92)),"","Неверно!")</f>
        <v/>
      </c>
      <c r="B2504" s="121" t="s">
        <v>8814</v>
      </c>
      <c r="C2504" s="120" t="s">
        <v>2142</v>
      </c>
      <c r="D2504" s="120" t="s">
        <v>296</v>
      </c>
      <c r="E2504" s="120" t="str">
        <f>CONCATENATE(SUM('Раздел 1'!S92:S92),"&gt;=",SUM('Раздел 1'!T92:T92))</f>
        <v>0&gt;=0</v>
      </c>
      <c r="F2504" s="198"/>
    </row>
    <row r="2505" spans="1:6" ht="15" customHeight="1" x14ac:dyDescent="0.25">
      <c r="A2505" s="151" t="str">
        <f>IF((SUM('Раздел 1'!S93:S93)&gt;=SUM('Раздел 1'!T93:T93)),"","Неверно!")</f>
        <v/>
      </c>
      <c r="B2505" s="121" t="s">
        <v>8814</v>
      </c>
      <c r="C2505" s="120" t="s">
        <v>2143</v>
      </c>
      <c r="D2505" s="120" t="s">
        <v>296</v>
      </c>
      <c r="E2505" s="120" t="str">
        <f>CONCATENATE(SUM('Раздел 1'!S93:S93),"&gt;=",SUM('Раздел 1'!T93:T93))</f>
        <v>0&gt;=0</v>
      </c>
      <c r="F2505" s="198"/>
    </row>
    <row r="2506" spans="1:6" ht="15" customHeight="1" x14ac:dyDescent="0.25">
      <c r="A2506" s="151" t="str">
        <f>IF((SUM('Раздел 1'!S94:S94)&gt;=SUM('Раздел 1'!T94:T94)),"","Неверно!")</f>
        <v/>
      </c>
      <c r="B2506" s="121" t="s">
        <v>8814</v>
      </c>
      <c r="C2506" s="120" t="s">
        <v>2144</v>
      </c>
      <c r="D2506" s="120" t="s">
        <v>296</v>
      </c>
      <c r="E2506" s="120" t="str">
        <f>CONCATENATE(SUM('Раздел 1'!S94:S94),"&gt;=",SUM('Раздел 1'!T94:T94))</f>
        <v>0&gt;=0</v>
      </c>
      <c r="F2506" s="198"/>
    </row>
    <row r="2507" spans="1:6" ht="15" customHeight="1" x14ac:dyDescent="0.25">
      <c r="A2507" s="151" t="str">
        <f>IF((SUM('Раздел 1'!S95:S95)&gt;=SUM('Раздел 1'!T95:T95)),"","Неверно!")</f>
        <v/>
      </c>
      <c r="B2507" s="121" t="s">
        <v>8814</v>
      </c>
      <c r="C2507" s="120" t="s">
        <v>2145</v>
      </c>
      <c r="D2507" s="120" t="s">
        <v>296</v>
      </c>
      <c r="E2507" s="120" t="str">
        <f>CONCATENATE(SUM('Раздел 1'!S95:S95),"&gt;=",SUM('Раздел 1'!T95:T95))</f>
        <v>0&gt;=0</v>
      </c>
      <c r="F2507" s="198"/>
    </row>
    <row r="2508" spans="1:6" ht="15" customHeight="1" x14ac:dyDescent="0.25">
      <c r="A2508" s="151" t="str">
        <f>IF((SUM('Раздел 1'!S96:S96)&gt;=SUM('Раздел 1'!T96:T96)),"","Неверно!")</f>
        <v/>
      </c>
      <c r="B2508" s="121" t="s">
        <v>8814</v>
      </c>
      <c r="C2508" s="120" t="s">
        <v>2146</v>
      </c>
      <c r="D2508" s="120" t="s">
        <v>296</v>
      </c>
      <c r="E2508" s="120" t="str">
        <f>CONCATENATE(SUM('Раздел 1'!S96:S96),"&gt;=",SUM('Раздел 1'!T96:T96))</f>
        <v>0&gt;=0</v>
      </c>
      <c r="F2508" s="198"/>
    </row>
    <row r="2509" spans="1:6" ht="15" customHeight="1" x14ac:dyDescent="0.25">
      <c r="A2509" s="151" t="str">
        <f>IF((SUM('Раздел 1'!S97:S97)&gt;=SUM('Раздел 1'!T97:T97)),"","Неверно!")</f>
        <v/>
      </c>
      <c r="B2509" s="121" t="s">
        <v>8814</v>
      </c>
      <c r="C2509" s="120" t="s">
        <v>2147</v>
      </c>
      <c r="D2509" s="120" t="s">
        <v>296</v>
      </c>
      <c r="E2509" s="120" t="str">
        <f>CONCATENATE(SUM('Раздел 1'!S97:S97),"&gt;=",SUM('Раздел 1'!T97:T97))</f>
        <v>0&gt;=0</v>
      </c>
      <c r="F2509" s="198"/>
    </row>
    <row r="2510" spans="1:6" ht="15" customHeight="1" x14ac:dyDescent="0.25">
      <c r="A2510" s="151" t="str">
        <f>IF((SUM('Раздел 1'!S17:S17)&gt;=SUM('Раздел 1'!T17:T17)),"","Неверно!")</f>
        <v/>
      </c>
      <c r="B2510" s="121" t="s">
        <v>8814</v>
      </c>
      <c r="C2510" s="120" t="s">
        <v>1770</v>
      </c>
      <c r="D2510" s="120" t="s">
        <v>296</v>
      </c>
      <c r="E2510" s="120" t="str">
        <f>CONCATENATE(SUM('Раздел 1'!S17:S17),"&gt;=",SUM('Раздел 1'!T17:T17))</f>
        <v>0&gt;=0</v>
      </c>
      <c r="F2510" s="198"/>
    </row>
    <row r="2511" spans="1:6" ht="15" customHeight="1" x14ac:dyDescent="0.25">
      <c r="A2511" s="151" t="str">
        <f>IF((SUM('Раздел 1'!S98:S98)&gt;=SUM('Раздел 1'!T98:T98)),"","Неверно!")</f>
        <v/>
      </c>
      <c r="B2511" s="121" t="s">
        <v>8814</v>
      </c>
      <c r="C2511" s="120" t="s">
        <v>2148</v>
      </c>
      <c r="D2511" s="120" t="s">
        <v>296</v>
      </c>
      <c r="E2511" s="120" t="str">
        <f>CONCATENATE(SUM('Раздел 1'!S98:S98),"&gt;=",SUM('Раздел 1'!T98:T98))</f>
        <v>0&gt;=0</v>
      </c>
      <c r="F2511" s="198"/>
    </row>
    <row r="2512" spans="1:6" ht="15" customHeight="1" x14ac:dyDescent="0.25">
      <c r="A2512" s="151" t="str">
        <f>IF((SUM('Раздел 1'!S99:S99)&gt;=SUM('Раздел 1'!T99:T99)),"","Неверно!")</f>
        <v/>
      </c>
      <c r="B2512" s="121" t="s">
        <v>8814</v>
      </c>
      <c r="C2512" s="120" t="s">
        <v>2149</v>
      </c>
      <c r="D2512" s="120" t="s">
        <v>296</v>
      </c>
      <c r="E2512" s="120" t="str">
        <f>CONCATENATE(SUM('Раздел 1'!S99:S99),"&gt;=",SUM('Раздел 1'!T99:T99))</f>
        <v>0&gt;=0</v>
      </c>
      <c r="F2512" s="198"/>
    </row>
    <row r="2513" spans="1:6" ht="15" customHeight="1" x14ac:dyDescent="0.25">
      <c r="A2513" s="151" t="str">
        <f>IF((SUM('Раздел 1'!S100:S100)&gt;=SUM('Раздел 1'!T100:T100)),"","Неверно!")</f>
        <v/>
      </c>
      <c r="B2513" s="121" t="s">
        <v>8814</v>
      </c>
      <c r="C2513" s="120" t="s">
        <v>2150</v>
      </c>
      <c r="D2513" s="120" t="s">
        <v>296</v>
      </c>
      <c r="E2513" s="120" t="str">
        <f>CONCATENATE(SUM('Раздел 1'!S100:S100),"&gt;=",SUM('Раздел 1'!T100:T100))</f>
        <v>0&gt;=0</v>
      </c>
      <c r="F2513" s="198"/>
    </row>
    <row r="2514" spans="1:6" ht="15" customHeight="1" x14ac:dyDescent="0.25">
      <c r="A2514" s="151" t="str">
        <f>IF((SUM('Раздел 1'!S101:S101)&gt;=SUM('Раздел 1'!T101:T101)),"","Неверно!")</f>
        <v/>
      </c>
      <c r="B2514" s="121" t="s">
        <v>8814</v>
      </c>
      <c r="C2514" s="120" t="s">
        <v>2151</v>
      </c>
      <c r="D2514" s="120" t="s">
        <v>296</v>
      </c>
      <c r="E2514" s="120" t="str">
        <f>CONCATENATE(SUM('Раздел 1'!S101:S101),"&gt;=",SUM('Раздел 1'!T101:T101))</f>
        <v>0&gt;=0</v>
      </c>
      <c r="F2514" s="198"/>
    </row>
    <row r="2515" spans="1:6" ht="15" customHeight="1" x14ac:dyDescent="0.25">
      <c r="A2515" s="151" t="str">
        <f>IF((SUM('Раздел 1'!S102:S102)&gt;=SUM('Раздел 1'!T102:T102)),"","Неверно!")</f>
        <v/>
      </c>
      <c r="B2515" s="121" t="s">
        <v>8814</v>
      </c>
      <c r="C2515" s="120" t="s">
        <v>2152</v>
      </c>
      <c r="D2515" s="120" t="s">
        <v>296</v>
      </c>
      <c r="E2515" s="120" t="str">
        <f>CONCATENATE(SUM('Раздел 1'!S102:S102),"&gt;=",SUM('Раздел 1'!T102:T102))</f>
        <v>0&gt;=0</v>
      </c>
      <c r="F2515" s="198"/>
    </row>
    <row r="2516" spans="1:6" ht="15" customHeight="1" x14ac:dyDescent="0.25">
      <c r="A2516" s="151" t="str">
        <f>IF((SUM('Раздел 1'!S103:S103)&gt;=SUM('Раздел 1'!T103:T103)),"","Неверно!")</f>
        <v/>
      </c>
      <c r="B2516" s="121" t="s">
        <v>8814</v>
      </c>
      <c r="C2516" s="120" t="s">
        <v>2153</v>
      </c>
      <c r="D2516" s="120" t="s">
        <v>296</v>
      </c>
      <c r="E2516" s="120" t="str">
        <f>CONCATENATE(SUM('Раздел 1'!S103:S103),"&gt;=",SUM('Раздел 1'!T103:T103))</f>
        <v>0&gt;=0</v>
      </c>
      <c r="F2516" s="198"/>
    </row>
    <row r="2517" spans="1:6" ht="15" customHeight="1" x14ac:dyDescent="0.25">
      <c r="A2517" s="151" t="str">
        <f>IF((SUM('Раздел 1'!S104:S104)&gt;=SUM('Раздел 1'!T104:T104)),"","Неверно!")</f>
        <v/>
      </c>
      <c r="B2517" s="121" t="s">
        <v>8814</v>
      </c>
      <c r="C2517" s="120" t="s">
        <v>7105</v>
      </c>
      <c r="D2517" s="120" t="s">
        <v>296</v>
      </c>
      <c r="E2517" s="120" t="str">
        <f>CONCATENATE(SUM('Раздел 1'!S104:S104),"&gt;=",SUM('Раздел 1'!T104:T104))</f>
        <v>0&gt;=0</v>
      </c>
      <c r="F2517" s="198"/>
    </row>
    <row r="2518" spans="1:6" ht="15" customHeight="1" x14ac:dyDescent="0.25">
      <c r="A2518" s="151" t="str">
        <f>IF((SUM('Раздел 1'!S105:S105)&gt;=SUM('Раздел 1'!T105:T105)),"","Неверно!")</f>
        <v/>
      </c>
      <c r="B2518" s="121" t="s">
        <v>8814</v>
      </c>
      <c r="C2518" s="120" t="s">
        <v>7106</v>
      </c>
      <c r="D2518" s="120" t="s">
        <v>296</v>
      </c>
      <c r="E2518" s="120" t="str">
        <f>CONCATENATE(SUM('Раздел 1'!S105:S105),"&gt;=",SUM('Раздел 1'!T105:T105))</f>
        <v>0&gt;=0</v>
      </c>
      <c r="F2518" s="198"/>
    </row>
    <row r="2519" spans="1:6" ht="15" customHeight="1" x14ac:dyDescent="0.25">
      <c r="A2519" s="151" t="str">
        <f>IF((SUM('Раздел 1'!S106:S106)&gt;=SUM('Раздел 1'!T106:T106)),"","Неверно!")</f>
        <v/>
      </c>
      <c r="B2519" s="121" t="s">
        <v>8814</v>
      </c>
      <c r="C2519" s="120" t="s">
        <v>7107</v>
      </c>
      <c r="D2519" s="120" t="s">
        <v>296</v>
      </c>
      <c r="E2519" s="120" t="str">
        <f>CONCATENATE(SUM('Раздел 1'!S106:S106),"&gt;=",SUM('Раздел 1'!T106:T106))</f>
        <v>0&gt;=0</v>
      </c>
      <c r="F2519" s="198"/>
    </row>
    <row r="2520" spans="1:6" ht="15" customHeight="1" x14ac:dyDescent="0.25">
      <c r="A2520" s="151" t="str">
        <f>IF((SUM('Раздел 1'!S107:S107)&gt;=SUM('Раздел 1'!T107:T107)),"","Неверно!")</f>
        <v/>
      </c>
      <c r="B2520" s="121" t="s">
        <v>8814</v>
      </c>
      <c r="C2520" s="120" t="s">
        <v>7240</v>
      </c>
      <c r="D2520" s="120" t="s">
        <v>296</v>
      </c>
      <c r="E2520" s="120" t="str">
        <f>CONCATENATE(SUM('Раздел 1'!S107:S107),"&gt;=",SUM('Раздел 1'!T107:T107))</f>
        <v>0&gt;=0</v>
      </c>
      <c r="F2520" s="198"/>
    </row>
    <row r="2521" spans="1:6" ht="15" customHeight="1" x14ac:dyDescent="0.25">
      <c r="A2521" s="151" t="str">
        <f>IF((SUM('Раздел 1'!D118:AD124)=0),"","Неверно!")</f>
        <v/>
      </c>
      <c r="B2521" s="121" t="s">
        <v>8819</v>
      </c>
      <c r="C2521" s="120" t="s">
        <v>9688</v>
      </c>
      <c r="D2521" s="120" t="s">
        <v>9689</v>
      </c>
      <c r="E2521" s="120" t="str">
        <f>CONCATENATE(SUM('Раздел 1'!D118:AD124),"=",0)</f>
        <v>0=0</v>
      </c>
      <c r="F2521" s="198"/>
    </row>
    <row r="2522" spans="1:6" ht="15" customHeight="1" x14ac:dyDescent="0.25">
      <c r="A2522" s="151" t="str">
        <f>IF((SUM('Раздел 3'!D8:D8)&gt;=SUM('Раздел 3'!AH8:AM8)),"","Неверно!")</f>
        <v/>
      </c>
      <c r="B2522" s="121" t="s">
        <v>8820</v>
      </c>
      <c r="C2522" s="120" t="s">
        <v>8821</v>
      </c>
      <c r="D2522" s="120" t="s">
        <v>8822</v>
      </c>
      <c r="E2522" s="120" t="str">
        <f>CONCATENATE(SUM('Раздел 3'!D8:D8),"&gt;=",SUM('Раздел 3'!AH8:AM8))</f>
        <v>0&gt;=0</v>
      </c>
      <c r="F2522" s="198"/>
    </row>
    <row r="2523" spans="1:6" ht="15" customHeight="1" x14ac:dyDescent="0.25">
      <c r="A2523" s="151" t="str">
        <f>IF((SUM('Раздел 3'!D17:D17)&gt;=SUM('Раздел 3'!AH17:AM17)),"","Неверно!")</f>
        <v/>
      </c>
      <c r="B2523" s="121" t="s">
        <v>8820</v>
      </c>
      <c r="C2523" s="120" t="s">
        <v>8823</v>
      </c>
      <c r="D2523" s="120" t="s">
        <v>8822</v>
      </c>
      <c r="E2523" s="120" t="str">
        <f>CONCATENATE(SUM('Раздел 3'!D17:D17),"&gt;=",SUM('Раздел 3'!AH17:AM17))</f>
        <v>0&gt;=0</v>
      </c>
      <c r="F2523" s="198"/>
    </row>
    <row r="2524" spans="1:6" ht="15" customHeight="1" x14ac:dyDescent="0.25">
      <c r="A2524" s="151" t="str">
        <f>IF((SUM('Раздел 3'!D107:D107)&gt;=SUM('Раздел 3'!AH107:AM107)),"","Неверно!")</f>
        <v/>
      </c>
      <c r="B2524" s="121" t="s">
        <v>8820</v>
      </c>
      <c r="C2524" s="120" t="s">
        <v>8824</v>
      </c>
      <c r="D2524" s="120" t="s">
        <v>8822</v>
      </c>
      <c r="E2524" s="120" t="str">
        <f>CONCATENATE(SUM('Раздел 3'!D107:D107),"&gt;=",SUM('Раздел 3'!AH107:AM107))</f>
        <v>0&gt;=0</v>
      </c>
      <c r="F2524" s="198"/>
    </row>
    <row r="2525" spans="1:6" ht="15" customHeight="1" x14ac:dyDescent="0.25">
      <c r="A2525" s="151" t="str">
        <f>IF((SUM('Раздел 3'!D108:D108)&gt;=SUM('Раздел 3'!AH108:AM108)),"","Неверно!")</f>
        <v/>
      </c>
      <c r="B2525" s="121" t="s">
        <v>8820</v>
      </c>
      <c r="C2525" s="120" t="s">
        <v>8825</v>
      </c>
      <c r="D2525" s="120" t="s">
        <v>8822</v>
      </c>
      <c r="E2525" s="120" t="str">
        <f>CONCATENATE(SUM('Раздел 3'!D108:D108),"&gt;=",SUM('Раздел 3'!AH108:AM108))</f>
        <v>0&gt;=0</v>
      </c>
      <c r="F2525" s="198"/>
    </row>
    <row r="2526" spans="1:6" ht="15" customHeight="1" x14ac:dyDescent="0.25">
      <c r="A2526" s="151" t="str">
        <f>IF((SUM('Раздел 3'!D109:D109)&gt;=SUM('Раздел 3'!AH109:AM109)),"","Неверно!")</f>
        <v/>
      </c>
      <c r="B2526" s="121" t="s">
        <v>8820</v>
      </c>
      <c r="C2526" s="120" t="s">
        <v>8826</v>
      </c>
      <c r="D2526" s="120" t="s">
        <v>8822</v>
      </c>
      <c r="E2526" s="120" t="str">
        <f>CONCATENATE(SUM('Раздел 3'!D109:D109),"&gt;=",SUM('Раздел 3'!AH109:AM109))</f>
        <v>0&gt;=0</v>
      </c>
      <c r="F2526" s="198"/>
    </row>
    <row r="2527" spans="1:6" ht="15" customHeight="1" x14ac:dyDescent="0.25">
      <c r="A2527" s="151" t="str">
        <f>IF((SUM('Раздел 3'!D110:D110)&gt;=SUM('Раздел 3'!AH110:AM110)),"","Неверно!")</f>
        <v/>
      </c>
      <c r="B2527" s="121" t="s">
        <v>8820</v>
      </c>
      <c r="C2527" s="120" t="s">
        <v>8827</v>
      </c>
      <c r="D2527" s="120" t="s">
        <v>8822</v>
      </c>
      <c r="E2527" s="120" t="str">
        <f>CONCATENATE(SUM('Раздел 3'!D110:D110),"&gt;=",SUM('Раздел 3'!AH110:AM110))</f>
        <v>0&gt;=0</v>
      </c>
      <c r="F2527" s="198"/>
    </row>
    <row r="2528" spans="1:6" ht="15" customHeight="1" x14ac:dyDescent="0.25">
      <c r="A2528" s="151" t="str">
        <f>IF((SUM('Раздел 3'!D111:D111)&gt;=SUM('Раздел 3'!AH111:AM111)),"","Неверно!")</f>
        <v/>
      </c>
      <c r="B2528" s="121" t="s">
        <v>8820</v>
      </c>
      <c r="C2528" s="120" t="s">
        <v>8828</v>
      </c>
      <c r="D2528" s="120" t="s">
        <v>8822</v>
      </c>
      <c r="E2528" s="120" t="str">
        <f>CONCATENATE(SUM('Раздел 3'!D111:D111),"&gt;=",SUM('Раздел 3'!AH111:AM111))</f>
        <v>0&gt;=0</v>
      </c>
      <c r="F2528" s="198"/>
    </row>
    <row r="2529" spans="1:6" ht="15" customHeight="1" x14ac:dyDescent="0.25">
      <c r="A2529" s="151" t="str">
        <f>IF((SUM('Раздел 3'!D112:D112)&gt;=SUM('Раздел 3'!AH112:AM112)),"","Неверно!")</f>
        <v/>
      </c>
      <c r="B2529" s="121" t="s">
        <v>8820</v>
      </c>
      <c r="C2529" s="120" t="s">
        <v>8829</v>
      </c>
      <c r="D2529" s="120" t="s">
        <v>8822</v>
      </c>
      <c r="E2529" s="120" t="str">
        <f>CONCATENATE(SUM('Раздел 3'!D112:D112),"&gt;=",SUM('Раздел 3'!AH112:AM112))</f>
        <v>0&gt;=0</v>
      </c>
      <c r="F2529" s="198"/>
    </row>
    <row r="2530" spans="1:6" ht="15" customHeight="1" x14ac:dyDescent="0.25">
      <c r="A2530" s="151" t="str">
        <f>IF((SUM('Раздел 3'!D113:D113)&gt;=SUM('Раздел 3'!AH113:AM113)),"","Неверно!")</f>
        <v/>
      </c>
      <c r="B2530" s="121" t="s">
        <v>8820</v>
      </c>
      <c r="C2530" s="120" t="s">
        <v>8830</v>
      </c>
      <c r="D2530" s="120" t="s">
        <v>8822</v>
      </c>
      <c r="E2530" s="120" t="str">
        <f>CONCATENATE(SUM('Раздел 3'!D113:D113),"&gt;=",SUM('Раздел 3'!AH113:AM113))</f>
        <v>0&gt;=0</v>
      </c>
      <c r="F2530" s="198"/>
    </row>
    <row r="2531" spans="1:6" ht="15" customHeight="1" x14ac:dyDescent="0.25">
      <c r="A2531" s="151" t="str">
        <f>IF((SUM('Раздел 3'!D18:D18)&gt;=SUM('Раздел 3'!AH18:AM18)),"","Неверно!")</f>
        <v/>
      </c>
      <c r="B2531" s="121" t="s">
        <v>8820</v>
      </c>
      <c r="C2531" s="120" t="s">
        <v>8831</v>
      </c>
      <c r="D2531" s="120" t="s">
        <v>8822</v>
      </c>
      <c r="E2531" s="120" t="str">
        <f>CONCATENATE(SUM('Раздел 3'!D18:D18),"&gt;=",SUM('Раздел 3'!AH18:AM18))</f>
        <v>0&gt;=0</v>
      </c>
      <c r="F2531" s="198"/>
    </row>
    <row r="2532" spans="1:6" ht="15" customHeight="1" x14ac:dyDescent="0.25">
      <c r="A2532" s="151" t="str">
        <f>IF((SUM('Раздел 3'!D19:D19)&gt;=SUM('Раздел 3'!AH19:AM19)),"","Неверно!")</f>
        <v/>
      </c>
      <c r="B2532" s="121" t="s">
        <v>8820</v>
      </c>
      <c r="C2532" s="120" t="s">
        <v>8832</v>
      </c>
      <c r="D2532" s="120" t="s">
        <v>8822</v>
      </c>
      <c r="E2532" s="120" t="str">
        <f>CONCATENATE(SUM('Раздел 3'!D19:D19),"&gt;=",SUM('Раздел 3'!AH19:AM19))</f>
        <v>0&gt;=0</v>
      </c>
      <c r="F2532" s="198"/>
    </row>
    <row r="2533" spans="1:6" ht="15" customHeight="1" x14ac:dyDescent="0.25">
      <c r="A2533" s="151" t="str">
        <f>IF((SUM('Раздел 3'!D20:D20)&gt;=SUM('Раздел 3'!AH20:AM20)),"","Неверно!")</f>
        <v/>
      </c>
      <c r="B2533" s="121" t="s">
        <v>8820</v>
      </c>
      <c r="C2533" s="120" t="s">
        <v>8833</v>
      </c>
      <c r="D2533" s="120" t="s">
        <v>8822</v>
      </c>
      <c r="E2533" s="120" t="str">
        <f>CONCATENATE(SUM('Раздел 3'!D20:D20),"&gt;=",SUM('Раздел 3'!AH20:AM20))</f>
        <v>0&gt;=0</v>
      </c>
      <c r="F2533" s="198"/>
    </row>
    <row r="2534" spans="1:6" ht="15" customHeight="1" x14ac:dyDescent="0.25">
      <c r="A2534" s="151" t="str">
        <f>IF((SUM('Раздел 3'!D21:D21)&gt;=SUM('Раздел 3'!AH21:AM21)),"","Неверно!")</f>
        <v/>
      </c>
      <c r="B2534" s="121" t="s">
        <v>8820</v>
      </c>
      <c r="C2534" s="120" t="s">
        <v>8834</v>
      </c>
      <c r="D2534" s="120" t="s">
        <v>8822</v>
      </c>
      <c r="E2534" s="120" t="str">
        <f>CONCATENATE(SUM('Раздел 3'!D21:D21),"&gt;=",SUM('Раздел 3'!AH21:AM21))</f>
        <v>0&gt;=0</v>
      </c>
      <c r="F2534" s="198"/>
    </row>
    <row r="2535" spans="1:6" ht="15" customHeight="1" x14ac:dyDescent="0.25">
      <c r="A2535" s="151" t="str">
        <f>IF((SUM('Раздел 3'!D22:D22)&gt;=SUM('Раздел 3'!AH22:AM22)),"","Неверно!")</f>
        <v/>
      </c>
      <c r="B2535" s="121" t="s">
        <v>8820</v>
      </c>
      <c r="C2535" s="120" t="s">
        <v>8835</v>
      </c>
      <c r="D2535" s="120" t="s">
        <v>8822</v>
      </c>
      <c r="E2535" s="120" t="str">
        <f>CONCATENATE(SUM('Раздел 3'!D22:D22),"&gt;=",SUM('Раздел 3'!AH22:AM22))</f>
        <v>0&gt;=0</v>
      </c>
      <c r="F2535" s="198"/>
    </row>
    <row r="2536" spans="1:6" ht="15" customHeight="1" x14ac:dyDescent="0.25">
      <c r="A2536" s="151" t="str">
        <f>IF((SUM('Раздел 3'!D23:D23)&gt;=SUM('Раздел 3'!AH23:AM23)),"","Неверно!")</f>
        <v/>
      </c>
      <c r="B2536" s="121" t="s">
        <v>8820</v>
      </c>
      <c r="C2536" s="120" t="s">
        <v>8836</v>
      </c>
      <c r="D2536" s="120" t="s">
        <v>8822</v>
      </c>
      <c r="E2536" s="120" t="str">
        <f>CONCATENATE(SUM('Раздел 3'!D23:D23),"&gt;=",SUM('Раздел 3'!AH23:AM23))</f>
        <v>0&gt;=0</v>
      </c>
      <c r="F2536" s="198"/>
    </row>
    <row r="2537" spans="1:6" ht="15" customHeight="1" x14ac:dyDescent="0.25">
      <c r="A2537" s="151" t="str">
        <f>IF((SUM('Раздел 3'!D24:D24)&gt;=SUM('Раздел 3'!AH24:AM24)),"","Неверно!")</f>
        <v/>
      </c>
      <c r="B2537" s="121" t="s">
        <v>8820</v>
      </c>
      <c r="C2537" s="120" t="s">
        <v>8837</v>
      </c>
      <c r="D2537" s="120" t="s">
        <v>8822</v>
      </c>
      <c r="E2537" s="120" t="str">
        <f>CONCATENATE(SUM('Раздел 3'!D24:D24),"&gt;=",SUM('Раздел 3'!AH24:AM24))</f>
        <v>0&gt;=0</v>
      </c>
      <c r="F2537" s="198"/>
    </row>
    <row r="2538" spans="1:6" ht="15" customHeight="1" x14ac:dyDescent="0.25">
      <c r="A2538" s="151" t="str">
        <f>IF((SUM('Раздел 3'!D25:D25)&gt;=SUM('Раздел 3'!AH25:AM25)),"","Неверно!")</f>
        <v/>
      </c>
      <c r="B2538" s="121" t="s">
        <v>8820</v>
      </c>
      <c r="C2538" s="120" t="s">
        <v>8838</v>
      </c>
      <c r="D2538" s="120" t="s">
        <v>8822</v>
      </c>
      <c r="E2538" s="120" t="str">
        <f>CONCATENATE(SUM('Раздел 3'!D25:D25),"&gt;=",SUM('Раздел 3'!AH25:AM25))</f>
        <v>0&gt;=0</v>
      </c>
      <c r="F2538" s="198"/>
    </row>
    <row r="2539" spans="1:6" ht="15" customHeight="1" x14ac:dyDescent="0.25">
      <c r="A2539" s="151" t="str">
        <f>IF((SUM('Раздел 3'!D26:D26)&gt;=SUM('Раздел 3'!AH26:AM26)),"","Неверно!")</f>
        <v/>
      </c>
      <c r="B2539" s="121" t="s">
        <v>8820</v>
      </c>
      <c r="C2539" s="120" t="s">
        <v>8839</v>
      </c>
      <c r="D2539" s="120" t="s">
        <v>8822</v>
      </c>
      <c r="E2539" s="120" t="str">
        <f>CONCATENATE(SUM('Раздел 3'!D26:D26),"&gt;=",SUM('Раздел 3'!AH26:AM26))</f>
        <v>0&gt;=0</v>
      </c>
      <c r="F2539" s="198"/>
    </row>
    <row r="2540" spans="1:6" ht="15" customHeight="1" x14ac:dyDescent="0.25">
      <c r="A2540" s="151" t="str">
        <f>IF((SUM('Раздел 3'!D9:D9)&gt;=SUM('Раздел 3'!AH9:AM9)),"","Неверно!")</f>
        <v/>
      </c>
      <c r="B2540" s="121" t="s">
        <v>8820</v>
      </c>
      <c r="C2540" s="120" t="s">
        <v>8840</v>
      </c>
      <c r="D2540" s="120" t="s">
        <v>8822</v>
      </c>
      <c r="E2540" s="120" t="str">
        <f>CONCATENATE(SUM('Раздел 3'!D9:D9),"&gt;=",SUM('Раздел 3'!AH9:AM9))</f>
        <v>0&gt;=0</v>
      </c>
      <c r="F2540" s="198"/>
    </row>
    <row r="2541" spans="1:6" ht="15" customHeight="1" x14ac:dyDescent="0.25">
      <c r="A2541" s="151" t="str">
        <f>IF((SUM('Раздел 3'!D27:D27)&gt;=SUM('Раздел 3'!AH27:AM27)),"","Неверно!")</f>
        <v/>
      </c>
      <c r="B2541" s="121" t="s">
        <v>8820</v>
      </c>
      <c r="C2541" s="120" t="s">
        <v>8841</v>
      </c>
      <c r="D2541" s="120" t="s">
        <v>8822</v>
      </c>
      <c r="E2541" s="120" t="str">
        <f>CONCATENATE(SUM('Раздел 3'!D27:D27),"&gt;=",SUM('Раздел 3'!AH27:AM27))</f>
        <v>0&gt;=0</v>
      </c>
      <c r="F2541" s="198"/>
    </row>
    <row r="2542" spans="1:6" ht="15" customHeight="1" x14ac:dyDescent="0.25">
      <c r="A2542" s="151" t="str">
        <f>IF((SUM('Раздел 3'!D28:D28)&gt;=SUM('Раздел 3'!AH28:AM28)),"","Неверно!")</f>
        <v/>
      </c>
      <c r="B2542" s="121" t="s">
        <v>8820</v>
      </c>
      <c r="C2542" s="120" t="s">
        <v>8842</v>
      </c>
      <c r="D2542" s="120" t="s">
        <v>8822</v>
      </c>
      <c r="E2542" s="120" t="str">
        <f>CONCATENATE(SUM('Раздел 3'!D28:D28),"&gt;=",SUM('Раздел 3'!AH28:AM28))</f>
        <v>0&gt;=0</v>
      </c>
      <c r="F2542" s="198"/>
    </row>
    <row r="2543" spans="1:6" ht="15" customHeight="1" x14ac:dyDescent="0.25">
      <c r="A2543" s="151" t="str">
        <f>IF((SUM('Раздел 3'!D29:D29)&gt;=SUM('Раздел 3'!AH29:AM29)),"","Неверно!")</f>
        <v/>
      </c>
      <c r="B2543" s="121" t="s">
        <v>8820</v>
      </c>
      <c r="C2543" s="120" t="s">
        <v>8843</v>
      </c>
      <c r="D2543" s="120" t="s">
        <v>8822</v>
      </c>
      <c r="E2543" s="120" t="str">
        <f>CONCATENATE(SUM('Раздел 3'!D29:D29),"&gt;=",SUM('Раздел 3'!AH29:AM29))</f>
        <v>0&gt;=0</v>
      </c>
      <c r="F2543" s="198"/>
    </row>
    <row r="2544" spans="1:6" ht="15" customHeight="1" x14ac:dyDescent="0.25">
      <c r="A2544" s="151" t="str">
        <f>IF((SUM('Раздел 3'!D30:D30)&gt;=SUM('Раздел 3'!AH30:AM30)),"","Неверно!")</f>
        <v/>
      </c>
      <c r="B2544" s="121" t="s">
        <v>8820</v>
      </c>
      <c r="C2544" s="120" t="s">
        <v>8844</v>
      </c>
      <c r="D2544" s="120" t="s">
        <v>8822</v>
      </c>
      <c r="E2544" s="120" t="str">
        <f>CONCATENATE(SUM('Раздел 3'!D30:D30),"&gt;=",SUM('Раздел 3'!AH30:AM30))</f>
        <v>0&gt;=0</v>
      </c>
      <c r="F2544" s="198"/>
    </row>
    <row r="2545" spans="1:6" ht="15" customHeight="1" x14ac:dyDescent="0.25">
      <c r="A2545" s="151" t="str">
        <f>IF((SUM('Раздел 3'!D31:D31)&gt;=SUM('Раздел 3'!AH31:AM31)),"","Неверно!")</f>
        <v/>
      </c>
      <c r="B2545" s="121" t="s">
        <v>8820</v>
      </c>
      <c r="C2545" s="120" t="s">
        <v>8845</v>
      </c>
      <c r="D2545" s="120" t="s">
        <v>8822</v>
      </c>
      <c r="E2545" s="120" t="str">
        <f>CONCATENATE(SUM('Раздел 3'!D31:D31),"&gt;=",SUM('Раздел 3'!AH31:AM31))</f>
        <v>0&gt;=0</v>
      </c>
      <c r="F2545" s="198"/>
    </row>
    <row r="2546" spans="1:6" ht="15" customHeight="1" x14ac:dyDescent="0.25">
      <c r="A2546" s="151" t="str">
        <f>IF((SUM('Раздел 3'!D32:D32)&gt;=SUM('Раздел 3'!AH32:AM32)),"","Неверно!")</f>
        <v/>
      </c>
      <c r="B2546" s="121" t="s">
        <v>8820</v>
      </c>
      <c r="C2546" s="120" t="s">
        <v>8846</v>
      </c>
      <c r="D2546" s="120" t="s">
        <v>8822</v>
      </c>
      <c r="E2546" s="120" t="str">
        <f>CONCATENATE(SUM('Раздел 3'!D32:D32),"&gt;=",SUM('Раздел 3'!AH32:AM32))</f>
        <v>0&gt;=0</v>
      </c>
      <c r="F2546" s="198"/>
    </row>
    <row r="2547" spans="1:6" ht="15" customHeight="1" x14ac:dyDescent="0.25">
      <c r="A2547" s="151" t="str">
        <f>IF((SUM('Раздел 3'!D33:D33)&gt;=SUM('Раздел 3'!AH33:AM33)),"","Неверно!")</f>
        <v/>
      </c>
      <c r="B2547" s="121" t="s">
        <v>8820</v>
      </c>
      <c r="C2547" s="120" t="s">
        <v>8847</v>
      </c>
      <c r="D2547" s="120" t="s">
        <v>8822</v>
      </c>
      <c r="E2547" s="120" t="str">
        <f>CONCATENATE(SUM('Раздел 3'!D33:D33),"&gt;=",SUM('Раздел 3'!AH33:AM33))</f>
        <v>0&gt;=0</v>
      </c>
      <c r="F2547" s="198"/>
    </row>
    <row r="2548" spans="1:6" ht="15" customHeight="1" x14ac:dyDescent="0.25">
      <c r="A2548" s="151" t="str">
        <f>IF((SUM('Раздел 3'!D34:D34)&gt;=SUM('Раздел 3'!AH34:AM34)),"","Неверно!")</f>
        <v/>
      </c>
      <c r="B2548" s="121" t="s">
        <v>8820</v>
      </c>
      <c r="C2548" s="120" t="s">
        <v>8848</v>
      </c>
      <c r="D2548" s="120" t="s">
        <v>8822</v>
      </c>
      <c r="E2548" s="120" t="str">
        <f>CONCATENATE(SUM('Раздел 3'!D34:D34),"&gt;=",SUM('Раздел 3'!AH34:AM34))</f>
        <v>0&gt;=0</v>
      </c>
      <c r="F2548" s="198"/>
    </row>
    <row r="2549" spans="1:6" ht="15" customHeight="1" x14ac:dyDescent="0.25">
      <c r="A2549" s="151" t="str">
        <f>IF((SUM('Раздел 3'!D35:D35)&gt;=SUM('Раздел 3'!AH35:AM35)),"","Неверно!")</f>
        <v/>
      </c>
      <c r="B2549" s="121" t="s">
        <v>8820</v>
      </c>
      <c r="C2549" s="120" t="s">
        <v>8849</v>
      </c>
      <c r="D2549" s="120" t="s">
        <v>8822</v>
      </c>
      <c r="E2549" s="120" t="str">
        <f>CONCATENATE(SUM('Раздел 3'!D35:D35),"&gt;=",SUM('Раздел 3'!AH35:AM35))</f>
        <v>0&gt;=0</v>
      </c>
      <c r="F2549" s="198"/>
    </row>
    <row r="2550" spans="1:6" ht="15" customHeight="1" x14ac:dyDescent="0.25">
      <c r="A2550" s="151" t="str">
        <f>IF((SUM('Раздел 3'!D36:D36)&gt;=SUM('Раздел 3'!AH36:AM36)),"","Неверно!")</f>
        <v/>
      </c>
      <c r="B2550" s="121" t="s">
        <v>8820</v>
      </c>
      <c r="C2550" s="120" t="s">
        <v>8850</v>
      </c>
      <c r="D2550" s="120" t="s">
        <v>8822</v>
      </c>
      <c r="E2550" s="120" t="str">
        <f>CONCATENATE(SUM('Раздел 3'!D36:D36),"&gt;=",SUM('Раздел 3'!AH36:AM36))</f>
        <v>0&gt;=0</v>
      </c>
      <c r="F2550" s="198"/>
    </row>
    <row r="2551" spans="1:6" ht="15" customHeight="1" x14ac:dyDescent="0.25">
      <c r="A2551" s="151" t="str">
        <f>IF((SUM('Раздел 3'!D10:D10)&gt;=SUM('Раздел 3'!AH10:AM10)),"","Неверно!")</f>
        <v/>
      </c>
      <c r="B2551" s="121" t="s">
        <v>8820</v>
      </c>
      <c r="C2551" s="120" t="s">
        <v>8851</v>
      </c>
      <c r="D2551" s="120" t="s">
        <v>8822</v>
      </c>
      <c r="E2551" s="120" t="str">
        <f>CONCATENATE(SUM('Раздел 3'!D10:D10),"&gt;=",SUM('Раздел 3'!AH10:AM10))</f>
        <v>0&gt;=0</v>
      </c>
      <c r="F2551" s="198"/>
    </row>
    <row r="2552" spans="1:6" ht="15" customHeight="1" x14ac:dyDescent="0.25">
      <c r="A2552" s="151" t="str">
        <f>IF((SUM('Раздел 3'!D37:D37)&gt;=SUM('Раздел 3'!AH37:AM37)),"","Неверно!")</f>
        <v/>
      </c>
      <c r="B2552" s="121" t="s">
        <v>8820</v>
      </c>
      <c r="C2552" s="120" t="s">
        <v>8852</v>
      </c>
      <c r="D2552" s="120" t="s">
        <v>8822</v>
      </c>
      <c r="E2552" s="120" t="str">
        <f>CONCATENATE(SUM('Раздел 3'!D37:D37),"&gt;=",SUM('Раздел 3'!AH37:AM37))</f>
        <v>0&gt;=0</v>
      </c>
      <c r="F2552" s="198"/>
    </row>
    <row r="2553" spans="1:6" ht="15" customHeight="1" x14ac:dyDescent="0.25">
      <c r="A2553" s="151" t="str">
        <f>IF((SUM('Раздел 3'!D38:D38)&gt;=SUM('Раздел 3'!AH38:AM38)),"","Неверно!")</f>
        <v/>
      </c>
      <c r="B2553" s="121" t="s">
        <v>8820</v>
      </c>
      <c r="C2553" s="120" t="s">
        <v>8853</v>
      </c>
      <c r="D2553" s="120" t="s">
        <v>8822</v>
      </c>
      <c r="E2553" s="120" t="str">
        <f>CONCATENATE(SUM('Раздел 3'!D38:D38),"&gt;=",SUM('Раздел 3'!AH38:AM38))</f>
        <v>0&gt;=0</v>
      </c>
      <c r="F2553" s="198"/>
    </row>
    <row r="2554" spans="1:6" ht="15" customHeight="1" x14ac:dyDescent="0.25">
      <c r="A2554" s="151" t="str">
        <f>IF((SUM('Раздел 3'!D39:D39)&gt;=SUM('Раздел 3'!AH39:AM39)),"","Неверно!")</f>
        <v/>
      </c>
      <c r="B2554" s="121" t="s">
        <v>8820</v>
      </c>
      <c r="C2554" s="120" t="s">
        <v>8854</v>
      </c>
      <c r="D2554" s="120" t="s">
        <v>8822</v>
      </c>
      <c r="E2554" s="120" t="str">
        <f>CONCATENATE(SUM('Раздел 3'!D39:D39),"&gt;=",SUM('Раздел 3'!AH39:AM39))</f>
        <v>0&gt;=0</v>
      </c>
      <c r="F2554" s="198"/>
    </row>
    <row r="2555" spans="1:6" ht="15" customHeight="1" x14ac:dyDescent="0.25">
      <c r="A2555" s="151" t="str">
        <f>IF((SUM('Раздел 3'!D40:D40)&gt;=SUM('Раздел 3'!AH40:AM40)),"","Неверно!")</f>
        <v/>
      </c>
      <c r="B2555" s="121" t="s">
        <v>8820</v>
      </c>
      <c r="C2555" s="120" t="s">
        <v>8855</v>
      </c>
      <c r="D2555" s="120" t="s">
        <v>8822</v>
      </c>
      <c r="E2555" s="120" t="str">
        <f>CONCATENATE(SUM('Раздел 3'!D40:D40),"&gt;=",SUM('Раздел 3'!AH40:AM40))</f>
        <v>0&gt;=0</v>
      </c>
      <c r="F2555" s="198"/>
    </row>
    <row r="2556" spans="1:6" ht="15" customHeight="1" x14ac:dyDescent="0.25">
      <c r="A2556" s="151" t="str">
        <f>IF((SUM('Раздел 3'!D41:D41)&gt;=SUM('Раздел 3'!AH41:AM41)),"","Неверно!")</f>
        <v/>
      </c>
      <c r="B2556" s="121" t="s">
        <v>8820</v>
      </c>
      <c r="C2556" s="120" t="s">
        <v>8856</v>
      </c>
      <c r="D2556" s="120" t="s">
        <v>8822</v>
      </c>
      <c r="E2556" s="120" t="str">
        <f>CONCATENATE(SUM('Раздел 3'!D41:D41),"&gt;=",SUM('Раздел 3'!AH41:AM41))</f>
        <v>0&gt;=0</v>
      </c>
      <c r="F2556" s="198"/>
    </row>
    <row r="2557" spans="1:6" ht="15" customHeight="1" x14ac:dyDescent="0.25">
      <c r="A2557" s="151" t="str">
        <f>IF((SUM('Раздел 3'!D42:D42)&gt;=SUM('Раздел 3'!AH42:AM42)),"","Неверно!")</f>
        <v/>
      </c>
      <c r="B2557" s="121" t="s">
        <v>8820</v>
      </c>
      <c r="C2557" s="120" t="s">
        <v>8857</v>
      </c>
      <c r="D2557" s="120" t="s">
        <v>8822</v>
      </c>
      <c r="E2557" s="120" t="str">
        <f>CONCATENATE(SUM('Раздел 3'!D42:D42),"&gt;=",SUM('Раздел 3'!AH42:AM42))</f>
        <v>0&gt;=0</v>
      </c>
      <c r="F2557" s="198"/>
    </row>
    <row r="2558" spans="1:6" ht="15" customHeight="1" x14ac:dyDescent="0.25">
      <c r="A2558" s="151" t="str">
        <f>IF((SUM('Раздел 3'!D43:D43)&gt;=SUM('Раздел 3'!AH43:AM43)),"","Неверно!")</f>
        <v/>
      </c>
      <c r="B2558" s="121" t="s">
        <v>8820</v>
      </c>
      <c r="C2558" s="120" t="s">
        <v>8858</v>
      </c>
      <c r="D2558" s="120" t="s">
        <v>8822</v>
      </c>
      <c r="E2558" s="120" t="str">
        <f>CONCATENATE(SUM('Раздел 3'!D43:D43),"&gt;=",SUM('Раздел 3'!AH43:AM43))</f>
        <v>0&gt;=0</v>
      </c>
      <c r="F2558" s="198"/>
    </row>
    <row r="2559" spans="1:6" ht="15" customHeight="1" x14ac:dyDescent="0.25">
      <c r="A2559" s="151" t="str">
        <f>IF((SUM('Раздел 3'!D44:D44)&gt;=SUM('Раздел 3'!AH44:AM44)),"","Неверно!")</f>
        <v/>
      </c>
      <c r="B2559" s="121" t="s">
        <v>8820</v>
      </c>
      <c r="C2559" s="120" t="s">
        <v>8859</v>
      </c>
      <c r="D2559" s="120" t="s">
        <v>8822</v>
      </c>
      <c r="E2559" s="120" t="str">
        <f>CONCATENATE(SUM('Раздел 3'!D44:D44),"&gt;=",SUM('Раздел 3'!AH44:AM44))</f>
        <v>0&gt;=0</v>
      </c>
      <c r="F2559" s="198"/>
    </row>
    <row r="2560" spans="1:6" ht="15" customHeight="1" x14ac:dyDescent="0.25">
      <c r="A2560" s="151" t="str">
        <f>IF((SUM('Раздел 3'!D45:D45)&gt;=SUM('Раздел 3'!AH45:AM45)),"","Неверно!")</f>
        <v/>
      </c>
      <c r="B2560" s="121" t="s">
        <v>8820</v>
      </c>
      <c r="C2560" s="120" t="s">
        <v>8860</v>
      </c>
      <c r="D2560" s="120" t="s">
        <v>8822</v>
      </c>
      <c r="E2560" s="120" t="str">
        <f>CONCATENATE(SUM('Раздел 3'!D45:D45),"&gt;=",SUM('Раздел 3'!AH45:AM45))</f>
        <v>0&gt;=0</v>
      </c>
      <c r="F2560" s="198"/>
    </row>
    <row r="2561" spans="1:6" ht="15" customHeight="1" x14ac:dyDescent="0.25">
      <c r="A2561" s="151" t="str">
        <f>IF((SUM('Раздел 3'!D46:D46)&gt;=SUM('Раздел 3'!AH46:AM46)),"","Неверно!")</f>
        <v/>
      </c>
      <c r="B2561" s="121" t="s">
        <v>8820</v>
      </c>
      <c r="C2561" s="120" t="s">
        <v>8861</v>
      </c>
      <c r="D2561" s="120" t="s">
        <v>8822</v>
      </c>
      <c r="E2561" s="120" t="str">
        <f>CONCATENATE(SUM('Раздел 3'!D46:D46),"&gt;=",SUM('Раздел 3'!AH46:AM46))</f>
        <v>0&gt;=0</v>
      </c>
      <c r="F2561" s="198"/>
    </row>
    <row r="2562" spans="1:6" ht="15" customHeight="1" x14ac:dyDescent="0.25">
      <c r="A2562" s="151" t="str">
        <f>IF((SUM('Раздел 3'!D11:D11)&gt;=SUM('Раздел 3'!AH11:AM11)),"","Неверно!")</f>
        <v/>
      </c>
      <c r="B2562" s="121" t="s">
        <v>8820</v>
      </c>
      <c r="C2562" s="120" t="s">
        <v>8862</v>
      </c>
      <c r="D2562" s="120" t="s">
        <v>8822</v>
      </c>
      <c r="E2562" s="120" t="str">
        <f>CONCATENATE(SUM('Раздел 3'!D11:D11),"&gt;=",SUM('Раздел 3'!AH11:AM11))</f>
        <v>0&gt;=0</v>
      </c>
      <c r="F2562" s="198"/>
    </row>
    <row r="2563" spans="1:6" ht="15" customHeight="1" x14ac:dyDescent="0.25">
      <c r="A2563" s="151" t="str">
        <f>IF((SUM('Раздел 3'!D47:D47)&gt;=SUM('Раздел 3'!AH47:AM47)),"","Неверно!")</f>
        <v/>
      </c>
      <c r="B2563" s="121" t="s">
        <v>8820</v>
      </c>
      <c r="C2563" s="120" t="s">
        <v>8863</v>
      </c>
      <c r="D2563" s="120" t="s">
        <v>8822</v>
      </c>
      <c r="E2563" s="120" t="str">
        <f>CONCATENATE(SUM('Раздел 3'!D47:D47),"&gt;=",SUM('Раздел 3'!AH47:AM47))</f>
        <v>0&gt;=0</v>
      </c>
      <c r="F2563" s="198"/>
    </row>
    <row r="2564" spans="1:6" ht="15" customHeight="1" x14ac:dyDescent="0.25">
      <c r="A2564" s="151" t="str">
        <f>IF((SUM('Раздел 3'!D48:D48)&gt;=SUM('Раздел 3'!AH48:AM48)),"","Неверно!")</f>
        <v/>
      </c>
      <c r="B2564" s="121" t="s">
        <v>8820</v>
      </c>
      <c r="C2564" s="120" t="s">
        <v>8864</v>
      </c>
      <c r="D2564" s="120" t="s">
        <v>8822</v>
      </c>
      <c r="E2564" s="120" t="str">
        <f>CONCATENATE(SUM('Раздел 3'!D48:D48),"&gt;=",SUM('Раздел 3'!AH48:AM48))</f>
        <v>0&gt;=0</v>
      </c>
      <c r="F2564" s="198"/>
    </row>
    <row r="2565" spans="1:6" ht="15" customHeight="1" x14ac:dyDescent="0.25">
      <c r="A2565" s="151" t="str">
        <f>IF((SUM('Раздел 3'!D49:D49)&gt;=SUM('Раздел 3'!AH49:AM49)),"","Неверно!")</f>
        <v/>
      </c>
      <c r="B2565" s="121" t="s">
        <v>8820</v>
      </c>
      <c r="C2565" s="120" t="s">
        <v>8865</v>
      </c>
      <c r="D2565" s="120" t="s">
        <v>8822</v>
      </c>
      <c r="E2565" s="120" t="str">
        <f>CONCATENATE(SUM('Раздел 3'!D49:D49),"&gt;=",SUM('Раздел 3'!AH49:AM49))</f>
        <v>0&gt;=0</v>
      </c>
      <c r="F2565" s="198"/>
    </row>
    <row r="2566" spans="1:6" ht="15" customHeight="1" x14ac:dyDescent="0.25">
      <c r="A2566" s="151" t="str">
        <f>IF((SUM('Раздел 3'!D50:D50)&gt;=SUM('Раздел 3'!AH50:AM50)),"","Неверно!")</f>
        <v/>
      </c>
      <c r="B2566" s="121" t="s">
        <v>8820</v>
      </c>
      <c r="C2566" s="120" t="s">
        <v>8866</v>
      </c>
      <c r="D2566" s="120" t="s">
        <v>8822</v>
      </c>
      <c r="E2566" s="120" t="str">
        <f>CONCATENATE(SUM('Раздел 3'!D50:D50),"&gt;=",SUM('Раздел 3'!AH50:AM50))</f>
        <v>0&gt;=0</v>
      </c>
      <c r="F2566" s="198"/>
    </row>
    <row r="2567" spans="1:6" ht="15" customHeight="1" x14ac:dyDescent="0.25">
      <c r="A2567" s="151" t="str">
        <f>IF((SUM('Раздел 3'!D51:D51)&gt;=SUM('Раздел 3'!AH51:AM51)),"","Неверно!")</f>
        <v/>
      </c>
      <c r="B2567" s="121" t="s">
        <v>8820</v>
      </c>
      <c r="C2567" s="120" t="s">
        <v>8867</v>
      </c>
      <c r="D2567" s="120" t="s">
        <v>8822</v>
      </c>
      <c r="E2567" s="120" t="str">
        <f>CONCATENATE(SUM('Раздел 3'!D51:D51),"&gt;=",SUM('Раздел 3'!AH51:AM51))</f>
        <v>0&gt;=0</v>
      </c>
      <c r="F2567" s="198"/>
    </row>
    <row r="2568" spans="1:6" ht="15" customHeight="1" x14ac:dyDescent="0.25">
      <c r="A2568" s="151" t="str">
        <f>IF((SUM('Раздел 3'!D52:D52)&gt;=SUM('Раздел 3'!AH52:AM52)),"","Неверно!")</f>
        <v/>
      </c>
      <c r="B2568" s="121" t="s">
        <v>8820</v>
      </c>
      <c r="C2568" s="120" t="s">
        <v>8868</v>
      </c>
      <c r="D2568" s="120" t="s">
        <v>8822</v>
      </c>
      <c r="E2568" s="120" t="str">
        <f>CONCATENATE(SUM('Раздел 3'!D52:D52),"&gt;=",SUM('Раздел 3'!AH52:AM52))</f>
        <v>0&gt;=0</v>
      </c>
      <c r="F2568" s="198"/>
    </row>
    <row r="2569" spans="1:6" ht="15" customHeight="1" x14ac:dyDescent="0.25">
      <c r="A2569" s="151" t="str">
        <f>IF((SUM('Раздел 3'!D53:D53)&gt;=SUM('Раздел 3'!AH53:AM53)),"","Неверно!")</f>
        <v/>
      </c>
      <c r="B2569" s="121" t="s">
        <v>8820</v>
      </c>
      <c r="C2569" s="120" t="s">
        <v>8869</v>
      </c>
      <c r="D2569" s="120" t="s">
        <v>8822</v>
      </c>
      <c r="E2569" s="120" t="str">
        <f>CONCATENATE(SUM('Раздел 3'!D53:D53),"&gt;=",SUM('Раздел 3'!AH53:AM53))</f>
        <v>0&gt;=0</v>
      </c>
      <c r="F2569" s="198"/>
    </row>
    <row r="2570" spans="1:6" ht="15" customHeight="1" x14ac:dyDescent="0.25">
      <c r="A2570" s="151" t="str">
        <f>IF((SUM('Раздел 3'!D54:D54)&gt;=SUM('Раздел 3'!AH54:AM54)),"","Неверно!")</f>
        <v/>
      </c>
      <c r="B2570" s="121" t="s">
        <v>8820</v>
      </c>
      <c r="C2570" s="120" t="s">
        <v>8870</v>
      </c>
      <c r="D2570" s="120" t="s">
        <v>8822</v>
      </c>
      <c r="E2570" s="120" t="str">
        <f>CONCATENATE(SUM('Раздел 3'!D54:D54),"&gt;=",SUM('Раздел 3'!AH54:AM54))</f>
        <v>0&gt;=0</v>
      </c>
      <c r="F2570" s="198"/>
    </row>
    <row r="2571" spans="1:6" ht="15" customHeight="1" x14ac:dyDescent="0.25">
      <c r="A2571" s="151" t="str">
        <f>IF((SUM('Раздел 3'!D55:D55)&gt;=SUM('Раздел 3'!AH55:AM55)),"","Неверно!")</f>
        <v/>
      </c>
      <c r="B2571" s="121" t="s">
        <v>8820</v>
      </c>
      <c r="C2571" s="120" t="s">
        <v>8871</v>
      </c>
      <c r="D2571" s="120" t="s">
        <v>8822</v>
      </c>
      <c r="E2571" s="120" t="str">
        <f>CONCATENATE(SUM('Раздел 3'!D55:D55),"&gt;=",SUM('Раздел 3'!AH55:AM55))</f>
        <v>0&gt;=0</v>
      </c>
      <c r="F2571" s="198"/>
    </row>
    <row r="2572" spans="1:6" ht="15" customHeight="1" x14ac:dyDescent="0.25">
      <c r="A2572" s="151" t="str">
        <f>IF((SUM('Раздел 3'!D56:D56)&gt;=SUM('Раздел 3'!AH56:AM56)),"","Неверно!")</f>
        <v/>
      </c>
      <c r="B2572" s="121" t="s">
        <v>8820</v>
      </c>
      <c r="C2572" s="120" t="s">
        <v>8872</v>
      </c>
      <c r="D2572" s="120" t="s">
        <v>8822</v>
      </c>
      <c r="E2572" s="120" t="str">
        <f>CONCATENATE(SUM('Раздел 3'!D56:D56),"&gt;=",SUM('Раздел 3'!AH56:AM56))</f>
        <v>0&gt;=0</v>
      </c>
      <c r="F2572" s="198"/>
    </row>
    <row r="2573" spans="1:6" ht="15" customHeight="1" x14ac:dyDescent="0.25">
      <c r="A2573" s="151" t="str">
        <f>IF((SUM('Раздел 3'!D12:D12)&gt;=SUM('Раздел 3'!AH12:AM12)),"","Неверно!")</f>
        <v/>
      </c>
      <c r="B2573" s="121" t="s">
        <v>8820</v>
      </c>
      <c r="C2573" s="120" t="s">
        <v>8873</v>
      </c>
      <c r="D2573" s="120" t="s">
        <v>8822</v>
      </c>
      <c r="E2573" s="120" t="str">
        <f>CONCATENATE(SUM('Раздел 3'!D12:D12),"&gt;=",SUM('Раздел 3'!AH12:AM12))</f>
        <v>0&gt;=0</v>
      </c>
      <c r="F2573" s="198"/>
    </row>
    <row r="2574" spans="1:6" ht="15" customHeight="1" x14ac:dyDescent="0.25">
      <c r="A2574" s="151" t="str">
        <f>IF((SUM('Раздел 3'!D57:D57)&gt;=SUM('Раздел 3'!AH57:AM57)),"","Неверно!")</f>
        <v/>
      </c>
      <c r="B2574" s="121" t="s">
        <v>8820</v>
      </c>
      <c r="C2574" s="120" t="s">
        <v>10147</v>
      </c>
      <c r="D2574" s="120" t="s">
        <v>8822</v>
      </c>
      <c r="E2574" s="120" t="str">
        <f>CONCATENATE(SUM('Раздел 3'!D57:D57),"&gt;=",SUM('Раздел 3'!AH57:AM57))</f>
        <v>0&gt;=0</v>
      </c>
      <c r="F2574" s="198"/>
    </row>
    <row r="2575" spans="1:6" ht="15" customHeight="1" x14ac:dyDescent="0.25">
      <c r="A2575" s="151" t="str">
        <f>IF((SUM('Раздел 3'!D58:D58)&gt;=SUM('Раздел 3'!AH58:AM58)),"","Неверно!")</f>
        <v/>
      </c>
      <c r="B2575" s="121" t="s">
        <v>8820</v>
      </c>
      <c r="C2575" s="120" t="s">
        <v>8874</v>
      </c>
      <c r="D2575" s="120" t="s">
        <v>8822</v>
      </c>
      <c r="E2575" s="120" t="str">
        <f>CONCATENATE(SUM('Раздел 3'!D58:D58),"&gt;=",SUM('Раздел 3'!AH58:AM58))</f>
        <v>0&gt;=0</v>
      </c>
      <c r="F2575" s="198"/>
    </row>
    <row r="2576" spans="1:6" ht="15" customHeight="1" x14ac:dyDescent="0.25">
      <c r="A2576" s="151" t="str">
        <f>IF((SUM('Раздел 3'!D59:D59)&gt;=SUM('Раздел 3'!AH59:AM59)),"","Неверно!")</f>
        <v/>
      </c>
      <c r="B2576" s="121" t="s">
        <v>8820</v>
      </c>
      <c r="C2576" s="120" t="s">
        <v>8875</v>
      </c>
      <c r="D2576" s="120" t="s">
        <v>8822</v>
      </c>
      <c r="E2576" s="120" t="str">
        <f>CONCATENATE(SUM('Раздел 3'!D59:D59),"&gt;=",SUM('Раздел 3'!AH59:AM59))</f>
        <v>0&gt;=0</v>
      </c>
      <c r="F2576" s="198"/>
    </row>
    <row r="2577" spans="1:6" ht="15" customHeight="1" x14ac:dyDescent="0.25">
      <c r="A2577" s="151" t="str">
        <f>IF((SUM('Раздел 3'!D60:D60)&gt;=SUM('Раздел 3'!AH60:AM60)),"","Неверно!")</f>
        <v/>
      </c>
      <c r="B2577" s="121" t="s">
        <v>8820</v>
      </c>
      <c r="C2577" s="120" t="s">
        <v>8876</v>
      </c>
      <c r="D2577" s="120" t="s">
        <v>8822</v>
      </c>
      <c r="E2577" s="120" t="str">
        <f>CONCATENATE(SUM('Раздел 3'!D60:D60),"&gt;=",SUM('Раздел 3'!AH60:AM60))</f>
        <v>0&gt;=0</v>
      </c>
      <c r="F2577" s="198"/>
    </row>
    <row r="2578" spans="1:6" ht="15" customHeight="1" x14ac:dyDescent="0.25">
      <c r="A2578" s="151" t="str">
        <f>IF((SUM('Раздел 3'!D61:D61)&gt;=SUM('Раздел 3'!AH61:AM61)),"","Неверно!")</f>
        <v/>
      </c>
      <c r="B2578" s="121" t="s">
        <v>8820</v>
      </c>
      <c r="C2578" s="120" t="s">
        <v>8877</v>
      </c>
      <c r="D2578" s="120" t="s">
        <v>8822</v>
      </c>
      <c r="E2578" s="120" t="str">
        <f>CONCATENATE(SUM('Раздел 3'!D61:D61),"&gt;=",SUM('Раздел 3'!AH61:AM61))</f>
        <v>0&gt;=0</v>
      </c>
      <c r="F2578" s="198"/>
    </row>
    <row r="2579" spans="1:6" ht="15" customHeight="1" x14ac:dyDescent="0.25">
      <c r="A2579" s="151" t="str">
        <f>IF((SUM('Раздел 3'!D62:D62)&gt;=SUM('Раздел 3'!AH62:AM62)),"","Неверно!")</f>
        <v/>
      </c>
      <c r="B2579" s="121" t="s">
        <v>8820</v>
      </c>
      <c r="C2579" s="120" t="s">
        <v>8878</v>
      </c>
      <c r="D2579" s="120" t="s">
        <v>8822</v>
      </c>
      <c r="E2579" s="120" t="str">
        <f>CONCATENATE(SUM('Раздел 3'!D62:D62),"&gt;=",SUM('Раздел 3'!AH62:AM62))</f>
        <v>0&gt;=0</v>
      </c>
      <c r="F2579" s="198"/>
    </row>
    <row r="2580" spans="1:6" ht="15" customHeight="1" x14ac:dyDescent="0.25">
      <c r="A2580" s="151" t="str">
        <f>IF((SUM('Раздел 3'!D63:D63)&gt;=SUM('Раздел 3'!AH63:AM63)),"","Неверно!")</f>
        <v/>
      </c>
      <c r="B2580" s="121" t="s">
        <v>8820</v>
      </c>
      <c r="C2580" s="120" t="s">
        <v>8879</v>
      </c>
      <c r="D2580" s="120" t="s">
        <v>8822</v>
      </c>
      <c r="E2580" s="120" t="str">
        <f>CONCATENATE(SUM('Раздел 3'!D63:D63),"&gt;=",SUM('Раздел 3'!AH63:AM63))</f>
        <v>0&gt;=0</v>
      </c>
      <c r="F2580" s="198"/>
    </row>
    <row r="2581" spans="1:6" ht="15" customHeight="1" x14ac:dyDescent="0.25">
      <c r="A2581" s="151" t="str">
        <f>IF((SUM('Раздел 3'!D64:D64)&gt;=SUM('Раздел 3'!AH64:AM64)),"","Неверно!")</f>
        <v/>
      </c>
      <c r="B2581" s="121" t="s">
        <v>8820</v>
      </c>
      <c r="C2581" s="120" t="s">
        <v>8880</v>
      </c>
      <c r="D2581" s="120" t="s">
        <v>8822</v>
      </c>
      <c r="E2581" s="120" t="str">
        <f>CONCATENATE(SUM('Раздел 3'!D64:D64),"&gt;=",SUM('Раздел 3'!AH64:AM64))</f>
        <v>0&gt;=0</v>
      </c>
      <c r="F2581" s="198"/>
    </row>
    <row r="2582" spans="1:6" ht="15" customHeight="1" x14ac:dyDescent="0.25">
      <c r="A2582" s="151" t="str">
        <f>IF((SUM('Раздел 3'!D65:D65)&gt;=SUM('Раздел 3'!AH65:AM65)),"","Неверно!")</f>
        <v/>
      </c>
      <c r="B2582" s="121" t="s">
        <v>8820</v>
      </c>
      <c r="C2582" s="120" t="s">
        <v>8881</v>
      </c>
      <c r="D2582" s="120" t="s">
        <v>8822</v>
      </c>
      <c r="E2582" s="120" t="str">
        <f>CONCATENATE(SUM('Раздел 3'!D65:D65),"&gt;=",SUM('Раздел 3'!AH65:AM65))</f>
        <v>0&gt;=0</v>
      </c>
      <c r="F2582" s="198"/>
    </row>
    <row r="2583" spans="1:6" ht="15" customHeight="1" x14ac:dyDescent="0.25">
      <c r="A2583" s="151" t="str">
        <f>IF((SUM('Раздел 3'!D66:D66)&gt;=SUM('Раздел 3'!AH66:AM66)),"","Неверно!")</f>
        <v/>
      </c>
      <c r="B2583" s="121" t="s">
        <v>8820</v>
      </c>
      <c r="C2583" s="120" t="s">
        <v>8882</v>
      </c>
      <c r="D2583" s="120" t="s">
        <v>8822</v>
      </c>
      <c r="E2583" s="120" t="str">
        <f>CONCATENATE(SUM('Раздел 3'!D66:D66),"&gt;=",SUM('Раздел 3'!AH66:AM66))</f>
        <v>0&gt;=0</v>
      </c>
      <c r="F2583" s="198"/>
    </row>
    <row r="2584" spans="1:6" ht="15" customHeight="1" x14ac:dyDescent="0.25">
      <c r="A2584" s="151" t="str">
        <f>IF((SUM('Раздел 3'!D13:D13)&gt;=SUM('Раздел 3'!AH13:AM13)),"","Неверно!")</f>
        <v/>
      </c>
      <c r="B2584" s="121" t="s">
        <v>8820</v>
      </c>
      <c r="C2584" s="120" t="s">
        <v>8883</v>
      </c>
      <c r="D2584" s="120" t="s">
        <v>8822</v>
      </c>
      <c r="E2584" s="120" t="str">
        <f>CONCATENATE(SUM('Раздел 3'!D13:D13),"&gt;=",SUM('Раздел 3'!AH13:AM13))</f>
        <v>0&gt;=0</v>
      </c>
      <c r="F2584" s="198"/>
    </row>
    <row r="2585" spans="1:6" ht="15" customHeight="1" x14ac:dyDescent="0.25">
      <c r="A2585" s="151" t="str">
        <f>IF((SUM('Раздел 3'!D67:D67)&gt;=SUM('Раздел 3'!AH67:AM67)),"","Неверно!")</f>
        <v/>
      </c>
      <c r="B2585" s="121" t="s">
        <v>8820</v>
      </c>
      <c r="C2585" s="120" t="s">
        <v>8884</v>
      </c>
      <c r="D2585" s="120" t="s">
        <v>8822</v>
      </c>
      <c r="E2585" s="120" t="str">
        <f>CONCATENATE(SUM('Раздел 3'!D67:D67),"&gt;=",SUM('Раздел 3'!AH67:AM67))</f>
        <v>0&gt;=0</v>
      </c>
      <c r="F2585" s="198"/>
    </row>
    <row r="2586" spans="1:6" ht="15" customHeight="1" x14ac:dyDescent="0.25">
      <c r="A2586" s="151" t="str">
        <f>IF((SUM('Раздел 3'!D68:D68)&gt;=SUM('Раздел 3'!AH68:AM68)),"","Неверно!")</f>
        <v/>
      </c>
      <c r="B2586" s="121" t="s">
        <v>8820</v>
      </c>
      <c r="C2586" s="120" t="s">
        <v>8885</v>
      </c>
      <c r="D2586" s="120" t="s">
        <v>8822</v>
      </c>
      <c r="E2586" s="120" t="str">
        <f>CONCATENATE(SUM('Раздел 3'!D68:D68),"&gt;=",SUM('Раздел 3'!AH68:AM68))</f>
        <v>0&gt;=0</v>
      </c>
      <c r="F2586" s="198"/>
    </row>
    <row r="2587" spans="1:6" ht="15" customHeight="1" x14ac:dyDescent="0.25">
      <c r="A2587" s="151" t="str">
        <f>IF((SUM('Раздел 3'!D69:D69)&gt;=SUM('Раздел 3'!AH69:AM69)),"","Неверно!")</f>
        <v/>
      </c>
      <c r="B2587" s="121" t="s">
        <v>8820</v>
      </c>
      <c r="C2587" s="120" t="s">
        <v>8886</v>
      </c>
      <c r="D2587" s="120" t="s">
        <v>8822</v>
      </c>
      <c r="E2587" s="120" t="str">
        <f>CONCATENATE(SUM('Раздел 3'!D69:D69),"&gt;=",SUM('Раздел 3'!AH69:AM69))</f>
        <v>0&gt;=0</v>
      </c>
      <c r="F2587" s="198"/>
    </row>
    <row r="2588" spans="1:6" ht="15" customHeight="1" x14ac:dyDescent="0.25">
      <c r="A2588" s="151" t="str">
        <f>IF((SUM('Раздел 3'!D70:D70)&gt;=SUM('Раздел 3'!AH70:AM70)),"","Неверно!")</f>
        <v/>
      </c>
      <c r="B2588" s="121" t="s">
        <v>8820</v>
      </c>
      <c r="C2588" s="120" t="s">
        <v>8887</v>
      </c>
      <c r="D2588" s="120" t="s">
        <v>8822</v>
      </c>
      <c r="E2588" s="120" t="str">
        <f>CONCATENATE(SUM('Раздел 3'!D70:D70),"&gt;=",SUM('Раздел 3'!AH70:AM70))</f>
        <v>0&gt;=0</v>
      </c>
      <c r="F2588" s="198"/>
    </row>
    <row r="2589" spans="1:6" ht="15" customHeight="1" x14ac:dyDescent="0.25">
      <c r="A2589" s="151" t="str">
        <f>IF((SUM('Раздел 3'!D71:D71)&gt;=SUM('Раздел 3'!AH71:AM71)),"","Неверно!")</f>
        <v/>
      </c>
      <c r="B2589" s="121" t="s">
        <v>8820</v>
      </c>
      <c r="C2589" s="120" t="s">
        <v>8888</v>
      </c>
      <c r="D2589" s="120" t="s">
        <v>8822</v>
      </c>
      <c r="E2589" s="120" t="str">
        <f>CONCATENATE(SUM('Раздел 3'!D71:D71),"&gt;=",SUM('Раздел 3'!AH71:AM71))</f>
        <v>0&gt;=0</v>
      </c>
      <c r="F2589" s="198"/>
    </row>
    <row r="2590" spans="1:6" ht="15" customHeight="1" x14ac:dyDescent="0.25">
      <c r="A2590" s="151" t="str">
        <f>IF((SUM('Раздел 3'!D72:D72)&gt;=SUM('Раздел 3'!AH72:AM72)),"","Неверно!")</f>
        <v/>
      </c>
      <c r="B2590" s="121" t="s">
        <v>8820</v>
      </c>
      <c r="C2590" s="120" t="s">
        <v>8889</v>
      </c>
      <c r="D2590" s="120" t="s">
        <v>8822</v>
      </c>
      <c r="E2590" s="120" t="str">
        <f>CONCATENATE(SUM('Раздел 3'!D72:D72),"&gt;=",SUM('Раздел 3'!AH72:AM72))</f>
        <v>0&gt;=0</v>
      </c>
      <c r="F2590" s="198"/>
    </row>
    <row r="2591" spans="1:6" ht="15" customHeight="1" x14ac:dyDescent="0.25">
      <c r="A2591" s="151" t="str">
        <f>IF((SUM('Раздел 3'!D73:D73)&gt;=SUM('Раздел 3'!AH73:AM73)),"","Неверно!")</f>
        <v/>
      </c>
      <c r="B2591" s="121" t="s">
        <v>8820</v>
      </c>
      <c r="C2591" s="120" t="s">
        <v>8890</v>
      </c>
      <c r="D2591" s="120" t="s">
        <v>8822</v>
      </c>
      <c r="E2591" s="120" t="str">
        <f>CONCATENATE(SUM('Раздел 3'!D73:D73),"&gt;=",SUM('Раздел 3'!AH73:AM73))</f>
        <v>0&gt;=0</v>
      </c>
      <c r="F2591" s="198"/>
    </row>
    <row r="2592" spans="1:6" ht="15" customHeight="1" x14ac:dyDescent="0.25">
      <c r="A2592" s="151" t="str">
        <f>IF((SUM('Раздел 3'!D74:D74)&gt;=SUM('Раздел 3'!AH74:AM74)),"","Неверно!")</f>
        <v/>
      </c>
      <c r="B2592" s="121" t="s">
        <v>8820</v>
      </c>
      <c r="C2592" s="120" t="s">
        <v>8891</v>
      </c>
      <c r="D2592" s="120" t="s">
        <v>8822</v>
      </c>
      <c r="E2592" s="120" t="str">
        <f>CONCATENATE(SUM('Раздел 3'!D74:D74),"&gt;=",SUM('Раздел 3'!AH74:AM74))</f>
        <v>0&gt;=0</v>
      </c>
      <c r="F2592" s="198"/>
    </row>
    <row r="2593" spans="1:6" ht="15" customHeight="1" x14ac:dyDescent="0.25">
      <c r="A2593" s="151" t="str">
        <f>IF((SUM('Раздел 3'!D75:D75)&gt;=SUM('Раздел 3'!AH75:AM75)),"","Неверно!")</f>
        <v/>
      </c>
      <c r="B2593" s="121" t="s">
        <v>8820</v>
      </c>
      <c r="C2593" s="120" t="s">
        <v>8892</v>
      </c>
      <c r="D2593" s="120" t="s">
        <v>8822</v>
      </c>
      <c r="E2593" s="120" t="str">
        <f>CONCATENATE(SUM('Раздел 3'!D75:D75),"&gt;=",SUM('Раздел 3'!AH75:AM75))</f>
        <v>0&gt;=0</v>
      </c>
      <c r="F2593" s="198"/>
    </row>
    <row r="2594" spans="1:6" ht="15" customHeight="1" x14ac:dyDescent="0.25">
      <c r="A2594" s="151" t="str">
        <f>IF((SUM('Раздел 3'!D76:D76)&gt;=SUM('Раздел 3'!AH76:AM76)),"","Неверно!")</f>
        <v/>
      </c>
      <c r="B2594" s="121" t="s">
        <v>8820</v>
      </c>
      <c r="C2594" s="120" t="s">
        <v>8893</v>
      </c>
      <c r="D2594" s="120" t="s">
        <v>8822</v>
      </c>
      <c r="E2594" s="120" t="str">
        <f>CONCATENATE(SUM('Раздел 3'!D76:D76),"&gt;=",SUM('Раздел 3'!AH76:AM76))</f>
        <v>0&gt;=0</v>
      </c>
      <c r="F2594" s="198"/>
    </row>
    <row r="2595" spans="1:6" ht="15" customHeight="1" x14ac:dyDescent="0.25">
      <c r="A2595" s="151" t="str">
        <f>IF((SUM('Раздел 3'!D14:D14)&gt;=SUM('Раздел 3'!AH14:AM14)),"","Неверно!")</f>
        <v/>
      </c>
      <c r="B2595" s="121" t="s">
        <v>8820</v>
      </c>
      <c r="C2595" s="120" t="s">
        <v>8894</v>
      </c>
      <c r="D2595" s="120" t="s">
        <v>8822</v>
      </c>
      <c r="E2595" s="120" t="str">
        <f>CONCATENATE(SUM('Раздел 3'!D14:D14),"&gt;=",SUM('Раздел 3'!AH14:AM14))</f>
        <v>0&gt;=0</v>
      </c>
      <c r="F2595" s="198"/>
    </row>
    <row r="2596" spans="1:6" ht="15" customHeight="1" x14ac:dyDescent="0.25">
      <c r="A2596" s="151" t="str">
        <f>IF((SUM('Раздел 3'!D77:D77)&gt;=SUM('Раздел 3'!AH77:AM77)),"","Неверно!")</f>
        <v/>
      </c>
      <c r="B2596" s="121" t="s">
        <v>8820</v>
      </c>
      <c r="C2596" s="120" t="s">
        <v>8895</v>
      </c>
      <c r="D2596" s="120" t="s">
        <v>8822</v>
      </c>
      <c r="E2596" s="120" t="str">
        <f>CONCATENATE(SUM('Раздел 3'!D77:D77),"&gt;=",SUM('Раздел 3'!AH77:AM77))</f>
        <v>0&gt;=0</v>
      </c>
      <c r="F2596" s="198"/>
    </row>
    <row r="2597" spans="1:6" ht="15" customHeight="1" x14ac:dyDescent="0.25">
      <c r="A2597" s="151" t="str">
        <f>IF((SUM('Раздел 3'!D78:D78)&gt;=SUM('Раздел 3'!AH78:AM78)),"","Неверно!")</f>
        <v/>
      </c>
      <c r="B2597" s="121" t="s">
        <v>8820</v>
      </c>
      <c r="C2597" s="120" t="s">
        <v>8896</v>
      </c>
      <c r="D2597" s="120" t="s">
        <v>8822</v>
      </c>
      <c r="E2597" s="120" t="str">
        <f>CONCATENATE(SUM('Раздел 3'!D78:D78),"&gt;=",SUM('Раздел 3'!AH78:AM78))</f>
        <v>0&gt;=0</v>
      </c>
      <c r="F2597" s="198"/>
    </row>
    <row r="2598" spans="1:6" ht="15" customHeight="1" x14ac:dyDescent="0.25">
      <c r="A2598" s="151" t="str">
        <f>IF((SUM('Раздел 3'!D79:D79)&gt;=SUM('Раздел 3'!AH79:AM79)),"","Неверно!")</f>
        <v/>
      </c>
      <c r="B2598" s="121" t="s">
        <v>8820</v>
      </c>
      <c r="C2598" s="120" t="s">
        <v>8897</v>
      </c>
      <c r="D2598" s="120" t="s">
        <v>8822</v>
      </c>
      <c r="E2598" s="120" t="str">
        <f>CONCATENATE(SUM('Раздел 3'!D79:D79),"&gt;=",SUM('Раздел 3'!AH79:AM79))</f>
        <v>0&gt;=0</v>
      </c>
      <c r="F2598" s="198"/>
    </row>
    <row r="2599" spans="1:6" ht="15" customHeight="1" x14ac:dyDescent="0.25">
      <c r="A2599" s="151" t="str">
        <f>IF((SUM('Раздел 3'!D80:D80)&gt;=SUM('Раздел 3'!AH80:AM80)),"","Неверно!")</f>
        <v/>
      </c>
      <c r="B2599" s="121" t="s">
        <v>8820</v>
      </c>
      <c r="C2599" s="120" t="s">
        <v>8898</v>
      </c>
      <c r="D2599" s="120" t="s">
        <v>8822</v>
      </c>
      <c r="E2599" s="120" t="str">
        <f>CONCATENATE(SUM('Раздел 3'!D80:D80),"&gt;=",SUM('Раздел 3'!AH80:AM80))</f>
        <v>0&gt;=0</v>
      </c>
      <c r="F2599" s="198"/>
    </row>
    <row r="2600" spans="1:6" ht="15" customHeight="1" x14ac:dyDescent="0.25">
      <c r="A2600" s="151" t="str">
        <f>IF((SUM('Раздел 3'!D81:D81)&gt;=SUM('Раздел 3'!AH81:AM81)),"","Неверно!")</f>
        <v/>
      </c>
      <c r="B2600" s="121" t="s">
        <v>8820</v>
      </c>
      <c r="C2600" s="120" t="s">
        <v>8899</v>
      </c>
      <c r="D2600" s="120" t="s">
        <v>8822</v>
      </c>
      <c r="E2600" s="120" t="str">
        <f>CONCATENATE(SUM('Раздел 3'!D81:D81),"&gt;=",SUM('Раздел 3'!AH81:AM81))</f>
        <v>0&gt;=0</v>
      </c>
      <c r="F2600" s="198"/>
    </row>
    <row r="2601" spans="1:6" ht="15" customHeight="1" x14ac:dyDescent="0.25">
      <c r="A2601" s="151" t="str">
        <f>IF((SUM('Раздел 3'!D82:D82)&gt;=SUM('Раздел 3'!AH82:AM82)),"","Неверно!")</f>
        <v/>
      </c>
      <c r="B2601" s="121" t="s">
        <v>8820</v>
      </c>
      <c r="C2601" s="120" t="s">
        <v>8900</v>
      </c>
      <c r="D2601" s="120" t="s">
        <v>8822</v>
      </c>
      <c r="E2601" s="120" t="str">
        <f>CONCATENATE(SUM('Раздел 3'!D82:D82),"&gt;=",SUM('Раздел 3'!AH82:AM82))</f>
        <v>0&gt;=0</v>
      </c>
      <c r="F2601" s="198"/>
    </row>
    <row r="2602" spans="1:6" ht="15" customHeight="1" x14ac:dyDescent="0.25">
      <c r="A2602" s="151" t="str">
        <f>IF((SUM('Раздел 3'!D83:D83)&gt;=SUM('Раздел 3'!AH83:AM83)),"","Неверно!")</f>
        <v/>
      </c>
      <c r="B2602" s="121" t="s">
        <v>8820</v>
      </c>
      <c r="C2602" s="120" t="s">
        <v>8901</v>
      </c>
      <c r="D2602" s="120" t="s">
        <v>8822</v>
      </c>
      <c r="E2602" s="120" t="str">
        <f>CONCATENATE(SUM('Раздел 3'!D83:D83),"&gt;=",SUM('Раздел 3'!AH83:AM83))</f>
        <v>0&gt;=0</v>
      </c>
      <c r="F2602" s="198"/>
    </row>
    <row r="2603" spans="1:6" ht="15" customHeight="1" x14ac:dyDescent="0.25">
      <c r="A2603" s="151" t="str">
        <f>IF((SUM('Раздел 3'!D84:D84)&gt;=SUM('Раздел 3'!AH84:AM84)),"","Неверно!")</f>
        <v/>
      </c>
      <c r="B2603" s="121" t="s">
        <v>8820</v>
      </c>
      <c r="C2603" s="120" t="s">
        <v>8902</v>
      </c>
      <c r="D2603" s="120" t="s">
        <v>8822</v>
      </c>
      <c r="E2603" s="120" t="str">
        <f>CONCATENATE(SUM('Раздел 3'!D84:D84),"&gt;=",SUM('Раздел 3'!AH84:AM84))</f>
        <v>0&gt;=0</v>
      </c>
      <c r="F2603" s="198"/>
    </row>
    <row r="2604" spans="1:6" ht="15" customHeight="1" x14ac:dyDescent="0.25">
      <c r="A2604" s="151" t="str">
        <f>IF((SUM('Раздел 3'!D85:D85)&gt;=SUM('Раздел 3'!AH85:AM85)),"","Неверно!")</f>
        <v/>
      </c>
      <c r="B2604" s="121" t="s">
        <v>8820</v>
      </c>
      <c r="C2604" s="120" t="s">
        <v>8903</v>
      </c>
      <c r="D2604" s="120" t="s">
        <v>8822</v>
      </c>
      <c r="E2604" s="120" t="str">
        <f>CONCATENATE(SUM('Раздел 3'!D85:D85),"&gt;=",SUM('Раздел 3'!AH85:AM85))</f>
        <v>0&gt;=0</v>
      </c>
      <c r="F2604" s="198"/>
    </row>
    <row r="2605" spans="1:6" ht="15" customHeight="1" x14ac:dyDescent="0.25">
      <c r="A2605" s="151" t="str">
        <f>IF((SUM('Раздел 3'!D86:D86)&gt;=SUM('Раздел 3'!AH86:AM86)),"","Неверно!")</f>
        <v/>
      </c>
      <c r="B2605" s="121" t="s">
        <v>8820</v>
      </c>
      <c r="C2605" s="120" t="s">
        <v>8904</v>
      </c>
      <c r="D2605" s="120" t="s">
        <v>8822</v>
      </c>
      <c r="E2605" s="120" t="str">
        <f>CONCATENATE(SUM('Раздел 3'!D86:D86),"&gt;=",SUM('Раздел 3'!AH86:AM86))</f>
        <v>0&gt;=0</v>
      </c>
      <c r="F2605" s="198"/>
    </row>
    <row r="2606" spans="1:6" ht="15" customHeight="1" x14ac:dyDescent="0.25">
      <c r="A2606" s="151" t="str">
        <f>IF((SUM('Раздел 3'!D15:D15)&gt;=SUM('Раздел 3'!AH15:AM15)),"","Неверно!")</f>
        <v/>
      </c>
      <c r="B2606" s="121" t="s">
        <v>8820</v>
      </c>
      <c r="C2606" s="120" t="s">
        <v>8905</v>
      </c>
      <c r="D2606" s="120" t="s">
        <v>8822</v>
      </c>
      <c r="E2606" s="120" t="str">
        <f>CONCATENATE(SUM('Раздел 3'!D15:D15),"&gt;=",SUM('Раздел 3'!AH15:AM15))</f>
        <v>0&gt;=0</v>
      </c>
      <c r="F2606" s="198"/>
    </row>
    <row r="2607" spans="1:6" ht="15" customHeight="1" x14ac:dyDescent="0.25">
      <c r="A2607" s="151" t="str">
        <f>IF((SUM('Раздел 3'!D87:D87)&gt;=SUM('Раздел 3'!AH87:AM87)),"","Неверно!")</f>
        <v/>
      </c>
      <c r="B2607" s="121" t="s">
        <v>8820</v>
      </c>
      <c r="C2607" s="120" t="s">
        <v>8906</v>
      </c>
      <c r="D2607" s="120" t="s">
        <v>8822</v>
      </c>
      <c r="E2607" s="120" t="str">
        <f>CONCATENATE(SUM('Раздел 3'!D87:D87),"&gt;=",SUM('Раздел 3'!AH87:AM87))</f>
        <v>0&gt;=0</v>
      </c>
      <c r="F2607" s="198"/>
    </row>
    <row r="2608" spans="1:6" ht="15" customHeight="1" x14ac:dyDescent="0.25">
      <c r="A2608" s="151" t="str">
        <f>IF((SUM('Раздел 3'!D88:D88)&gt;=SUM('Раздел 3'!AH88:AM88)),"","Неверно!")</f>
        <v/>
      </c>
      <c r="B2608" s="121" t="s">
        <v>8820</v>
      </c>
      <c r="C2608" s="120" t="s">
        <v>8907</v>
      </c>
      <c r="D2608" s="120" t="s">
        <v>8822</v>
      </c>
      <c r="E2608" s="120" t="str">
        <f>CONCATENATE(SUM('Раздел 3'!D88:D88),"&gt;=",SUM('Раздел 3'!AH88:AM88))</f>
        <v>0&gt;=0</v>
      </c>
      <c r="F2608" s="198"/>
    </row>
    <row r="2609" spans="1:6" ht="15" customHeight="1" x14ac:dyDescent="0.25">
      <c r="A2609" s="151" t="str">
        <f>IF((SUM('Раздел 3'!D89:D89)&gt;=SUM('Раздел 3'!AH89:AM89)),"","Неверно!")</f>
        <v/>
      </c>
      <c r="B2609" s="121" t="s">
        <v>8820</v>
      </c>
      <c r="C2609" s="120" t="s">
        <v>8908</v>
      </c>
      <c r="D2609" s="120" t="s">
        <v>8822</v>
      </c>
      <c r="E2609" s="120" t="str">
        <f>CONCATENATE(SUM('Раздел 3'!D89:D89),"&gt;=",SUM('Раздел 3'!AH89:AM89))</f>
        <v>0&gt;=0</v>
      </c>
      <c r="F2609" s="198"/>
    </row>
    <row r="2610" spans="1:6" ht="15" customHeight="1" x14ac:dyDescent="0.25">
      <c r="A2610" s="151" t="str">
        <f>IF((SUM('Раздел 3'!D90:D90)&gt;=SUM('Раздел 3'!AH90:AM90)),"","Неверно!")</f>
        <v/>
      </c>
      <c r="B2610" s="121" t="s">
        <v>8820</v>
      </c>
      <c r="C2610" s="120" t="s">
        <v>8909</v>
      </c>
      <c r="D2610" s="120" t="s">
        <v>8822</v>
      </c>
      <c r="E2610" s="120" t="str">
        <f>CONCATENATE(SUM('Раздел 3'!D90:D90),"&gt;=",SUM('Раздел 3'!AH90:AM90))</f>
        <v>0&gt;=0</v>
      </c>
      <c r="F2610" s="198"/>
    </row>
    <row r="2611" spans="1:6" ht="15" customHeight="1" x14ac:dyDescent="0.25">
      <c r="A2611" s="151" t="str">
        <f>IF((SUM('Раздел 3'!D91:D91)&gt;=SUM('Раздел 3'!AH91:AM91)),"","Неверно!")</f>
        <v/>
      </c>
      <c r="B2611" s="121" t="s">
        <v>8820</v>
      </c>
      <c r="C2611" s="120" t="s">
        <v>8910</v>
      </c>
      <c r="D2611" s="120" t="s">
        <v>8822</v>
      </c>
      <c r="E2611" s="120" t="str">
        <f>CONCATENATE(SUM('Раздел 3'!D91:D91),"&gt;=",SUM('Раздел 3'!AH91:AM91))</f>
        <v>0&gt;=0</v>
      </c>
      <c r="F2611" s="198"/>
    </row>
    <row r="2612" spans="1:6" ht="15" customHeight="1" x14ac:dyDescent="0.25">
      <c r="A2612" s="151" t="str">
        <f>IF((SUM('Раздел 3'!D92:D92)&gt;=SUM('Раздел 3'!AH92:AM92)),"","Неверно!")</f>
        <v/>
      </c>
      <c r="B2612" s="121" t="s">
        <v>8820</v>
      </c>
      <c r="C2612" s="120" t="s">
        <v>8911</v>
      </c>
      <c r="D2612" s="120" t="s">
        <v>8822</v>
      </c>
      <c r="E2612" s="120" t="str">
        <f>CONCATENATE(SUM('Раздел 3'!D92:D92),"&gt;=",SUM('Раздел 3'!AH92:AM92))</f>
        <v>0&gt;=0</v>
      </c>
      <c r="F2612" s="198"/>
    </row>
    <row r="2613" spans="1:6" ht="15" customHeight="1" x14ac:dyDescent="0.25">
      <c r="A2613" s="151" t="str">
        <f>IF((SUM('Раздел 3'!D93:D93)&gt;=SUM('Раздел 3'!AH93:AM93)),"","Неверно!")</f>
        <v/>
      </c>
      <c r="B2613" s="121" t="s">
        <v>8820</v>
      </c>
      <c r="C2613" s="120" t="s">
        <v>8912</v>
      </c>
      <c r="D2613" s="120" t="s">
        <v>8822</v>
      </c>
      <c r="E2613" s="120" t="str">
        <f>CONCATENATE(SUM('Раздел 3'!D93:D93),"&gt;=",SUM('Раздел 3'!AH93:AM93))</f>
        <v>0&gt;=0</v>
      </c>
      <c r="F2613" s="198"/>
    </row>
    <row r="2614" spans="1:6" ht="15" customHeight="1" x14ac:dyDescent="0.25">
      <c r="A2614" s="151" t="str">
        <f>IF((SUM('Раздел 3'!D94:D94)&gt;=SUM('Раздел 3'!AH94:AM94)),"","Неверно!")</f>
        <v/>
      </c>
      <c r="B2614" s="121" t="s">
        <v>8820</v>
      </c>
      <c r="C2614" s="120" t="s">
        <v>8913</v>
      </c>
      <c r="D2614" s="120" t="s">
        <v>8822</v>
      </c>
      <c r="E2614" s="120" t="str">
        <f>CONCATENATE(SUM('Раздел 3'!D94:D94),"&gt;=",SUM('Раздел 3'!AH94:AM94))</f>
        <v>0&gt;=0</v>
      </c>
      <c r="F2614" s="198"/>
    </row>
    <row r="2615" spans="1:6" ht="15" customHeight="1" x14ac:dyDescent="0.25">
      <c r="A2615" s="151" t="str">
        <f>IF((SUM('Раздел 3'!D95:D95)&gt;=SUM('Раздел 3'!AH95:AM95)),"","Неверно!")</f>
        <v/>
      </c>
      <c r="B2615" s="121" t="s">
        <v>8820</v>
      </c>
      <c r="C2615" s="120" t="s">
        <v>8914</v>
      </c>
      <c r="D2615" s="120" t="s">
        <v>8822</v>
      </c>
      <c r="E2615" s="120" t="str">
        <f>CONCATENATE(SUM('Раздел 3'!D95:D95),"&gt;=",SUM('Раздел 3'!AH95:AM95))</f>
        <v>0&gt;=0</v>
      </c>
      <c r="F2615" s="198"/>
    </row>
    <row r="2616" spans="1:6" ht="15" customHeight="1" x14ac:dyDescent="0.25">
      <c r="A2616" s="151" t="str">
        <f>IF((SUM('Раздел 3'!D96:D96)&gt;=SUM('Раздел 3'!AH96:AM96)),"","Неверно!")</f>
        <v/>
      </c>
      <c r="B2616" s="121" t="s">
        <v>8820</v>
      </c>
      <c r="C2616" s="120" t="s">
        <v>8915</v>
      </c>
      <c r="D2616" s="120" t="s">
        <v>8822</v>
      </c>
      <c r="E2616" s="120" t="str">
        <f>CONCATENATE(SUM('Раздел 3'!D96:D96),"&gt;=",SUM('Раздел 3'!AH96:AM96))</f>
        <v>0&gt;=0</v>
      </c>
      <c r="F2616" s="198"/>
    </row>
    <row r="2617" spans="1:6" ht="15" customHeight="1" x14ac:dyDescent="0.25">
      <c r="A2617" s="151" t="str">
        <f>IF((SUM('Раздел 3'!D16:D16)&gt;=SUM('Раздел 3'!AH16:AM16)),"","Неверно!")</f>
        <v/>
      </c>
      <c r="B2617" s="121" t="s">
        <v>8820</v>
      </c>
      <c r="C2617" s="120" t="s">
        <v>8916</v>
      </c>
      <c r="D2617" s="120" t="s">
        <v>8822</v>
      </c>
      <c r="E2617" s="120" t="str">
        <f>CONCATENATE(SUM('Раздел 3'!D16:D16),"&gt;=",SUM('Раздел 3'!AH16:AM16))</f>
        <v>0&gt;=0</v>
      </c>
      <c r="F2617" s="198"/>
    </row>
    <row r="2618" spans="1:6" ht="15" customHeight="1" x14ac:dyDescent="0.25">
      <c r="A2618" s="151" t="str">
        <f>IF((SUM('Раздел 3'!D97:D97)&gt;=SUM('Раздел 3'!AH97:AM97)),"","Неверно!")</f>
        <v/>
      </c>
      <c r="B2618" s="121" t="s">
        <v>8820</v>
      </c>
      <c r="C2618" s="120" t="s">
        <v>8917</v>
      </c>
      <c r="D2618" s="120" t="s">
        <v>8822</v>
      </c>
      <c r="E2618" s="120" t="str">
        <f>CONCATENATE(SUM('Раздел 3'!D97:D97),"&gt;=",SUM('Раздел 3'!AH97:AM97))</f>
        <v>0&gt;=0</v>
      </c>
      <c r="F2618" s="198"/>
    </row>
    <row r="2619" spans="1:6" ht="15" customHeight="1" x14ac:dyDescent="0.25">
      <c r="A2619" s="151" t="str">
        <f>IF((SUM('Раздел 3'!D98:D98)&gt;=SUM('Раздел 3'!AH98:AM98)),"","Неверно!")</f>
        <v/>
      </c>
      <c r="B2619" s="121" t="s">
        <v>8820</v>
      </c>
      <c r="C2619" s="120" t="s">
        <v>8918</v>
      </c>
      <c r="D2619" s="120" t="s">
        <v>8822</v>
      </c>
      <c r="E2619" s="120" t="str">
        <f>CONCATENATE(SUM('Раздел 3'!D98:D98),"&gt;=",SUM('Раздел 3'!AH98:AM98))</f>
        <v>0&gt;=0</v>
      </c>
      <c r="F2619" s="198"/>
    </row>
    <row r="2620" spans="1:6" ht="15" customHeight="1" x14ac:dyDescent="0.25">
      <c r="A2620" s="151" t="str">
        <f>IF((SUM('Раздел 3'!D99:D99)&gt;=SUM('Раздел 3'!AH99:AM99)),"","Неверно!")</f>
        <v/>
      </c>
      <c r="B2620" s="121" t="s">
        <v>8820</v>
      </c>
      <c r="C2620" s="120" t="s">
        <v>8919</v>
      </c>
      <c r="D2620" s="120" t="s">
        <v>8822</v>
      </c>
      <c r="E2620" s="120" t="str">
        <f>CONCATENATE(SUM('Раздел 3'!D99:D99),"&gt;=",SUM('Раздел 3'!AH99:AM99))</f>
        <v>0&gt;=0</v>
      </c>
      <c r="F2620" s="198"/>
    </row>
    <row r="2621" spans="1:6" ht="15" customHeight="1" x14ac:dyDescent="0.25">
      <c r="A2621" s="151" t="str">
        <f>IF((SUM('Раздел 3'!D100:D100)&gt;=SUM('Раздел 3'!AH100:AM100)),"","Неверно!")</f>
        <v/>
      </c>
      <c r="B2621" s="121" t="s">
        <v>8820</v>
      </c>
      <c r="C2621" s="120" t="s">
        <v>8920</v>
      </c>
      <c r="D2621" s="120" t="s">
        <v>8822</v>
      </c>
      <c r="E2621" s="120" t="str">
        <f>CONCATENATE(SUM('Раздел 3'!D100:D100),"&gt;=",SUM('Раздел 3'!AH100:AM100))</f>
        <v>0&gt;=0</v>
      </c>
      <c r="F2621" s="198"/>
    </row>
    <row r="2622" spans="1:6" ht="15" customHeight="1" x14ac:dyDescent="0.25">
      <c r="A2622" s="151" t="str">
        <f>IF((SUM('Раздел 3'!D101:D101)&gt;=SUM('Раздел 3'!AH101:AM101)),"","Неверно!")</f>
        <v/>
      </c>
      <c r="B2622" s="121" t="s">
        <v>8820</v>
      </c>
      <c r="C2622" s="120" t="s">
        <v>8921</v>
      </c>
      <c r="D2622" s="120" t="s">
        <v>8822</v>
      </c>
      <c r="E2622" s="120" t="str">
        <f>CONCATENATE(SUM('Раздел 3'!D101:D101),"&gt;=",SUM('Раздел 3'!AH101:AM101))</f>
        <v>0&gt;=0</v>
      </c>
      <c r="F2622" s="198"/>
    </row>
    <row r="2623" spans="1:6" ht="15" customHeight="1" x14ac:dyDescent="0.25">
      <c r="A2623" s="151" t="str">
        <f>IF((SUM('Раздел 3'!D102:D102)&gt;=SUM('Раздел 3'!AH102:AM102)),"","Неверно!")</f>
        <v/>
      </c>
      <c r="B2623" s="121" t="s">
        <v>8820</v>
      </c>
      <c r="C2623" s="120" t="s">
        <v>8922</v>
      </c>
      <c r="D2623" s="120" t="s">
        <v>8822</v>
      </c>
      <c r="E2623" s="120" t="str">
        <f>CONCATENATE(SUM('Раздел 3'!D102:D102),"&gt;=",SUM('Раздел 3'!AH102:AM102))</f>
        <v>0&gt;=0</v>
      </c>
      <c r="F2623" s="198"/>
    </row>
    <row r="2624" spans="1:6" ht="15" customHeight="1" x14ac:dyDescent="0.25">
      <c r="A2624" s="151" t="str">
        <f>IF((SUM('Раздел 3'!D103:D103)&gt;=SUM('Раздел 3'!AH103:AM103)),"","Неверно!")</f>
        <v/>
      </c>
      <c r="B2624" s="121" t="s">
        <v>8820</v>
      </c>
      <c r="C2624" s="120" t="s">
        <v>8923</v>
      </c>
      <c r="D2624" s="120" t="s">
        <v>8822</v>
      </c>
      <c r="E2624" s="120" t="str">
        <f>CONCATENATE(SUM('Раздел 3'!D103:D103),"&gt;=",SUM('Раздел 3'!AH103:AM103))</f>
        <v>0&gt;=0</v>
      </c>
      <c r="F2624" s="198"/>
    </row>
    <row r="2625" spans="1:6" ht="15" customHeight="1" x14ac:dyDescent="0.25">
      <c r="A2625" s="151" t="str">
        <f>IF((SUM('Раздел 3'!D104:D104)&gt;=SUM('Раздел 3'!AH104:AM104)),"","Неверно!")</f>
        <v/>
      </c>
      <c r="B2625" s="121" t="s">
        <v>8820</v>
      </c>
      <c r="C2625" s="120" t="s">
        <v>8924</v>
      </c>
      <c r="D2625" s="120" t="s">
        <v>8822</v>
      </c>
      <c r="E2625" s="120" t="str">
        <f>CONCATENATE(SUM('Раздел 3'!D104:D104),"&gt;=",SUM('Раздел 3'!AH104:AM104))</f>
        <v>0&gt;=0</v>
      </c>
      <c r="F2625" s="198"/>
    </row>
    <row r="2626" spans="1:6" ht="15" customHeight="1" x14ac:dyDescent="0.25">
      <c r="A2626" s="151" t="str">
        <f>IF((SUM('Раздел 3'!D105:D105)&gt;=SUM('Раздел 3'!AH105:AM105)),"","Неверно!")</f>
        <v/>
      </c>
      <c r="B2626" s="121" t="s">
        <v>8820</v>
      </c>
      <c r="C2626" s="120" t="s">
        <v>8925</v>
      </c>
      <c r="D2626" s="120" t="s">
        <v>8822</v>
      </c>
      <c r="E2626" s="120" t="str">
        <f>CONCATENATE(SUM('Раздел 3'!D105:D105),"&gt;=",SUM('Раздел 3'!AH105:AM105))</f>
        <v>0&gt;=0</v>
      </c>
      <c r="F2626" s="198"/>
    </row>
    <row r="2627" spans="1:6" ht="15" customHeight="1" x14ac:dyDescent="0.25">
      <c r="A2627" s="151" t="str">
        <f>IF((SUM('Раздел 3'!D106:D106)&gt;=SUM('Раздел 3'!AH106:AM106)),"","Неверно!")</f>
        <v/>
      </c>
      <c r="B2627" s="121" t="s">
        <v>8820</v>
      </c>
      <c r="C2627" s="120" t="s">
        <v>8926</v>
      </c>
      <c r="D2627" s="120" t="s">
        <v>8822</v>
      </c>
      <c r="E2627" s="120" t="str">
        <f>CONCATENATE(SUM('Раздел 3'!D106:D106),"&gt;=",SUM('Раздел 3'!AH106:AM106))</f>
        <v>0&gt;=0</v>
      </c>
      <c r="F2627" s="198"/>
    </row>
    <row r="2628" spans="1:6" ht="15" customHeight="1" x14ac:dyDescent="0.25">
      <c r="A2628" s="151" t="str">
        <f>IF((SUM('Раздел 1'!Q53:Q53)=0),"","Неверно!")</f>
        <v/>
      </c>
      <c r="B2628" s="121" t="s">
        <v>8927</v>
      </c>
      <c r="C2628" s="120" t="s">
        <v>8928</v>
      </c>
      <c r="D2628" s="120" t="s">
        <v>8929</v>
      </c>
      <c r="E2628" s="120" t="str">
        <f>CONCATENATE(SUM('Раздел 1'!Q53:Q53),"=",0)</f>
        <v>0=0</v>
      </c>
      <c r="F2628" s="198"/>
    </row>
    <row r="2629" spans="1:6" ht="15" customHeight="1" x14ac:dyDescent="0.25">
      <c r="A2629" s="151" t="str">
        <f>IF((SUM('Раздел 1'!Q54:Q54)=0),"","Неверно!")</f>
        <v/>
      </c>
      <c r="B2629" s="121" t="s">
        <v>8927</v>
      </c>
      <c r="C2629" s="120" t="s">
        <v>8930</v>
      </c>
      <c r="D2629" s="120" t="s">
        <v>8929</v>
      </c>
      <c r="E2629" s="120" t="str">
        <f>CONCATENATE(SUM('Раздел 1'!Q54:Q54),"=",0)</f>
        <v>0=0</v>
      </c>
      <c r="F2629" s="198"/>
    </row>
    <row r="2630" spans="1:6" ht="15" customHeight="1" x14ac:dyDescent="0.25">
      <c r="A2630" s="151" t="str">
        <f>IF((SUM('Раздел 1'!Q55:Q55)=0),"","Неверно!")</f>
        <v/>
      </c>
      <c r="B2630" s="121" t="s">
        <v>8927</v>
      </c>
      <c r="C2630" s="120" t="s">
        <v>8931</v>
      </c>
      <c r="D2630" s="120" t="s">
        <v>8929</v>
      </c>
      <c r="E2630" s="120" t="str">
        <f>CONCATENATE(SUM('Раздел 1'!Q55:Q55),"=",0)</f>
        <v>0=0</v>
      </c>
      <c r="F2630" s="198"/>
    </row>
    <row r="2631" spans="1:6" ht="15" customHeight="1" x14ac:dyDescent="0.25">
      <c r="A2631" s="151" t="str">
        <f>IF((SUM('Раздел 1'!Q56:Q56)=0),"","Неверно!")</f>
        <v/>
      </c>
      <c r="B2631" s="121" t="s">
        <v>8927</v>
      </c>
      <c r="C2631" s="120" t="s">
        <v>8932</v>
      </c>
      <c r="D2631" s="120" t="s">
        <v>8929</v>
      </c>
      <c r="E2631" s="120" t="str">
        <f>CONCATENATE(SUM('Раздел 1'!Q56:Q56),"=",0)</f>
        <v>0=0</v>
      </c>
      <c r="F2631" s="198"/>
    </row>
    <row r="2632" spans="1:6" ht="15" customHeight="1" x14ac:dyDescent="0.25">
      <c r="A2632" s="151" t="str">
        <f>IF((SUM('Раздел 1'!Q57:Q57)=0),"","Неверно!")</f>
        <v/>
      </c>
      <c r="B2632" s="121" t="s">
        <v>8927</v>
      </c>
      <c r="C2632" s="120" t="s">
        <v>8933</v>
      </c>
      <c r="D2632" s="120" t="s">
        <v>8929</v>
      </c>
      <c r="E2632" s="120" t="str">
        <f>CONCATENATE(SUM('Раздел 1'!Q57:Q57),"=",0)</f>
        <v>0=0</v>
      </c>
      <c r="F2632" s="198"/>
    </row>
    <row r="2633" spans="1:6" ht="15" customHeight="1" x14ac:dyDescent="0.25">
      <c r="A2633" s="151" t="str">
        <f>IF((SUM('Раздел 1'!Q58:Q58)=0),"","Неверно!")</f>
        <v/>
      </c>
      <c r="B2633" s="121" t="s">
        <v>8927</v>
      </c>
      <c r="C2633" s="120" t="s">
        <v>8934</v>
      </c>
      <c r="D2633" s="120" t="s">
        <v>8929</v>
      </c>
      <c r="E2633" s="120" t="str">
        <f>CONCATENATE(SUM('Раздел 1'!Q58:Q58),"=",0)</f>
        <v>0=0</v>
      </c>
      <c r="F2633" s="198"/>
    </row>
    <row r="2634" spans="1:6" ht="15" customHeight="1" x14ac:dyDescent="0.25">
      <c r="A2634" s="151" t="str">
        <f>IF((SUM('Раздел 1'!Q59:Q59)=0),"","Неверно!")</f>
        <v/>
      </c>
      <c r="B2634" s="121" t="s">
        <v>8927</v>
      </c>
      <c r="C2634" s="120" t="s">
        <v>8935</v>
      </c>
      <c r="D2634" s="120" t="s">
        <v>8929</v>
      </c>
      <c r="E2634" s="120" t="str">
        <f>CONCATENATE(SUM('Раздел 1'!Q59:Q59),"=",0)</f>
        <v>0=0</v>
      </c>
      <c r="F2634" s="198"/>
    </row>
    <row r="2635" spans="1:6" ht="15" customHeight="1" x14ac:dyDescent="0.25">
      <c r="A2635" s="151" t="str">
        <f>IF((SUM('Раздел 1'!Q60:Q60)=0),"","Неверно!")</f>
        <v/>
      </c>
      <c r="B2635" s="121" t="s">
        <v>8927</v>
      </c>
      <c r="C2635" s="120" t="s">
        <v>8936</v>
      </c>
      <c r="D2635" s="120" t="s">
        <v>8929</v>
      </c>
      <c r="E2635" s="120" t="str">
        <f>CONCATENATE(SUM('Раздел 1'!Q60:Q60),"=",0)</f>
        <v>0=0</v>
      </c>
      <c r="F2635" s="198"/>
    </row>
    <row r="2636" spans="1:6" ht="15" customHeight="1" x14ac:dyDescent="0.25">
      <c r="A2636" s="151" t="str">
        <f>IF((SUM('Раздел 1'!Q61:Q61)=0),"","Неверно!")</f>
        <v/>
      </c>
      <c r="B2636" s="121" t="s">
        <v>8927</v>
      </c>
      <c r="C2636" s="120" t="s">
        <v>8937</v>
      </c>
      <c r="D2636" s="120" t="s">
        <v>8929</v>
      </c>
      <c r="E2636" s="120" t="str">
        <f>CONCATENATE(SUM('Раздел 1'!Q61:Q61),"=",0)</f>
        <v>0=0</v>
      </c>
      <c r="F2636" s="198"/>
    </row>
    <row r="2637" spans="1:6" ht="15" customHeight="1" x14ac:dyDescent="0.25">
      <c r="A2637" s="151" t="str">
        <f>IF((SUM('Раздел 1'!Q62:Q62)=0),"","Неверно!")</f>
        <v/>
      </c>
      <c r="B2637" s="121" t="s">
        <v>8927</v>
      </c>
      <c r="C2637" s="120" t="s">
        <v>8938</v>
      </c>
      <c r="D2637" s="120" t="s">
        <v>8929</v>
      </c>
      <c r="E2637" s="120" t="str">
        <f>CONCATENATE(SUM('Раздел 1'!Q62:Q62),"=",0)</f>
        <v>0=0</v>
      </c>
      <c r="F2637" s="198"/>
    </row>
    <row r="2638" spans="1:6" ht="15" customHeight="1" x14ac:dyDescent="0.25">
      <c r="A2638" s="151" t="str">
        <f>IF((SUM('Раздел 1'!Q63:Q63)=0),"","Неверно!")</f>
        <v/>
      </c>
      <c r="B2638" s="121" t="s">
        <v>8927</v>
      </c>
      <c r="C2638" s="120" t="s">
        <v>508</v>
      </c>
      <c r="D2638" s="120" t="s">
        <v>8929</v>
      </c>
      <c r="E2638" s="120" t="str">
        <f>CONCATENATE(SUM('Раздел 1'!Q63:Q63),"=",0)</f>
        <v>0=0</v>
      </c>
      <c r="F2638" s="198"/>
    </row>
    <row r="2639" spans="1:6" ht="15" customHeight="1" x14ac:dyDescent="0.25">
      <c r="A2639" s="151" t="str">
        <f>IF((SUM('Раздел 1'!Q64:Q64)=0),"","Неверно!")</f>
        <v/>
      </c>
      <c r="B2639" s="121" t="s">
        <v>8927</v>
      </c>
      <c r="C2639" s="120" t="s">
        <v>8939</v>
      </c>
      <c r="D2639" s="120" t="s">
        <v>8929</v>
      </c>
      <c r="E2639" s="120" t="str">
        <f>CONCATENATE(SUM('Раздел 1'!Q64:Q64),"=",0)</f>
        <v>0=0</v>
      </c>
      <c r="F2639" s="198"/>
    </row>
    <row r="2640" spans="1:6" ht="15" customHeight="1" x14ac:dyDescent="0.25">
      <c r="A2640" s="151" t="str">
        <f>IF((SUM('Раздел 1'!Q65:Q65)=0),"","Неверно!")</f>
        <v/>
      </c>
      <c r="B2640" s="121" t="s">
        <v>8927</v>
      </c>
      <c r="C2640" s="120" t="s">
        <v>8940</v>
      </c>
      <c r="D2640" s="120" t="s">
        <v>8929</v>
      </c>
      <c r="E2640" s="120" t="str">
        <f>CONCATENATE(SUM('Раздел 1'!Q65:Q65),"=",0)</f>
        <v>0=0</v>
      </c>
      <c r="F2640" s="198"/>
    </row>
    <row r="2641" spans="1:6" ht="15" customHeight="1" x14ac:dyDescent="0.25">
      <c r="A2641" s="151" t="str">
        <f>IF((SUM('Раздел 1'!Q66:Q66)=0),"","Неверно!")</f>
        <v/>
      </c>
      <c r="B2641" s="121" t="s">
        <v>8927</v>
      </c>
      <c r="C2641" s="120" t="s">
        <v>8941</v>
      </c>
      <c r="D2641" s="120" t="s">
        <v>8929</v>
      </c>
      <c r="E2641" s="120" t="str">
        <f>CONCATENATE(SUM('Раздел 1'!Q66:Q66),"=",0)</f>
        <v>0=0</v>
      </c>
      <c r="F2641" s="198"/>
    </row>
    <row r="2642" spans="1:6" ht="15" customHeight="1" x14ac:dyDescent="0.25">
      <c r="A2642" s="151" t="str">
        <f>IF((SUM('Раздел 1'!Q67:Q67)=0),"","Неверно!")</f>
        <v/>
      </c>
      <c r="B2642" s="121" t="s">
        <v>8927</v>
      </c>
      <c r="C2642" s="120" t="s">
        <v>8942</v>
      </c>
      <c r="D2642" s="120" t="s">
        <v>8929</v>
      </c>
      <c r="E2642" s="120" t="str">
        <f>CONCATENATE(SUM('Раздел 1'!Q67:Q67),"=",0)</f>
        <v>0=0</v>
      </c>
      <c r="F2642" s="198"/>
    </row>
    <row r="2643" spans="1:6" ht="15" customHeight="1" x14ac:dyDescent="0.25">
      <c r="A2643" s="151" t="str">
        <f>IF((SUM('Раздел 1'!Q68:Q68)=0),"","Неверно!")</f>
        <v/>
      </c>
      <c r="B2643" s="121" t="s">
        <v>8927</v>
      </c>
      <c r="C2643" s="120" t="s">
        <v>7242</v>
      </c>
      <c r="D2643" s="120" t="s">
        <v>8929</v>
      </c>
      <c r="E2643" s="120" t="str">
        <f>CONCATENATE(SUM('Раздел 1'!Q68:Q68),"=",0)</f>
        <v>0=0</v>
      </c>
      <c r="F2643" s="198"/>
    </row>
    <row r="2644" spans="1:6" ht="15" customHeight="1" x14ac:dyDescent="0.25">
      <c r="A2644" s="151" t="str">
        <f>IF((SUM('Раздел 1'!Q69:Q69)=0),"","Неверно!")</f>
        <v/>
      </c>
      <c r="B2644" s="121" t="s">
        <v>8927</v>
      </c>
      <c r="C2644" s="120" t="s">
        <v>7530</v>
      </c>
      <c r="D2644" s="120" t="s">
        <v>8929</v>
      </c>
      <c r="E2644" s="120" t="str">
        <f>CONCATENATE(SUM('Раздел 1'!Q69:Q69),"=",0)</f>
        <v>0=0</v>
      </c>
      <c r="F2644" s="198"/>
    </row>
    <row r="2645" spans="1:6" ht="15" customHeight="1" x14ac:dyDescent="0.25">
      <c r="A2645" s="151" t="str">
        <f>IF((SUM('Раздел 1'!D21:E21)=0),"","Неверно!")</f>
        <v/>
      </c>
      <c r="B2645" s="121" t="s">
        <v>8943</v>
      </c>
      <c r="C2645" s="120" t="s">
        <v>2132</v>
      </c>
      <c r="D2645" s="120" t="s">
        <v>8944</v>
      </c>
      <c r="E2645" s="120" t="str">
        <f>CONCATENATE(SUM('Раздел 1'!D21:E21),"=",0)</f>
        <v>0=0</v>
      </c>
      <c r="F2645" s="198"/>
    </row>
    <row r="2646" spans="1:6" ht="15" customHeight="1" x14ac:dyDescent="0.25">
      <c r="A2646" s="151" t="str">
        <f>IF((SUM('Раздел 1'!D22:E22)=0),"","Неверно!")</f>
        <v/>
      </c>
      <c r="B2646" s="121" t="s">
        <v>8943</v>
      </c>
      <c r="C2646" s="120" t="s">
        <v>2133</v>
      </c>
      <c r="D2646" s="120" t="s">
        <v>8944</v>
      </c>
      <c r="E2646" s="120" t="str">
        <f>CONCATENATE(SUM('Раздел 1'!D22:E22),"=",0)</f>
        <v>0=0</v>
      </c>
      <c r="F2646" s="198"/>
    </row>
    <row r="2647" spans="1:6" ht="15" customHeight="1" x14ac:dyDescent="0.25">
      <c r="A2647" s="151" t="str">
        <f>IF((SUM('Раздел 1'!D23:E23)=0),"","Неверно!")</f>
        <v/>
      </c>
      <c r="B2647" s="121" t="s">
        <v>8943</v>
      </c>
      <c r="C2647" s="120" t="s">
        <v>7622</v>
      </c>
      <c r="D2647" s="120" t="s">
        <v>8944</v>
      </c>
      <c r="E2647" s="120" t="str">
        <f>CONCATENATE(SUM('Раздел 1'!D23:E23),"=",0)</f>
        <v>0=0</v>
      </c>
      <c r="F2647" s="198"/>
    </row>
    <row r="2648" spans="1:6" ht="15" customHeight="1" x14ac:dyDescent="0.25">
      <c r="A2648" s="151" t="str">
        <f>IF((SUM('Раздел 1'!D24:E24)=0),"","Неверно!")</f>
        <v/>
      </c>
      <c r="B2648" s="121" t="s">
        <v>8943</v>
      </c>
      <c r="C2648" s="120" t="s">
        <v>7623</v>
      </c>
      <c r="D2648" s="120" t="s">
        <v>8944</v>
      </c>
      <c r="E2648" s="120" t="str">
        <f>CONCATENATE(SUM('Раздел 1'!D24:E24),"=",0)</f>
        <v>0=0</v>
      </c>
      <c r="F2648" s="198"/>
    </row>
    <row r="2649" spans="1:6" ht="15" customHeight="1" x14ac:dyDescent="0.25">
      <c r="A2649" s="151" t="str">
        <f>IF((SUM('Раздел 1'!D25:E25)=0),"","Неверно!")</f>
        <v/>
      </c>
      <c r="B2649" s="121" t="s">
        <v>8943</v>
      </c>
      <c r="C2649" s="120" t="s">
        <v>466</v>
      </c>
      <c r="D2649" s="120" t="s">
        <v>8944</v>
      </c>
      <c r="E2649" s="120" t="str">
        <f>CONCATENATE(SUM('Раздел 1'!D25:E25),"=",0)</f>
        <v>0=0</v>
      </c>
      <c r="F2649" s="198"/>
    </row>
    <row r="2650" spans="1:6" ht="15" customHeight="1" x14ac:dyDescent="0.25">
      <c r="A2650" s="151" t="str">
        <f>IF((SUM('Раздел 1'!D26:E26)=0),"","Неверно!")</f>
        <v/>
      </c>
      <c r="B2650" s="121" t="s">
        <v>8943</v>
      </c>
      <c r="C2650" s="120" t="s">
        <v>467</v>
      </c>
      <c r="D2650" s="120" t="s">
        <v>8944</v>
      </c>
      <c r="E2650" s="120" t="str">
        <f>CONCATENATE(SUM('Раздел 1'!D26:E26),"=",0)</f>
        <v>0=0</v>
      </c>
      <c r="F2650" s="198"/>
    </row>
    <row r="2651" spans="1:6" ht="15" customHeight="1" x14ac:dyDescent="0.25">
      <c r="A2651" s="151" t="str">
        <f>IF((SUM('Раздел 1'!D27:E27)=0),"","Неверно!")</f>
        <v/>
      </c>
      <c r="B2651" s="121" t="s">
        <v>8943</v>
      </c>
      <c r="C2651" s="120" t="s">
        <v>468</v>
      </c>
      <c r="D2651" s="120" t="s">
        <v>8944</v>
      </c>
      <c r="E2651" s="120" t="str">
        <f>CONCATENATE(SUM('Раздел 1'!D27:E27),"=",0)</f>
        <v>0=0</v>
      </c>
      <c r="F2651" s="198"/>
    </row>
    <row r="2652" spans="1:6" ht="15" customHeight="1" x14ac:dyDescent="0.25">
      <c r="A2652" s="151" t="str">
        <f>IF((SUM('Раздел 1'!D28:E28)=0),"","Неверно!")</f>
        <v/>
      </c>
      <c r="B2652" s="121" t="s">
        <v>8943</v>
      </c>
      <c r="C2652" s="120" t="s">
        <v>469</v>
      </c>
      <c r="D2652" s="120" t="s">
        <v>8944</v>
      </c>
      <c r="E2652" s="120" t="str">
        <f>CONCATENATE(SUM('Раздел 1'!D28:E28),"=",0)</f>
        <v>0=0</v>
      </c>
      <c r="F2652" s="198"/>
    </row>
    <row r="2653" spans="1:6" ht="15" customHeight="1" x14ac:dyDescent="0.25">
      <c r="A2653" s="151" t="str">
        <f>IF((SUM('Раздел 1'!D29:E29)=0),"","Неверно!")</f>
        <v/>
      </c>
      <c r="B2653" s="121" t="s">
        <v>8943</v>
      </c>
      <c r="C2653" s="120" t="s">
        <v>470</v>
      </c>
      <c r="D2653" s="120" t="s">
        <v>8944</v>
      </c>
      <c r="E2653" s="120" t="str">
        <f>CONCATENATE(SUM('Раздел 1'!D29:E29),"=",0)</f>
        <v>0=0</v>
      </c>
      <c r="F2653" s="198"/>
    </row>
    <row r="2654" spans="1:6" ht="15" customHeight="1" x14ac:dyDescent="0.25">
      <c r="A2654" s="151" t="str">
        <f>IF((SUM('Раздел 1'!D30:E30)=0),"","Неверно!")</f>
        <v/>
      </c>
      <c r="B2654" s="121" t="s">
        <v>8943</v>
      </c>
      <c r="C2654" s="120" t="s">
        <v>471</v>
      </c>
      <c r="D2654" s="120" t="s">
        <v>8944</v>
      </c>
      <c r="E2654" s="120" t="str">
        <f>CONCATENATE(SUM('Раздел 1'!D30:E30),"=",0)</f>
        <v>0=0</v>
      </c>
      <c r="F2654" s="198"/>
    </row>
    <row r="2655" spans="1:6" ht="15" customHeight="1" x14ac:dyDescent="0.25">
      <c r="A2655" s="151" t="str">
        <f>IF((SUM('Раздел 1'!D31:E31)=0),"","Неверно!")</f>
        <v/>
      </c>
      <c r="B2655" s="121" t="s">
        <v>8943</v>
      </c>
      <c r="C2655" s="120" t="s">
        <v>472</v>
      </c>
      <c r="D2655" s="120" t="s">
        <v>8944</v>
      </c>
      <c r="E2655" s="120" t="str">
        <f>CONCATENATE(SUM('Раздел 1'!D31:E31),"=",0)</f>
        <v>0=0</v>
      </c>
      <c r="F2655" s="198"/>
    </row>
    <row r="2656" spans="1:6" ht="15" customHeight="1" x14ac:dyDescent="0.25">
      <c r="A2656" s="151" t="str">
        <f>IF((SUM('Раздел 1'!D32:E32)=0),"","Неверно!")</f>
        <v/>
      </c>
      <c r="B2656" s="121" t="s">
        <v>8943</v>
      </c>
      <c r="C2656" s="120" t="s">
        <v>473</v>
      </c>
      <c r="D2656" s="120" t="s">
        <v>8944</v>
      </c>
      <c r="E2656" s="120" t="str">
        <f>CONCATENATE(SUM('Раздел 1'!D32:E32),"=",0)</f>
        <v>0=0</v>
      </c>
      <c r="F2656" s="198"/>
    </row>
    <row r="2657" spans="1:6" ht="15" customHeight="1" x14ac:dyDescent="0.25">
      <c r="A2657" s="151" t="str">
        <f>IF((SUM('Раздел 1'!D33:E33)=0),"","Неверно!")</f>
        <v/>
      </c>
      <c r="B2657" s="121" t="s">
        <v>8943</v>
      </c>
      <c r="C2657" s="120" t="s">
        <v>474</v>
      </c>
      <c r="D2657" s="120" t="s">
        <v>8944</v>
      </c>
      <c r="E2657" s="120" t="str">
        <f>CONCATENATE(SUM('Раздел 1'!D33:E33),"=",0)</f>
        <v>0=0</v>
      </c>
      <c r="F2657" s="198"/>
    </row>
    <row r="2658" spans="1:6" ht="15" customHeight="1" x14ac:dyDescent="0.25">
      <c r="A2658" s="151" t="str">
        <f>IF((SUM('Раздел 1'!D34:E34)=0),"","Неверно!")</f>
        <v/>
      </c>
      <c r="B2658" s="121" t="s">
        <v>8943</v>
      </c>
      <c r="C2658" s="120" t="s">
        <v>475</v>
      </c>
      <c r="D2658" s="120" t="s">
        <v>8944</v>
      </c>
      <c r="E2658" s="120" t="str">
        <f>CONCATENATE(SUM('Раздел 1'!D34:E34),"=",0)</f>
        <v>0=0</v>
      </c>
      <c r="F2658" s="198"/>
    </row>
    <row r="2659" spans="1:6" ht="15" customHeight="1" x14ac:dyDescent="0.25">
      <c r="A2659" s="151" t="str">
        <f>IF((SUM('Раздел 1'!D35:E35)=0),"","Неверно!")</f>
        <v/>
      </c>
      <c r="B2659" s="121" t="s">
        <v>8943</v>
      </c>
      <c r="C2659" s="120" t="s">
        <v>476</v>
      </c>
      <c r="D2659" s="120" t="s">
        <v>8944</v>
      </c>
      <c r="E2659" s="120" t="str">
        <f>CONCATENATE(SUM('Раздел 1'!D35:E35),"=",0)</f>
        <v>0=0</v>
      </c>
      <c r="F2659" s="198"/>
    </row>
    <row r="2660" spans="1:6" ht="15" customHeight="1" x14ac:dyDescent="0.25">
      <c r="A2660" s="151" t="str">
        <f>IF((SUM('Раздел 1'!D36:E36)=0),"","Неверно!")</f>
        <v/>
      </c>
      <c r="B2660" s="121" t="s">
        <v>8943</v>
      </c>
      <c r="C2660" s="120" t="s">
        <v>2134</v>
      </c>
      <c r="D2660" s="120" t="s">
        <v>8944</v>
      </c>
      <c r="E2660" s="120" t="str">
        <f>CONCATENATE(SUM('Раздел 1'!D36:E36),"=",0)</f>
        <v>0=0</v>
      </c>
      <c r="F2660" s="198"/>
    </row>
    <row r="2661" spans="1:6" ht="15" customHeight="1" x14ac:dyDescent="0.25">
      <c r="A2661" s="151" t="str">
        <f>IF((SUM('Раздел 1'!D37:E37)=0),"","Неверно!")</f>
        <v/>
      </c>
      <c r="B2661" s="121" t="s">
        <v>8943</v>
      </c>
      <c r="C2661" s="120" t="s">
        <v>2135</v>
      </c>
      <c r="D2661" s="120" t="s">
        <v>8944</v>
      </c>
      <c r="E2661" s="120" t="str">
        <f>CONCATENATE(SUM('Раздел 1'!D37:E37),"=",0)</f>
        <v>0=0</v>
      </c>
      <c r="F2661" s="198"/>
    </row>
    <row r="2662" spans="1:6" ht="15" customHeight="1" x14ac:dyDescent="0.25">
      <c r="A2662" s="151" t="str">
        <f>IF((SUM('Раздел 1'!D38:E38)=0),"","Неверно!")</f>
        <v/>
      </c>
      <c r="B2662" s="121" t="s">
        <v>8943</v>
      </c>
      <c r="C2662" s="120" t="s">
        <v>2136</v>
      </c>
      <c r="D2662" s="120" t="s">
        <v>8944</v>
      </c>
      <c r="E2662" s="120" t="str">
        <f>CONCATENATE(SUM('Раздел 1'!D38:E38),"=",0)</f>
        <v>0=0</v>
      </c>
      <c r="F2662" s="198"/>
    </row>
    <row r="2663" spans="1:6" ht="15" customHeight="1" x14ac:dyDescent="0.25">
      <c r="A2663" s="151" t="str">
        <f>IF((SUM('Раздел 1'!D39:E39)=0),"","Неверно!")</f>
        <v/>
      </c>
      <c r="B2663" s="121" t="s">
        <v>8943</v>
      </c>
      <c r="C2663" s="120" t="s">
        <v>2137</v>
      </c>
      <c r="D2663" s="120" t="s">
        <v>8944</v>
      </c>
      <c r="E2663" s="120" t="str">
        <f>CONCATENATE(SUM('Раздел 1'!D39:E39),"=",0)</f>
        <v>0=0</v>
      </c>
      <c r="F2663" s="198"/>
    </row>
    <row r="2664" spans="1:6" ht="15" customHeight="1" x14ac:dyDescent="0.25">
      <c r="A2664" s="151" t="str">
        <f>IF((SUM('Раздел 1'!D40:E40)=0),"","Неверно!")</f>
        <v/>
      </c>
      <c r="B2664" s="121" t="s">
        <v>8943</v>
      </c>
      <c r="C2664" s="120" t="s">
        <v>2138</v>
      </c>
      <c r="D2664" s="120" t="s">
        <v>8944</v>
      </c>
      <c r="E2664" s="120" t="str">
        <f>CONCATENATE(SUM('Раздел 1'!D40:E40),"=",0)</f>
        <v>0=0</v>
      </c>
      <c r="F2664" s="198"/>
    </row>
    <row r="2665" spans="1:6" ht="15" customHeight="1" x14ac:dyDescent="0.25">
      <c r="A2665" s="151" t="str">
        <f>IF((SUM('Раздел 1'!D41:E41)=0),"","Неверно!")</f>
        <v/>
      </c>
      <c r="B2665" s="121" t="s">
        <v>8943</v>
      </c>
      <c r="C2665" s="120" t="s">
        <v>2139</v>
      </c>
      <c r="D2665" s="120" t="s">
        <v>8944</v>
      </c>
      <c r="E2665" s="120" t="str">
        <f>CONCATENATE(SUM('Раздел 1'!D41:E41),"=",0)</f>
        <v>0=0</v>
      </c>
      <c r="F2665" s="198"/>
    </row>
    <row r="2666" spans="1:6" ht="15" customHeight="1" x14ac:dyDescent="0.25">
      <c r="A2666" s="151" t="str">
        <f>IF((SUM('Раздел 1'!D42:E42)=0),"","Неверно!")</f>
        <v/>
      </c>
      <c r="B2666" s="121" t="s">
        <v>8943</v>
      </c>
      <c r="C2666" s="120" t="s">
        <v>2140</v>
      </c>
      <c r="D2666" s="120" t="s">
        <v>8944</v>
      </c>
      <c r="E2666" s="120" t="str">
        <f>CONCATENATE(SUM('Раздел 1'!D42:E42),"=",0)</f>
        <v>0=0</v>
      </c>
      <c r="F2666" s="198"/>
    </row>
    <row r="2667" spans="1:6" ht="15" customHeight="1" x14ac:dyDescent="0.25">
      <c r="A2667" s="151" t="str">
        <f>IF((SUM('Раздел 1'!D43:E43)=0),"","Неверно!")</f>
        <v/>
      </c>
      <c r="B2667" s="121" t="s">
        <v>8943</v>
      </c>
      <c r="C2667" s="120" t="s">
        <v>7417</v>
      </c>
      <c r="D2667" s="120" t="s">
        <v>8944</v>
      </c>
      <c r="E2667" s="120" t="str">
        <f>CONCATENATE(SUM('Раздел 1'!D43:E43),"=",0)</f>
        <v>0=0</v>
      </c>
      <c r="F2667" s="198"/>
    </row>
    <row r="2668" spans="1:6" ht="15" customHeight="1" x14ac:dyDescent="0.25">
      <c r="A2668" s="151" t="str">
        <f>IF((SUM('Раздел 1'!V101:V101)=0),"","Неверно!")</f>
        <v/>
      </c>
      <c r="B2668" s="121" t="s">
        <v>8945</v>
      </c>
      <c r="C2668" s="120" t="s">
        <v>8946</v>
      </c>
      <c r="D2668" s="120" t="s">
        <v>8947</v>
      </c>
      <c r="E2668" s="120" t="str">
        <f>CONCATENATE(SUM('Раздел 1'!V101:V101),"=",0)</f>
        <v>0=0</v>
      </c>
      <c r="F2668" s="198"/>
    </row>
    <row r="2669" spans="1:6" ht="15" customHeight="1" x14ac:dyDescent="0.25">
      <c r="A2669" s="151" t="str">
        <f>IF((SUM('Раздел 1'!W101:W101)=0),"","Неверно!")</f>
        <v/>
      </c>
      <c r="B2669" s="121" t="s">
        <v>8945</v>
      </c>
      <c r="C2669" s="120" t="s">
        <v>8948</v>
      </c>
      <c r="D2669" s="120" t="s">
        <v>8947</v>
      </c>
      <c r="E2669" s="120" t="str">
        <f>CONCATENATE(SUM('Раздел 1'!W101:W101),"=",0)</f>
        <v>0=0</v>
      </c>
      <c r="F2669" s="198"/>
    </row>
    <row r="2670" spans="1:6" ht="15" customHeight="1" x14ac:dyDescent="0.25">
      <c r="A2670" s="151" t="str">
        <f>IF((SUM('Раздел 1'!O74:O74)=0),"","Неверно!")</f>
        <v/>
      </c>
      <c r="B2670" s="121" t="s">
        <v>8949</v>
      </c>
      <c r="C2670" s="120" t="s">
        <v>498</v>
      </c>
      <c r="D2670" s="120" t="s">
        <v>278</v>
      </c>
      <c r="E2670" s="120" t="str">
        <f>CONCATENATE(SUM('Раздел 1'!O74:O74),"=",0)</f>
        <v>0=0</v>
      </c>
      <c r="F2670" s="198"/>
    </row>
    <row r="2671" spans="1:6" ht="15" customHeight="1" x14ac:dyDescent="0.25">
      <c r="A2671" s="151" t="str">
        <f>IF((SUM('Раздел 1'!O75:O75)=0),"","Неверно!")</f>
        <v/>
      </c>
      <c r="B2671" s="121" t="s">
        <v>8949</v>
      </c>
      <c r="C2671" s="120" t="s">
        <v>499</v>
      </c>
      <c r="D2671" s="120" t="s">
        <v>278</v>
      </c>
      <c r="E2671" s="120" t="str">
        <f>CONCATENATE(SUM('Раздел 1'!O75:O75),"=",0)</f>
        <v>0=0</v>
      </c>
      <c r="F2671" s="198"/>
    </row>
    <row r="2672" spans="1:6" ht="15" customHeight="1" x14ac:dyDescent="0.25">
      <c r="A2672" s="151" t="str">
        <f>IF((SUM('Раздел 1'!O76:O76)=0),"","Неверно!")</f>
        <v/>
      </c>
      <c r="B2672" s="121" t="s">
        <v>8949</v>
      </c>
      <c r="C2672" s="120" t="s">
        <v>500</v>
      </c>
      <c r="D2672" s="120" t="s">
        <v>278</v>
      </c>
      <c r="E2672" s="120" t="str">
        <f>CONCATENATE(SUM('Раздел 1'!O76:O76),"=",0)</f>
        <v>0=0</v>
      </c>
      <c r="F2672" s="198"/>
    </row>
    <row r="2673" spans="1:6" ht="15" customHeight="1" x14ac:dyDescent="0.25">
      <c r="A2673" s="151" t="str">
        <f>IF((SUM('Раздел 1'!O77:O77)=0),"","Неверно!")</f>
        <v/>
      </c>
      <c r="B2673" s="121" t="s">
        <v>8949</v>
      </c>
      <c r="C2673" s="120" t="s">
        <v>501</v>
      </c>
      <c r="D2673" s="120" t="s">
        <v>278</v>
      </c>
      <c r="E2673" s="120" t="str">
        <f>CONCATENATE(SUM('Раздел 1'!O77:O77),"=",0)</f>
        <v>0=0</v>
      </c>
      <c r="F2673" s="198"/>
    </row>
    <row r="2674" spans="1:6" ht="15" customHeight="1" x14ac:dyDescent="0.25">
      <c r="A2674" s="151" t="str">
        <f>IF((SUM('Раздел 1'!O78:O78)=0),"","Неверно!")</f>
        <v/>
      </c>
      <c r="B2674" s="121" t="s">
        <v>8949</v>
      </c>
      <c r="C2674" s="120" t="s">
        <v>502</v>
      </c>
      <c r="D2674" s="120" t="s">
        <v>278</v>
      </c>
      <c r="E2674" s="120" t="str">
        <f>CONCATENATE(SUM('Раздел 1'!O78:O78),"=",0)</f>
        <v>0=0</v>
      </c>
      <c r="F2674" s="198"/>
    </row>
    <row r="2675" spans="1:6" ht="15" customHeight="1" x14ac:dyDescent="0.25">
      <c r="A2675" s="151" t="str">
        <f>IF((SUM('Раздел 1'!O79:O79)=0),"","Неверно!")</f>
        <v/>
      </c>
      <c r="B2675" s="121" t="s">
        <v>8949</v>
      </c>
      <c r="C2675" s="120" t="s">
        <v>503</v>
      </c>
      <c r="D2675" s="120" t="s">
        <v>278</v>
      </c>
      <c r="E2675" s="120" t="str">
        <f>CONCATENATE(SUM('Раздел 1'!O79:O79),"=",0)</f>
        <v>0=0</v>
      </c>
      <c r="F2675" s="198"/>
    </row>
    <row r="2676" spans="1:6" ht="15" customHeight="1" x14ac:dyDescent="0.25">
      <c r="A2676" s="151" t="str">
        <f>IF((SUM('Раздел 1'!O80:O80)=0),"","Неверно!")</f>
        <v/>
      </c>
      <c r="B2676" s="121" t="s">
        <v>8949</v>
      </c>
      <c r="C2676" s="120" t="s">
        <v>504</v>
      </c>
      <c r="D2676" s="120" t="s">
        <v>278</v>
      </c>
      <c r="E2676" s="120" t="str">
        <f>CONCATENATE(SUM('Раздел 1'!O80:O80),"=",0)</f>
        <v>0=0</v>
      </c>
      <c r="F2676" s="198"/>
    </row>
    <row r="2677" spans="1:6" ht="15" customHeight="1" x14ac:dyDescent="0.25">
      <c r="A2677" s="151" t="str">
        <f>IF((SUM('Раздел 1'!O81:O81)=0),"","Неверно!")</f>
        <v/>
      </c>
      <c r="B2677" s="121" t="s">
        <v>8949</v>
      </c>
      <c r="C2677" s="120" t="s">
        <v>505</v>
      </c>
      <c r="D2677" s="120" t="s">
        <v>278</v>
      </c>
      <c r="E2677" s="120" t="str">
        <f>CONCATENATE(SUM('Раздел 1'!O81:O81),"=",0)</f>
        <v>0=0</v>
      </c>
      <c r="F2677" s="198"/>
    </row>
    <row r="2678" spans="1:6" ht="15" customHeight="1" x14ac:dyDescent="0.25">
      <c r="A2678" s="151" t="str">
        <f>IF((SUM('Раздел 1'!O82:O82)=0),"","Неверно!")</f>
        <v/>
      </c>
      <c r="B2678" s="121" t="s">
        <v>8949</v>
      </c>
      <c r="C2678" s="120" t="s">
        <v>506</v>
      </c>
      <c r="D2678" s="120" t="s">
        <v>278</v>
      </c>
      <c r="E2678" s="120" t="str">
        <f>CONCATENATE(SUM('Раздел 1'!O82:O82),"=",0)</f>
        <v>0=0</v>
      </c>
      <c r="F2678" s="198"/>
    </row>
    <row r="2679" spans="1:6" ht="15" customHeight="1" x14ac:dyDescent="0.25">
      <c r="A2679" s="151" t="str">
        <f>IF((SUM('Раздел 1'!O83:O83)=0),"","Неверно!")</f>
        <v/>
      </c>
      <c r="B2679" s="121" t="s">
        <v>8949</v>
      </c>
      <c r="C2679" s="120" t="s">
        <v>1366</v>
      </c>
      <c r="D2679" s="120" t="s">
        <v>278</v>
      </c>
      <c r="E2679" s="120" t="str">
        <f>CONCATENATE(SUM('Раздел 1'!O83:O83),"=",0)</f>
        <v>0=0</v>
      </c>
      <c r="F2679" s="198"/>
    </row>
    <row r="2680" spans="1:6" ht="15" customHeight="1" x14ac:dyDescent="0.25">
      <c r="A2680" s="151" t="str">
        <f>IF((SUM('Раздел 1'!O84:O84)=0),"","Неверно!")</f>
        <v/>
      </c>
      <c r="B2680" s="121" t="s">
        <v>8949</v>
      </c>
      <c r="C2680" s="120" t="s">
        <v>2131</v>
      </c>
      <c r="D2680" s="120" t="s">
        <v>278</v>
      </c>
      <c r="E2680" s="120" t="str">
        <f>CONCATENATE(SUM('Раздел 1'!O84:O84),"=",0)</f>
        <v>0=0</v>
      </c>
      <c r="F2680" s="198"/>
    </row>
    <row r="2681" spans="1:6" ht="15" customHeight="1" x14ac:dyDescent="0.25">
      <c r="A2681" s="151" t="str">
        <f>IF((SUM('Раздел 1'!O85:O85)=0),"","Неверно!")</f>
        <v/>
      </c>
      <c r="B2681" s="121" t="s">
        <v>8949</v>
      </c>
      <c r="C2681" s="120" t="s">
        <v>2006</v>
      </c>
      <c r="D2681" s="120" t="s">
        <v>278</v>
      </c>
      <c r="E2681" s="120" t="str">
        <f>CONCATENATE(SUM('Раздел 1'!O85:O85),"=",0)</f>
        <v>0=0</v>
      </c>
      <c r="F2681" s="198"/>
    </row>
    <row r="2682" spans="1:6" ht="15" customHeight="1" x14ac:dyDescent="0.25">
      <c r="A2682" s="151" t="str">
        <f>IF((SUM('Раздел 1'!O86:O86)=0),"","Неверно!")</f>
        <v/>
      </c>
      <c r="B2682" s="121" t="s">
        <v>8949</v>
      </c>
      <c r="C2682" s="120" t="s">
        <v>2005</v>
      </c>
      <c r="D2682" s="120" t="s">
        <v>278</v>
      </c>
      <c r="E2682" s="120" t="str">
        <f>CONCATENATE(SUM('Раздел 1'!O86:O86),"=",0)</f>
        <v>0=0</v>
      </c>
      <c r="F2682" s="198"/>
    </row>
    <row r="2683" spans="1:6" ht="15" customHeight="1" x14ac:dyDescent="0.25">
      <c r="A2683" s="151" t="str">
        <f>IF((SUM('Раздел 1'!O87:O87)=0),"","Неверно!")</f>
        <v/>
      </c>
      <c r="B2683" s="121" t="s">
        <v>8949</v>
      </c>
      <c r="C2683" s="120" t="s">
        <v>2009</v>
      </c>
      <c r="D2683" s="120" t="s">
        <v>278</v>
      </c>
      <c r="E2683" s="120" t="str">
        <f>CONCATENATE(SUM('Раздел 1'!O87:O87),"=",0)</f>
        <v>0=0</v>
      </c>
      <c r="F2683" s="198"/>
    </row>
    <row r="2684" spans="1:6" ht="15" customHeight="1" x14ac:dyDescent="0.25">
      <c r="A2684" s="151" t="str">
        <f>IF((SUM('Раздел 1'!O88:O88)=0),"","Неверно!")</f>
        <v/>
      </c>
      <c r="B2684" s="121" t="s">
        <v>8949</v>
      </c>
      <c r="C2684" s="120" t="s">
        <v>2003</v>
      </c>
      <c r="D2684" s="120" t="s">
        <v>278</v>
      </c>
      <c r="E2684" s="120" t="str">
        <f>CONCATENATE(SUM('Раздел 1'!O88:O88),"=",0)</f>
        <v>0=0</v>
      </c>
      <c r="F2684" s="198"/>
    </row>
    <row r="2685" spans="1:6" ht="15" customHeight="1" x14ac:dyDescent="0.25">
      <c r="A2685" s="151" t="str">
        <f>IF((SUM('Раздел 1'!O89:O89)=0),"","Неверно!")</f>
        <v/>
      </c>
      <c r="B2685" s="121" t="s">
        <v>8949</v>
      </c>
      <c r="C2685" s="120" t="s">
        <v>2004</v>
      </c>
      <c r="D2685" s="120" t="s">
        <v>278</v>
      </c>
      <c r="E2685" s="120" t="str">
        <f>CONCATENATE(SUM('Раздел 1'!O89:O89),"=",0)</f>
        <v>0=0</v>
      </c>
      <c r="F2685" s="198"/>
    </row>
    <row r="2686" spans="1:6" ht="15" customHeight="1" x14ac:dyDescent="0.25">
      <c r="A2686" s="151" t="str">
        <f>IF((SUM('Раздел 1'!O90:O90)=0),"","Неверно!")</f>
        <v/>
      </c>
      <c r="B2686" s="121" t="s">
        <v>8949</v>
      </c>
      <c r="C2686" s="120" t="s">
        <v>2012</v>
      </c>
      <c r="D2686" s="120" t="s">
        <v>278</v>
      </c>
      <c r="E2686" s="120" t="str">
        <f>CONCATENATE(SUM('Раздел 1'!O90:O90),"=",0)</f>
        <v>0=0</v>
      </c>
      <c r="F2686" s="198"/>
    </row>
    <row r="2687" spans="1:6" ht="15" customHeight="1" x14ac:dyDescent="0.25">
      <c r="A2687" s="151" t="str">
        <f>IF((SUM('Раздел 1'!O91:O91)=0),"","Неверно!")</f>
        <v/>
      </c>
      <c r="B2687" s="121" t="s">
        <v>8949</v>
      </c>
      <c r="C2687" s="120" t="s">
        <v>2103</v>
      </c>
      <c r="D2687" s="120" t="s">
        <v>278</v>
      </c>
      <c r="E2687" s="120" t="str">
        <f>CONCATENATE(SUM('Раздел 1'!O91:O91),"=",0)</f>
        <v>0=0</v>
      </c>
      <c r="F2687" s="198"/>
    </row>
    <row r="2688" spans="1:6" ht="15" customHeight="1" x14ac:dyDescent="0.25">
      <c r="A2688" s="151" t="str">
        <f>IF((SUM('Раздел 1'!O92:O92)=0),"","Неверно!")</f>
        <v/>
      </c>
      <c r="B2688" s="121" t="s">
        <v>8949</v>
      </c>
      <c r="C2688" s="120" t="s">
        <v>2104</v>
      </c>
      <c r="D2688" s="120" t="s">
        <v>278</v>
      </c>
      <c r="E2688" s="120" t="str">
        <f>CONCATENATE(SUM('Раздел 1'!O92:O92),"=",0)</f>
        <v>0=0</v>
      </c>
      <c r="F2688" s="198"/>
    </row>
    <row r="2689" spans="1:6" ht="15" customHeight="1" x14ac:dyDescent="0.25">
      <c r="A2689" s="151" t="str">
        <f>IF((SUM('Раздел 1'!O93:O93)=0),"","Неверно!")</f>
        <v/>
      </c>
      <c r="B2689" s="121" t="s">
        <v>8949</v>
      </c>
      <c r="C2689" s="120" t="s">
        <v>2105</v>
      </c>
      <c r="D2689" s="120" t="s">
        <v>278</v>
      </c>
      <c r="E2689" s="120" t="str">
        <f>CONCATENATE(SUM('Раздел 1'!O93:O93),"=",0)</f>
        <v>0=0</v>
      </c>
      <c r="F2689" s="198"/>
    </row>
    <row r="2690" spans="1:6" ht="15" customHeight="1" x14ac:dyDescent="0.25">
      <c r="A2690" s="151" t="str">
        <f>IF((SUM('Раздел 1'!O94:O94)=0),"","Неверно!")</f>
        <v/>
      </c>
      <c r="B2690" s="121" t="s">
        <v>8949</v>
      </c>
      <c r="C2690" s="120" t="s">
        <v>2106</v>
      </c>
      <c r="D2690" s="120" t="s">
        <v>278</v>
      </c>
      <c r="E2690" s="120" t="str">
        <f>CONCATENATE(SUM('Раздел 1'!O94:O94),"=",0)</f>
        <v>0=0</v>
      </c>
      <c r="F2690" s="198"/>
    </row>
    <row r="2691" spans="1:6" ht="15" customHeight="1" x14ac:dyDescent="0.25">
      <c r="A2691" s="151" t="str">
        <f>IF((SUM('Раздел 1'!O95:O95)=0),"","Неверно!")</f>
        <v/>
      </c>
      <c r="B2691" s="121" t="s">
        <v>8949</v>
      </c>
      <c r="C2691" s="120" t="s">
        <v>2107</v>
      </c>
      <c r="D2691" s="120" t="s">
        <v>278</v>
      </c>
      <c r="E2691" s="120" t="str">
        <f>CONCATENATE(SUM('Раздел 1'!O95:O95),"=",0)</f>
        <v>0=0</v>
      </c>
      <c r="F2691" s="198"/>
    </row>
    <row r="2692" spans="1:6" ht="15" customHeight="1" x14ac:dyDescent="0.25">
      <c r="A2692" s="151" t="str">
        <f>IF((SUM('Раздел 1'!O96:O96)=0),"","Неверно!")</f>
        <v/>
      </c>
      <c r="B2692" s="121" t="s">
        <v>8949</v>
      </c>
      <c r="C2692" s="120" t="s">
        <v>2057</v>
      </c>
      <c r="D2692" s="120" t="s">
        <v>278</v>
      </c>
      <c r="E2692" s="120" t="str">
        <f>CONCATENATE(SUM('Раздел 1'!O96:O96),"=",0)</f>
        <v>0=0</v>
      </c>
      <c r="F2692" s="198"/>
    </row>
    <row r="2693" spans="1:6" ht="15" customHeight="1" x14ac:dyDescent="0.25">
      <c r="A2693" s="151" t="str">
        <f>IF((SUM('Раздел 1'!O97:O97)=0),"","Неверно!")</f>
        <v/>
      </c>
      <c r="B2693" s="121" t="s">
        <v>8949</v>
      </c>
      <c r="C2693" s="120" t="s">
        <v>7112</v>
      </c>
      <c r="D2693" s="120" t="s">
        <v>278</v>
      </c>
      <c r="E2693" s="120" t="str">
        <f>CONCATENATE(SUM('Раздел 1'!O97:O97),"=",0)</f>
        <v>0=0</v>
      </c>
      <c r="F2693" s="198"/>
    </row>
    <row r="2694" spans="1:6" ht="15" customHeight="1" x14ac:dyDescent="0.25">
      <c r="A2694" s="151" t="str">
        <f>IF((SUM('Раздел 1'!T42:T42)=0),"","Неверно!")</f>
        <v/>
      </c>
      <c r="B2694" s="121" t="s">
        <v>8950</v>
      </c>
      <c r="C2694" s="120" t="s">
        <v>611</v>
      </c>
      <c r="D2694" s="120" t="s">
        <v>278</v>
      </c>
      <c r="E2694" s="120" t="str">
        <f>CONCATENATE(SUM('Раздел 1'!T42:T42),"=",0)</f>
        <v>0=0</v>
      </c>
      <c r="F2694" s="198"/>
    </row>
    <row r="2695" spans="1:6" ht="15" customHeight="1" x14ac:dyDescent="0.25">
      <c r="A2695" s="151" t="str">
        <f>IF((SUM('Раздел 1'!Q72:Q72)=0),"","Неверно!")</f>
        <v/>
      </c>
      <c r="B2695" s="121" t="s">
        <v>8951</v>
      </c>
      <c r="C2695" s="120" t="s">
        <v>510</v>
      </c>
      <c r="D2695" s="120" t="s">
        <v>278</v>
      </c>
      <c r="E2695" s="120" t="str">
        <f>CONCATENATE(SUM('Раздел 1'!Q72:Q72),"=",0)</f>
        <v>0=0</v>
      </c>
      <c r="F2695" s="198"/>
    </row>
    <row r="2696" spans="1:6" ht="15" customHeight="1" x14ac:dyDescent="0.25">
      <c r="A2696" s="151" t="str">
        <f>IF((SUM('Раздел 1'!O72:O72)=0),"","Неверно!")</f>
        <v/>
      </c>
      <c r="B2696" s="121" t="s">
        <v>8952</v>
      </c>
      <c r="C2696" s="120" t="s">
        <v>497</v>
      </c>
      <c r="D2696" s="120" t="s">
        <v>278</v>
      </c>
      <c r="E2696" s="120" t="str">
        <f>CONCATENATE(SUM('Раздел 1'!O72:O72),"=",0)</f>
        <v>0=0</v>
      </c>
      <c r="F2696" s="198"/>
    </row>
    <row r="2697" spans="1:6" ht="15" customHeight="1" x14ac:dyDescent="0.25">
      <c r="A2697" s="151" t="str">
        <f>IF((SUM('Раздел 1'!Q42:Q42)=0),"","Неверно!")</f>
        <v/>
      </c>
      <c r="B2697" s="121" t="s">
        <v>8953</v>
      </c>
      <c r="C2697" s="120" t="s">
        <v>558</v>
      </c>
      <c r="D2697" s="120" t="s">
        <v>278</v>
      </c>
      <c r="E2697" s="120" t="str">
        <f>CONCATENATE(SUM('Раздел 1'!Q42:Q42),"=",0)</f>
        <v>0=0</v>
      </c>
      <c r="F2697" s="198"/>
    </row>
    <row r="2698" spans="1:6" ht="15" customHeight="1" x14ac:dyDescent="0.25">
      <c r="A2698" s="151" t="str">
        <f>IF((SUM('Раздел 1'!O42:O42)=0),"","Неверно!")</f>
        <v/>
      </c>
      <c r="B2698" s="121" t="s">
        <v>8954</v>
      </c>
      <c r="C2698" s="120" t="s">
        <v>566</v>
      </c>
      <c r="D2698" s="120" t="s">
        <v>278</v>
      </c>
      <c r="E2698" s="120" t="str">
        <f>CONCATENATE(SUM('Раздел 1'!O42:O42),"=",0)</f>
        <v>0=0</v>
      </c>
      <c r="F2698" s="198"/>
    </row>
    <row r="2699" spans="1:6" ht="15" customHeight="1" x14ac:dyDescent="0.25">
      <c r="A2699" s="151" t="str">
        <f>IF((SUM('Раздел 2'!Q92:Q92)=0),"","Неверно!")</f>
        <v/>
      </c>
      <c r="B2699" s="121" t="s">
        <v>8955</v>
      </c>
      <c r="C2699" s="120" t="s">
        <v>587</v>
      </c>
      <c r="D2699" s="120" t="s">
        <v>8956</v>
      </c>
      <c r="E2699" s="120" t="str">
        <f>CONCATENATE(SUM('Раздел 2'!Q92:Q92),"=",0)</f>
        <v>0=0</v>
      </c>
      <c r="F2699" s="198"/>
    </row>
    <row r="2700" spans="1:6" ht="15" customHeight="1" x14ac:dyDescent="0.25">
      <c r="A2700" s="151" t="str">
        <f>IF((SUM('Раздел 2'!Q93:Q93)=0),"","Неверно!")</f>
        <v/>
      </c>
      <c r="B2700" s="121" t="s">
        <v>8955</v>
      </c>
      <c r="C2700" s="120" t="s">
        <v>588</v>
      </c>
      <c r="D2700" s="120" t="s">
        <v>8956</v>
      </c>
      <c r="E2700" s="120" t="str">
        <f>CONCATENATE(SUM('Раздел 2'!Q93:Q93),"=",0)</f>
        <v>0=0</v>
      </c>
      <c r="F2700" s="198"/>
    </row>
    <row r="2701" spans="1:6" ht="15" customHeight="1" x14ac:dyDescent="0.25">
      <c r="A2701" s="151" t="str">
        <f>IF((SUM('Раздел 2'!Q94:Q94)=0),"","Неверно!")</f>
        <v/>
      </c>
      <c r="B2701" s="121" t="s">
        <v>8955</v>
      </c>
      <c r="C2701" s="120" t="s">
        <v>2126</v>
      </c>
      <c r="D2701" s="120" t="s">
        <v>8956</v>
      </c>
      <c r="E2701" s="120" t="str">
        <f>CONCATENATE(SUM('Раздел 2'!Q94:Q94),"=",0)</f>
        <v>0=0</v>
      </c>
      <c r="F2701" s="198"/>
    </row>
    <row r="2702" spans="1:6" ht="15" customHeight="1" x14ac:dyDescent="0.25">
      <c r="A2702" s="151" t="str">
        <f>IF((SUM('Раздел 2'!Q95:Q95)=0),"","Неверно!")</f>
        <v/>
      </c>
      <c r="B2702" s="121" t="s">
        <v>8955</v>
      </c>
      <c r="C2702" s="120" t="s">
        <v>2016</v>
      </c>
      <c r="D2702" s="120" t="s">
        <v>8956</v>
      </c>
      <c r="E2702" s="120" t="str">
        <f>CONCATENATE(SUM('Раздел 2'!Q95:Q95),"=",0)</f>
        <v>0=0</v>
      </c>
      <c r="F2702" s="198"/>
    </row>
    <row r="2703" spans="1:6" ht="15" customHeight="1" x14ac:dyDescent="0.25">
      <c r="A2703" s="151" t="str">
        <f>IF((SUM('Раздел 2'!Q96:Q96)=0),"","Неверно!")</f>
        <v/>
      </c>
      <c r="B2703" s="121" t="s">
        <v>8955</v>
      </c>
      <c r="C2703" s="120" t="s">
        <v>2022</v>
      </c>
      <c r="D2703" s="120" t="s">
        <v>8956</v>
      </c>
      <c r="E2703" s="120" t="str">
        <f>CONCATENATE(SUM('Раздел 2'!Q96:Q96),"=",0)</f>
        <v>0=0</v>
      </c>
      <c r="F2703" s="198"/>
    </row>
    <row r="2704" spans="1:6" ht="15" customHeight="1" x14ac:dyDescent="0.25">
      <c r="A2704" s="151" t="str">
        <f>IF((SUM('Раздел 2'!Q97:Q97)=0),"","Неверно!")</f>
        <v/>
      </c>
      <c r="B2704" s="121" t="s">
        <v>8955</v>
      </c>
      <c r="C2704" s="120" t="s">
        <v>7244</v>
      </c>
      <c r="D2704" s="120" t="s">
        <v>8956</v>
      </c>
      <c r="E2704" s="120" t="str">
        <f>CONCATENATE(SUM('Раздел 2'!Q97:Q97),"=",0)</f>
        <v>0=0</v>
      </c>
      <c r="F2704" s="198"/>
    </row>
    <row r="2705" spans="1:6" ht="15" customHeight="1" x14ac:dyDescent="0.25">
      <c r="A2705" s="151" t="str">
        <f>IF((SUM('Раздел 2'!Q98:Q98)=0),"","Неверно!")</f>
        <v/>
      </c>
      <c r="B2705" s="121" t="s">
        <v>8955</v>
      </c>
      <c r="C2705" s="120" t="s">
        <v>8957</v>
      </c>
      <c r="D2705" s="120" t="s">
        <v>8956</v>
      </c>
      <c r="E2705" s="120" t="str">
        <f>CONCATENATE(SUM('Раздел 2'!Q98:Q98),"=",0)</f>
        <v>0=0</v>
      </c>
      <c r="F2705" s="198"/>
    </row>
    <row r="2706" spans="1:6" ht="15" customHeight="1" x14ac:dyDescent="0.25">
      <c r="A2706" s="151" t="str">
        <f>IF((SUM('Раздел 2'!Q99:Q99)=0),"","Неверно!")</f>
        <v/>
      </c>
      <c r="B2706" s="121" t="s">
        <v>8955</v>
      </c>
      <c r="C2706" s="120" t="s">
        <v>7660</v>
      </c>
      <c r="D2706" s="120" t="s">
        <v>8956</v>
      </c>
      <c r="E2706" s="120" t="str">
        <f>CONCATENATE(SUM('Раздел 2'!Q99:Q99),"=",0)</f>
        <v>0=0</v>
      </c>
      <c r="F2706" s="198"/>
    </row>
    <row r="2707" spans="1:6" ht="15" customHeight="1" x14ac:dyDescent="0.25">
      <c r="A2707" s="151" t="str">
        <f>IF((SUM('Раздел 2'!Q100:Q100)=0),"","Неверно!")</f>
        <v/>
      </c>
      <c r="B2707" s="121" t="s">
        <v>8955</v>
      </c>
      <c r="C2707" s="120" t="s">
        <v>7661</v>
      </c>
      <c r="D2707" s="120" t="s">
        <v>8956</v>
      </c>
      <c r="E2707" s="120" t="str">
        <f>CONCATENATE(SUM('Раздел 2'!Q100:Q100),"=",0)</f>
        <v>0=0</v>
      </c>
      <c r="F2707" s="198"/>
    </row>
    <row r="2708" spans="1:6" ht="15" customHeight="1" x14ac:dyDescent="0.25">
      <c r="A2708" s="151" t="str">
        <f>IF((SUM('Раздел 2'!Q101:Q101)=0),"","Неверно!")</f>
        <v/>
      </c>
      <c r="B2708" s="121" t="s">
        <v>8955</v>
      </c>
      <c r="C2708" s="120" t="s">
        <v>7662</v>
      </c>
      <c r="D2708" s="120" t="s">
        <v>8956</v>
      </c>
      <c r="E2708" s="120" t="str">
        <f>CONCATENATE(SUM('Раздел 2'!Q101:Q101),"=",0)</f>
        <v>0=0</v>
      </c>
      <c r="F2708" s="198"/>
    </row>
    <row r="2709" spans="1:6" ht="15" customHeight="1" x14ac:dyDescent="0.25">
      <c r="A2709" s="151" t="str">
        <f>IF((SUM('Раздел 2'!Q102:Q102)=0),"","Неверно!")</f>
        <v/>
      </c>
      <c r="B2709" s="121" t="s">
        <v>8955</v>
      </c>
      <c r="C2709" s="120" t="s">
        <v>7663</v>
      </c>
      <c r="D2709" s="120" t="s">
        <v>8956</v>
      </c>
      <c r="E2709" s="120" t="str">
        <f>CONCATENATE(SUM('Раздел 2'!Q102:Q102),"=",0)</f>
        <v>0=0</v>
      </c>
      <c r="F2709" s="198"/>
    </row>
    <row r="2710" spans="1:6" ht="15" customHeight="1" x14ac:dyDescent="0.25">
      <c r="A2710" s="151" t="str">
        <f>IF((SUM('Раздел 2'!O92:O92)=0),"","Неверно!")</f>
        <v/>
      </c>
      <c r="B2710" s="121" t="s">
        <v>8958</v>
      </c>
      <c r="C2710" s="120" t="s">
        <v>630</v>
      </c>
      <c r="D2710" s="120" t="s">
        <v>8959</v>
      </c>
      <c r="E2710" s="120" t="str">
        <f>CONCATENATE(SUM('Раздел 2'!O92:O92),"=",0)</f>
        <v>0=0</v>
      </c>
      <c r="F2710" s="198"/>
    </row>
    <row r="2711" spans="1:6" ht="15" customHeight="1" x14ac:dyDescent="0.25">
      <c r="A2711" s="151" t="str">
        <f>IF((SUM('Раздел 2'!O93:O93)=0),"","Неверно!")</f>
        <v/>
      </c>
      <c r="B2711" s="121" t="s">
        <v>8958</v>
      </c>
      <c r="C2711" s="120" t="s">
        <v>631</v>
      </c>
      <c r="D2711" s="120" t="s">
        <v>8959</v>
      </c>
      <c r="E2711" s="120" t="str">
        <f>CONCATENATE(SUM('Раздел 2'!O93:O93),"=",0)</f>
        <v>0=0</v>
      </c>
      <c r="F2711" s="198"/>
    </row>
    <row r="2712" spans="1:6" ht="15" customHeight="1" x14ac:dyDescent="0.25">
      <c r="A2712" s="151" t="str">
        <f>IF((SUM('Раздел 2'!O94:O94)=0),"","Неверно!")</f>
        <v/>
      </c>
      <c r="B2712" s="121" t="s">
        <v>8958</v>
      </c>
      <c r="C2712" s="120" t="s">
        <v>2124</v>
      </c>
      <c r="D2712" s="120" t="s">
        <v>8959</v>
      </c>
      <c r="E2712" s="120" t="str">
        <f>CONCATENATE(SUM('Раздел 2'!O94:O94),"=",0)</f>
        <v>0=0</v>
      </c>
      <c r="F2712" s="198"/>
    </row>
    <row r="2713" spans="1:6" ht="15" customHeight="1" x14ac:dyDescent="0.25">
      <c r="A2713" s="151" t="str">
        <f>IF((SUM('Раздел 2'!O95:O95)=0),"","Неверно!")</f>
        <v/>
      </c>
      <c r="B2713" s="121" t="s">
        <v>8958</v>
      </c>
      <c r="C2713" s="120" t="s">
        <v>2015</v>
      </c>
      <c r="D2713" s="120" t="s">
        <v>8959</v>
      </c>
      <c r="E2713" s="120" t="str">
        <f>CONCATENATE(SUM('Раздел 2'!O95:O95),"=",0)</f>
        <v>0=0</v>
      </c>
      <c r="F2713" s="198"/>
    </row>
    <row r="2714" spans="1:6" ht="15" customHeight="1" x14ac:dyDescent="0.25">
      <c r="A2714" s="151" t="str">
        <f>IF((SUM('Раздел 2'!O96:O96)=0),"","Неверно!")</f>
        <v/>
      </c>
      <c r="B2714" s="121" t="s">
        <v>8958</v>
      </c>
      <c r="C2714" s="120" t="s">
        <v>2023</v>
      </c>
      <c r="D2714" s="120" t="s">
        <v>8959</v>
      </c>
      <c r="E2714" s="120" t="str">
        <f>CONCATENATE(SUM('Раздел 2'!O96:O96),"=",0)</f>
        <v>0=0</v>
      </c>
      <c r="F2714" s="198"/>
    </row>
    <row r="2715" spans="1:6" ht="15" customHeight="1" x14ac:dyDescent="0.25">
      <c r="A2715" s="151" t="str">
        <f>IF((SUM('Раздел 2'!O97:O97)=0),"","Неверно!")</f>
        <v/>
      </c>
      <c r="B2715" s="121" t="s">
        <v>8958</v>
      </c>
      <c r="C2715" s="120" t="s">
        <v>7245</v>
      </c>
      <c r="D2715" s="120" t="s">
        <v>8959</v>
      </c>
      <c r="E2715" s="120" t="str">
        <f>CONCATENATE(SUM('Раздел 2'!O97:O97),"=",0)</f>
        <v>0=0</v>
      </c>
      <c r="F2715" s="198"/>
    </row>
    <row r="2716" spans="1:6" ht="15" customHeight="1" x14ac:dyDescent="0.25">
      <c r="A2716" s="151" t="str">
        <f>IF((SUM('Раздел 2'!O98:O98)=0),"","Неверно!")</f>
        <v/>
      </c>
      <c r="B2716" s="121" t="s">
        <v>8958</v>
      </c>
      <c r="C2716" s="120" t="s">
        <v>8960</v>
      </c>
      <c r="D2716" s="120" t="s">
        <v>8959</v>
      </c>
      <c r="E2716" s="120" t="str">
        <f>CONCATENATE(SUM('Раздел 2'!O98:O98),"=",0)</f>
        <v>0=0</v>
      </c>
      <c r="F2716" s="198"/>
    </row>
    <row r="2717" spans="1:6" ht="15" customHeight="1" x14ac:dyDescent="0.25">
      <c r="A2717" s="151" t="str">
        <f>IF((SUM('Раздел 2'!O99:O99)=0),"","Неверно!")</f>
        <v/>
      </c>
      <c r="B2717" s="121" t="s">
        <v>8958</v>
      </c>
      <c r="C2717" s="120" t="s">
        <v>7656</v>
      </c>
      <c r="D2717" s="120" t="s">
        <v>8959</v>
      </c>
      <c r="E2717" s="120" t="str">
        <f>CONCATENATE(SUM('Раздел 2'!O99:O99),"=",0)</f>
        <v>0=0</v>
      </c>
      <c r="F2717" s="198"/>
    </row>
    <row r="2718" spans="1:6" ht="15" customHeight="1" x14ac:dyDescent="0.25">
      <c r="A2718" s="151" t="str">
        <f>IF((SUM('Раздел 2'!O100:O100)=0),"","Неверно!")</f>
        <v/>
      </c>
      <c r="B2718" s="121" t="s">
        <v>8958</v>
      </c>
      <c r="C2718" s="120" t="s">
        <v>7657</v>
      </c>
      <c r="D2718" s="120" t="s">
        <v>8959</v>
      </c>
      <c r="E2718" s="120" t="str">
        <f>CONCATENATE(SUM('Раздел 2'!O100:O100),"=",0)</f>
        <v>0=0</v>
      </c>
      <c r="F2718" s="198"/>
    </row>
    <row r="2719" spans="1:6" ht="15" customHeight="1" x14ac:dyDescent="0.25">
      <c r="A2719" s="151" t="str">
        <f>IF((SUM('Раздел 2'!O101:O101)=0),"","Неверно!")</f>
        <v/>
      </c>
      <c r="B2719" s="121" t="s">
        <v>8958</v>
      </c>
      <c r="C2719" s="120" t="s">
        <v>7658</v>
      </c>
      <c r="D2719" s="120" t="s">
        <v>8959</v>
      </c>
      <c r="E2719" s="120" t="str">
        <f>CONCATENATE(SUM('Раздел 2'!O101:O101),"=",0)</f>
        <v>0=0</v>
      </c>
      <c r="F2719" s="198"/>
    </row>
    <row r="2720" spans="1:6" ht="15" customHeight="1" x14ac:dyDescent="0.25">
      <c r="A2720" s="151" t="str">
        <f>IF((SUM('Раздел 2'!O102:O102)=0),"","Неверно!")</f>
        <v/>
      </c>
      <c r="B2720" s="121" t="s">
        <v>8958</v>
      </c>
      <c r="C2720" s="120" t="s">
        <v>7659</v>
      </c>
      <c r="D2720" s="120" t="s">
        <v>8959</v>
      </c>
      <c r="E2720" s="120" t="str">
        <f>CONCATENATE(SUM('Раздел 2'!O102:O102),"=",0)</f>
        <v>0=0</v>
      </c>
      <c r="F2720" s="198"/>
    </row>
    <row r="2721" spans="1:6" ht="15" customHeight="1" x14ac:dyDescent="0.25">
      <c r="A2721" s="151" t="str">
        <f>IF((SUM('Раздел 1'!O53:O53)=0),"","Неверно!")</f>
        <v/>
      </c>
      <c r="B2721" s="121" t="s">
        <v>8961</v>
      </c>
      <c r="C2721" s="120" t="s">
        <v>640</v>
      </c>
      <c r="D2721" s="120" t="s">
        <v>278</v>
      </c>
      <c r="E2721" s="120" t="str">
        <f>CONCATENATE(SUM('Раздел 1'!O53:O53),"=",0)</f>
        <v>0=0</v>
      </c>
      <c r="F2721" s="198"/>
    </row>
    <row r="2722" spans="1:6" ht="15" customHeight="1" x14ac:dyDescent="0.25">
      <c r="A2722" s="151" t="str">
        <f>IF((SUM('Раздел 1'!O54:O54)=0),"","Неверно!")</f>
        <v/>
      </c>
      <c r="B2722" s="121" t="s">
        <v>8961</v>
      </c>
      <c r="C2722" s="120" t="s">
        <v>641</v>
      </c>
      <c r="D2722" s="120" t="s">
        <v>278</v>
      </c>
      <c r="E2722" s="120" t="str">
        <f>CONCATENATE(SUM('Раздел 1'!O54:O54),"=",0)</f>
        <v>0=0</v>
      </c>
      <c r="F2722" s="198"/>
    </row>
    <row r="2723" spans="1:6" ht="15" customHeight="1" x14ac:dyDescent="0.25">
      <c r="A2723" s="151" t="str">
        <f>IF((SUM('Раздел 1'!O55:O55)=0),"","Неверно!")</f>
        <v/>
      </c>
      <c r="B2723" s="121" t="s">
        <v>8961</v>
      </c>
      <c r="C2723" s="120" t="s">
        <v>642</v>
      </c>
      <c r="D2723" s="120" t="s">
        <v>278</v>
      </c>
      <c r="E2723" s="120" t="str">
        <f>CONCATENATE(SUM('Раздел 1'!O55:O55),"=",0)</f>
        <v>0=0</v>
      </c>
      <c r="F2723" s="198"/>
    </row>
    <row r="2724" spans="1:6" ht="15" customHeight="1" x14ac:dyDescent="0.25">
      <c r="A2724" s="151" t="str">
        <f>IF((SUM('Раздел 1'!O56:O56)=0),"","Неверно!")</f>
        <v/>
      </c>
      <c r="B2724" s="121" t="s">
        <v>8961</v>
      </c>
      <c r="C2724" s="120" t="s">
        <v>643</v>
      </c>
      <c r="D2724" s="120" t="s">
        <v>278</v>
      </c>
      <c r="E2724" s="120" t="str">
        <f>CONCATENATE(SUM('Раздел 1'!O56:O56),"=",0)</f>
        <v>0=0</v>
      </c>
      <c r="F2724" s="198"/>
    </row>
    <row r="2725" spans="1:6" ht="15" customHeight="1" x14ac:dyDescent="0.25">
      <c r="A2725" s="151" t="str">
        <f>IF((SUM('Раздел 1'!O57:O57)=0),"","Неверно!")</f>
        <v/>
      </c>
      <c r="B2725" s="121" t="s">
        <v>8961</v>
      </c>
      <c r="C2725" s="120" t="s">
        <v>644</v>
      </c>
      <c r="D2725" s="120" t="s">
        <v>278</v>
      </c>
      <c r="E2725" s="120" t="str">
        <f>CONCATENATE(SUM('Раздел 1'!O57:O57),"=",0)</f>
        <v>0=0</v>
      </c>
      <c r="F2725" s="198"/>
    </row>
    <row r="2726" spans="1:6" ht="15" customHeight="1" x14ac:dyDescent="0.25">
      <c r="A2726" s="151" t="str">
        <f>IF((SUM('Раздел 1'!O58:O58)=0),"","Неверно!")</f>
        <v/>
      </c>
      <c r="B2726" s="121" t="s">
        <v>8961</v>
      </c>
      <c r="C2726" s="120" t="s">
        <v>2121</v>
      </c>
      <c r="D2726" s="120" t="s">
        <v>278</v>
      </c>
      <c r="E2726" s="120" t="str">
        <f>CONCATENATE(SUM('Раздел 1'!O58:O58),"=",0)</f>
        <v>0=0</v>
      </c>
      <c r="F2726" s="198"/>
    </row>
    <row r="2727" spans="1:6" ht="15" customHeight="1" x14ac:dyDescent="0.25">
      <c r="A2727" s="151" t="str">
        <f>IF((SUM('Раздел 1'!O59:O59)=0),"","Неверно!")</f>
        <v/>
      </c>
      <c r="B2727" s="121" t="s">
        <v>8961</v>
      </c>
      <c r="C2727" s="120" t="s">
        <v>2122</v>
      </c>
      <c r="D2727" s="120" t="s">
        <v>278</v>
      </c>
      <c r="E2727" s="120" t="str">
        <f>CONCATENATE(SUM('Раздел 1'!O59:O59),"=",0)</f>
        <v>0=0</v>
      </c>
      <c r="F2727" s="198"/>
    </row>
    <row r="2728" spans="1:6" ht="15" customHeight="1" x14ac:dyDescent="0.25">
      <c r="A2728" s="151" t="str">
        <f>IF((SUM('Раздел 1'!O60:O60)=0),"","Неверно!")</f>
        <v/>
      </c>
      <c r="B2728" s="121" t="s">
        <v>8961</v>
      </c>
      <c r="C2728" s="120" t="s">
        <v>539</v>
      </c>
      <c r="D2728" s="120" t="s">
        <v>278</v>
      </c>
      <c r="E2728" s="120" t="str">
        <f>CONCATENATE(SUM('Раздел 1'!O60:O60),"=",0)</f>
        <v>0=0</v>
      </c>
      <c r="F2728" s="198"/>
    </row>
    <row r="2729" spans="1:6" ht="15" customHeight="1" x14ac:dyDescent="0.25">
      <c r="A2729" s="151" t="str">
        <f>IF((SUM('Раздел 1'!O61:O61)=0),"","Неверно!")</f>
        <v/>
      </c>
      <c r="B2729" s="121" t="s">
        <v>8961</v>
      </c>
      <c r="C2729" s="120" t="s">
        <v>2123</v>
      </c>
      <c r="D2729" s="120" t="s">
        <v>278</v>
      </c>
      <c r="E2729" s="120" t="str">
        <f>CONCATENATE(SUM('Раздел 1'!O61:O61),"=",0)</f>
        <v>0=0</v>
      </c>
      <c r="F2729" s="198"/>
    </row>
    <row r="2730" spans="1:6" ht="15" customHeight="1" x14ac:dyDescent="0.25">
      <c r="A2730" s="151" t="str">
        <f>IF((SUM('Раздел 1'!O62:O62)=0),"","Неверно!")</f>
        <v/>
      </c>
      <c r="B2730" s="121" t="s">
        <v>8961</v>
      </c>
      <c r="C2730" s="120" t="s">
        <v>490</v>
      </c>
      <c r="D2730" s="120" t="s">
        <v>278</v>
      </c>
      <c r="E2730" s="120" t="str">
        <f>CONCATENATE(SUM('Раздел 1'!O62:O62),"=",0)</f>
        <v>0=0</v>
      </c>
      <c r="F2730" s="198"/>
    </row>
    <row r="2731" spans="1:6" ht="15" customHeight="1" x14ac:dyDescent="0.25">
      <c r="A2731" s="151" t="str">
        <f>IF((SUM('Раздел 1'!O63:O63)=0),"","Неверно!")</f>
        <v/>
      </c>
      <c r="B2731" s="121" t="s">
        <v>8961</v>
      </c>
      <c r="C2731" s="120" t="s">
        <v>491</v>
      </c>
      <c r="D2731" s="120" t="s">
        <v>278</v>
      </c>
      <c r="E2731" s="120" t="str">
        <f>CONCATENATE(SUM('Раздел 1'!O63:O63),"=",0)</f>
        <v>0=0</v>
      </c>
      <c r="F2731" s="198"/>
    </row>
    <row r="2732" spans="1:6" ht="15" customHeight="1" x14ac:dyDescent="0.25">
      <c r="A2732" s="151" t="str">
        <f>IF((SUM('Раздел 1'!O64:O64)=0),"","Неверно!")</f>
        <v/>
      </c>
      <c r="B2732" s="121" t="s">
        <v>8961</v>
      </c>
      <c r="C2732" s="120" t="s">
        <v>492</v>
      </c>
      <c r="D2732" s="120" t="s">
        <v>278</v>
      </c>
      <c r="E2732" s="120" t="str">
        <f>CONCATENATE(SUM('Раздел 1'!O64:O64),"=",0)</f>
        <v>0=0</v>
      </c>
      <c r="F2732" s="198"/>
    </row>
    <row r="2733" spans="1:6" ht="15" customHeight="1" x14ac:dyDescent="0.25">
      <c r="A2733" s="151" t="str">
        <f>IF((SUM('Раздел 1'!O65:O65)=0),"","Неверно!")</f>
        <v/>
      </c>
      <c r="B2733" s="121" t="s">
        <v>8961</v>
      </c>
      <c r="C2733" s="120" t="s">
        <v>493</v>
      </c>
      <c r="D2733" s="120" t="s">
        <v>278</v>
      </c>
      <c r="E2733" s="120" t="str">
        <f>CONCATENATE(SUM('Раздел 1'!O65:O65),"=",0)</f>
        <v>0=0</v>
      </c>
      <c r="F2733" s="198"/>
    </row>
    <row r="2734" spans="1:6" ht="15" customHeight="1" x14ac:dyDescent="0.25">
      <c r="A2734" s="151" t="str">
        <f>IF((SUM('Раздел 1'!O66:O66)=0),"","Неверно!")</f>
        <v/>
      </c>
      <c r="B2734" s="121" t="s">
        <v>8961</v>
      </c>
      <c r="C2734" s="120" t="s">
        <v>494</v>
      </c>
      <c r="D2734" s="120" t="s">
        <v>278</v>
      </c>
      <c r="E2734" s="120" t="str">
        <f>CONCATENATE(SUM('Раздел 1'!O66:O66),"=",0)</f>
        <v>0=0</v>
      </c>
      <c r="F2734" s="198"/>
    </row>
    <row r="2735" spans="1:6" ht="15" customHeight="1" x14ac:dyDescent="0.25">
      <c r="A2735" s="151" t="str">
        <f>IF((SUM('Раздел 1'!O67:O67)=0),"","Неверно!")</f>
        <v/>
      </c>
      <c r="B2735" s="121" t="s">
        <v>8961</v>
      </c>
      <c r="C2735" s="120" t="s">
        <v>495</v>
      </c>
      <c r="D2735" s="120" t="s">
        <v>278</v>
      </c>
      <c r="E2735" s="120" t="str">
        <f>CONCATENATE(SUM('Раздел 1'!O67:O67),"=",0)</f>
        <v>0=0</v>
      </c>
      <c r="F2735" s="198"/>
    </row>
    <row r="2736" spans="1:6" ht="15" customHeight="1" x14ac:dyDescent="0.25">
      <c r="A2736" s="151" t="str">
        <f>IF((SUM('Раздел 1'!O68:O68)=0),"","Неверно!")</f>
        <v/>
      </c>
      <c r="B2736" s="121" t="s">
        <v>8961</v>
      </c>
      <c r="C2736" s="120" t="s">
        <v>7241</v>
      </c>
      <c r="D2736" s="120" t="s">
        <v>278</v>
      </c>
      <c r="E2736" s="120" t="str">
        <f>CONCATENATE(SUM('Раздел 1'!O68:O68),"=",0)</f>
        <v>0=0</v>
      </c>
      <c r="F2736" s="198"/>
    </row>
    <row r="2737" spans="1:6" ht="15" customHeight="1" x14ac:dyDescent="0.25">
      <c r="A2737" s="151" t="str">
        <f>IF((SUM('Раздел 1'!O69:O69)=0),"","Неверно!")</f>
        <v/>
      </c>
      <c r="B2737" s="121" t="s">
        <v>8961</v>
      </c>
      <c r="C2737" s="120" t="s">
        <v>7529</v>
      </c>
      <c r="D2737" s="120" t="s">
        <v>278</v>
      </c>
      <c r="E2737" s="120" t="str">
        <f>CONCATENATE(SUM('Раздел 1'!O69:O69),"=",0)</f>
        <v>0=0</v>
      </c>
      <c r="F2737" s="198"/>
    </row>
    <row r="2738" spans="1:6" ht="15" customHeight="1" x14ac:dyDescent="0.25">
      <c r="A2738" s="151" t="str">
        <f>IF((SUM('Раздел 2'!T92:T92)=0),"","Неверно!")</f>
        <v/>
      </c>
      <c r="B2738" s="121" t="s">
        <v>8962</v>
      </c>
      <c r="C2738" s="120" t="s">
        <v>651</v>
      </c>
      <c r="D2738" s="120" t="s">
        <v>8963</v>
      </c>
      <c r="E2738" s="120" t="str">
        <f>CONCATENATE(SUM('Раздел 2'!T92:T92),"=",0)</f>
        <v>0=0</v>
      </c>
      <c r="F2738" s="198"/>
    </row>
    <row r="2739" spans="1:6" ht="15" customHeight="1" x14ac:dyDescent="0.25">
      <c r="A2739" s="151" t="str">
        <f>IF((SUM('Раздел 2'!T93:T93)=0),"","Неверно!")</f>
        <v/>
      </c>
      <c r="B2739" s="121" t="s">
        <v>8962</v>
      </c>
      <c r="C2739" s="120" t="s">
        <v>652</v>
      </c>
      <c r="D2739" s="120" t="s">
        <v>8963</v>
      </c>
      <c r="E2739" s="120" t="str">
        <f>CONCATENATE(SUM('Раздел 2'!T93:T93),"=",0)</f>
        <v>0=0</v>
      </c>
      <c r="F2739" s="198"/>
    </row>
    <row r="2740" spans="1:6" ht="15" customHeight="1" x14ac:dyDescent="0.25">
      <c r="A2740" s="151" t="str">
        <f>IF((SUM('Раздел 2'!T94:T94)=0),"","Неверно!")</f>
        <v/>
      </c>
      <c r="B2740" s="121" t="s">
        <v>8962</v>
      </c>
      <c r="C2740" s="120" t="s">
        <v>2120</v>
      </c>
      <c r="D2740" s="120" t="s">
        <v>8963</v>
      </c>
      <c r="E2740" s="120" t="str">
        <f>CONCATENATE(SUM('Раздел 2'!T94:T94),"=",0)</f>
        <v>0=0</v>
      </c>
      <c r="F2740" s="198"/>
    </row>
    <row r="2741" spans="1:6" ht="15" customHeight="1" x14ac:dyDescent="0.25">
      <c r="A2741" s="151" t="str">
        <f>IF((SUM('Раздел 2'!T95:T95)=0),"","Неверно!")</f>
        <v/>
      </c>
      <c r="B2741" s="121" t="s">
        <v>8962</v>
      </c>
      <c r="C2741" s="120" t="s">
        <v>2017</v>
      </c>
      <c r="D2741" s="120" t="s">
        <v>8963</v>
      </c>
      <c r="E2741" s="120" t="str">
        <f>CONCATENATE(SUM('Раздел 2'!T95:T95),"=",0)</f>
        <v>0=0</v>
      </c>
      <c r="F2741" s="198"/>
    </row>
    <row r="2742" spans="1:6" ht="15" customHeight="1" x14ac:dyDescent="0.25">
      <c r="A2742" s="151" t="str">
        <f>IF((SUM('Раздел 2'!T96:T96)=0),"","Неверно!")</f>
        <v/>
      </c>
      <c r="B2742" s="121" t="s">
        <v>8962</v>
      </c>
      <c r="C2742" s="120" t="s">
        <v>2021</v>
      </c>
      <c r="D2742" s="120" t="s">
        <v>8963</v>
      </c>
      <c r="E2742" s="120" t="str">
        <f>CONCATENATE(SUM('Раздел 2'!T96:T96),"=",0)</f>
        <v>0=0</v>
      </c>
      <c r="F2742" s="198"/>
    </row>
    <row r="2743" spans="1:6" ht="15" customHeight="1" x14ac:dyDescent="0.25">
      <c r="A2743" s="151" t="str">
        <f>IF((SUM('Раздел 2'!T97:T97)=0),"","Неверно!")</f>
        <v/>
      </c>
      <c r="B2743" s="121" t="s">
        <v>8962</v>
      </c>
      <c r="C2743" s="120" t="s">
        <v>7246</v>
      </c>
      <c r="D2743" s="120" t="s">
        <v>8963</v>
      </c>
      <c r="E2743" s="120" t="str">
        <f>CONCATENATE(SUM('Раздел 2'!T97:T97),"=",0)</f>
        <v>0=0</v>
      </c>
      <c r="F2743" s="198"/>
    </row>
    <row r="2744" spans="1:6" ht="15" customHeight="1" x14ac:dyDescent="0.25">
      <c r="A2744" s="151" t="str">
        <f>IF((SUM('Раздел 2'!T98:T98)=0),"","Неверно!")</f>
        <v/>
      </c>
      <c r="B2744" s="121" t="s">
        <v>8962</v>
      </c>
      <c r="C2744" s="120" t="s">
        <v>8964</v>
      </c>
      <c r="D2744" s="120" t="s">
        <v>8963</v>
      </c>
      <c r="E2744" s="120" t="str">
        <f>CONCATENATE(SUM('Раздел 2'!T98:T98),"=",0)</f>
        <v>0=0</v>
      </c>
      <c r="F2744" s="198"/>
    </row>
    <row r="2745" spans="1:6" ht="15" customHeight="1" x14ac:dyDescent="0.25">
      <c r="A2745" s="151" t="str">
        <f>IF((SUM('Раздел 2'!T99:T99)=0),"","Неверно!")</f>
        <v/>
      </c>
      <c r="B2745" s="121" t="s">
        <v>8962</v>
      </c>
      <c r="C2745" s="120" t="s">
        <v>7664</v>
      </c>
      <c r="D2745" s="120" t="s">
        <v>8963</v>
      </c>
      <c r="E2745" s="120" t="str">
        <f>CONCATENATE(SUM('Раздел 2'!T99:T99),"=",0)</f>
        <v>0=0</v>
      </c>
      <c r="F2745" s="198"/>
    </row>
    <row r="2746" spans="1:6" ht="15" customHeight="1" x14ac:dyDescent="0.25">
      <c r="A2746" s="151" t="str">
        <f>IF((SUM('Раздел 2'!T100:T100)=0),"","Неверно!")</f>
        <v/>
      </c>
      <c r="B2746" s="121" t="s">
        <v>8962</v>
      </c>
      <c r="C2746" s="120" t="s">
        <v>7665</v>
      </c>
      <c r="D2746" s="120" t="s">
        <v>8963</v>
      </c>
      <c r="E2746" s="120" t="str">
        <f>CONCATENATE(SUM('Раздел 2'!T100:T100),"=",0)</f>
        <v>0=0</v>
      </c>
      <c r="F2746" s="198"/>
    </row>
    <row r="2747" spans="1:6" ht="15" customHeight="1" x14ac:dyDescent="0.25">
      <c r="A2747" s="151" t="str">
        <f>IF((SUM('Раздел 2'!T101:T101)=0),"","Неверно!")</f>
        <v/>
      </c>
      <c r="B2747" s="121" t="s">
        <v>8962</v>
      </c>
      <c r="C2747" s="120" t="s">
        <v>7666</v>
      </c>
      <c r="D2747" s="120" t="s">
        <v>8963</v>
      </c>
      <c r="E2747" s="120" t="str">
        <f>CONCATENATE(SUM('Раздел 2'!T101:T101),"=",0)</f>
        <v>0=0</v>
      </c>
      <c r="F2747" s="198"/>
    </row>
    <row r="2748" spans="1:6" ht="15" customHeight="1" x14ac:dyDescent="0.25">
      <c r="A2748" s="151" t="str">
        <f>IF((SUM('Раздел 2'!T102:T102)=0),"","Неверно!")</f>
        <v/>
      </c>
      <c r="B2748" s="121" t="s">
        <v>8962</v>
      </c>
      <c r="C2748" s="120" t="s">
        <v>7667</v>
      </c>
      <c r="D2748" s="120" t="s">
        <v>8963</v>
      </c>
      <c r="E2748" s="120" t="str">
        <f>CONCATENATE(SUM('Раздел 2'!T102:T102),"=",0)</f>
        <v>0=0</v>
      </c>
      <c r="F2748" s="198"/>
    </row>
    <row r="2749" spans="1:6" ht="15" customHeight="1" x14ac:dyDescent="0.25">
      <c r="A2749" s="151" t="str">
        <f>IF((SUM('Раздел 2'!D10:D10)=0),"","Неверно!")</f>
        <v/>
      </c>
      <c r="B2749" s="121" t="s">
        <v>8965</v>
      </c>
      <c r="C2749" s="120" t="s">
        <v>1081</v>
      </c>
      <c r="D2749" s="120" t="s">
        <v>8966</v>
      </c>
      <c r="E2749" s="120" t="str">
        <f>CONCATENATE(SUM('Раздел 2'!D10:D10),"=",0)</f>
        <v>0=0</v>
      </c>
      <c r="F2749" s="198"/>
    </row>
    <row r="2750" spans="1:6" ht="15" customHeight="1" x14ac:dyDescent="0.25">
      <c r="A2750" s="151" t="str">
        <f>IF((SUM('Раздел 2'!E10:E10)=0),"","Неверно!")</f>
        <v/>
      </c>
      <c r="B2750" s="121" t="s">
        <v>8965</v>
      </c>
      <c r="C2750" s="120" t="s">
        <v>1084</v>
      </c>
      <c r="D2750" s="120" t="s">
        <v>8966</v>
      </c>
      <c r="E2750" s="120" t="str">
        <f>CONCATENATE(SUM('Раздел 2'!E10:E10),"=",0)</f>
        <v>0=0</v>
      </c>
      <c r="F2750" s="198"/>
    </row>
    <row r="2751" spans="1:6" ht="15" customHeight="1" x14ac:dyDescent="0.25">
      <c r="A2751" s="151" t="str">
        <f>IF((SUM('Раздел 2'!V38:V38)=0),"","Неверно!")</f>
        <v/>
      </c>
      <c r="B2751" s="121" t="s">
        <v>8967</v>
      </c>
      <c r="C2751" s="120" t="s">
        <v>8968</v>
      </c>
      <c r="D2751" s="120" t="s">
        <v>8969</v>
      </c>
      <c r="E2751" s="120" t="str">
        <f>CONCATENATE(SUM('Раздел 2'!V38:V38),"=",0)</f>
        <v>0=0</v>
      </c>
      <c r="F2751" s="198"/>
    </row>
    <row r="2752" spans="1:6" ht="15" customHeight="1" x14ac:dyDescent="0.25">
      <c r="A2752" s="151" t="str">
        <f>IF((SUM('Раздел 2'!W38:W38)=0),"","Неверно!")</f>
        <v/>
      </c>
      <c r="B2752" s="121" t="s">
        <v>8967</v>
      </c>
      <c r="C2752" s="120" t="s">
        <v>8970</v>
      </c>
      <c r="D2752" s="120" t="s">
        <v>8969</v>
      </c>
      <c r="E2752" s="120" t="str">
        <f>CONCATENATE(SUM('Раздел 2'!W38:W38),"=",0)</f>
        <v>0=0</v>
      </c>
      <c r="F2752" s="198"/>
    </row>
    <row r="2753" spans="1:6" ht="15" customHeight="1" x14ac:dyDescent="0.25">
      <c r="A2753" s="151" t="str">
        <f>IF((SUM('Раздел 1'!D108:E108)=0),"","Неверно!")</f>
        <v/>
      </c>
      <c r="B2753" s="121" t="s">
        <v>8971</v>
      </c>
      <c r="C2753" s="120" t="s">
        <v>8972</v>
      </c>
      <c r="D2753" s="120" t="s">
        <v>8973</v>
      </c>
      <c r="E2753" s="120" t="str">
        <f>CONCATENATE(SUM('Раздел 1'!D108:E108),"=",0)</f>
        <v>0=0</v>
      </c>
      <c r="F2753" s="198"/>
    </row>
    <row r="2754" spans="1:6" ht="15" customHeight="1" x14ac:dyDescent="0.25">
      <c r="A2754" s="151" t="str">
        <f>IF((SUM('Раздел 1'!D109:E109)=0),"","Неверно!")</f>
        <v/>
      </c>
      <c r="B2754" s="121" t="s">
        <v>8971</v>
      </c>
      <c r="C2754" s="120" t="s">
        <v>8974</v>
      </c>
      <c r="D2754" s="120" t="s">
        <v>8973</v>
      </c>
      <c r="E2754" s="120" t="str">
        <f>CONCATENATE(SUM('Раздел 1'!D109:E109),"=",0)</f>
        <v>0=0</v>
      </c>
      <c r="F2754" s="198"/>
    </row>
    <row r="2755" spans="1:6" ht="15" customHeight="1" x14ac:dyDescent="0.25">
      <c r="A2755" s="151" t="str">
        <f>IF((SUM('Раздел 1'!D110:E110)=0),"","Неверно!")</f>
        <v/>
      </c>
      <c r="B2755" s="121" t="s">
        <v>8971</v>
      </c>
      <c r="C2755" s="120" t="s">
        <v>8975</v>
      </c>
      <c r="D2755" s="120" t="s">
        <v>8973</v>
      </c>
      <c r="E2755" s="120" t="str">
        <f>CONCATENATE(SUM('Раздел 1'!D110:E110),"=",0)</f>
        <v>0=0</v>
      </c>
      <c r="F2755" s="198"/>
    </row>
    <row r="2756" spans="1:6" ht="15" customHeight="1" x14ac:dyDescent="0.25">
      <c r="A2756" s="151" t="str">
        <f>IF((SUM('Раздел 1'!D111:E111)=0),"","Неверно!")</f>
        <v/>
      </c>
      <c r="B2756" s="121" t="s">
        <v>8971</v>
      </c>
      <c r="C2756" s="120" t="s">
        <v>7652</v>
      </c>
      <c r="D2756" s="120" t="s">
        <v>8973</v>
      </c>
      <c r="E2756" s="120" t="str">
        <f>CONCATENATE(SUM('Раздел 1'!D111:E111),"=",0)</f>
        <v>0=0</v>
      </c>
      <c r="F2756" s="198"/>
    </row>
    <row r="2757" spans="1:6" ht="15" customHeight="1" x14ac:dyDescent="0.25">
      <c r="A2757" s="151" t="str">
        <f>IF((SUM('Раздел 1'!D71:E71)=0),"","Неверно!")</f>
        <v/>
      </c>
      <c r="B2757" s="121" t="s">
        <v>8971</v>
      </c>
      <c r="C2757" s="120" t="s">
        <v>1912</v>
      </c>
      <c r="D2757" s="120" t="s">
        <v>8973</v>
      </c>
      <c r="E2757" s="120" t="str">
        <f>CONCATENATE(SUM('Раздел 1'!D71:E71),"=",0)</f>
        <v>0=0</v>
      </c>
      <c r="F2757" s="198"/>
    </row>
    <row r="2758" spans="1:6" ht="15" customHeight="1" x14ac:dyDescent="0.25">
      <c r="A2758" s="151" t="str">
        <f>IF((SUM('Раздел 1'!D72:E72)=0),"","Неверно!")</f>
        <v/>
      </c>
      <c r="B2758" s="121" t="s">
        <v>8971</v>
      </c>
      <c r="C2758" s="120" t="s">
        <v>1913</v>
      </c>
      <c r="D2758" s="120" t="s">
        <v>8973</v>
      </c>
      <c r="E2758" s="120" t="str">
        <f>CONCATENATE(SUM('Раздел 1'!D72:E72),"=",0)</f>
        <v>0=0</v>
      </c>
      <c r="F2758" s="198"/>
    </row>
    <row r="2759" spans="1:6" ht="15" customHeight="1" x14ac:dyDescent="0.25">
      <c r="A2759" s="151" t="str">
        <f>IF((SUM('Раздел 1'!D73:E73)=0),"","Неверно!")</f>
        <v/>
      </c>
      <c r="B2759" s="121" t="s">
        <v>8971</v>
      </c>
      <c r="C2759" s="120" t="s">
        <v>1914</v>
      </c>
      <c r="D2759" s="120" t="s">
        <v>8973</v>
      </c>
      <c r="E2759" s="120" t="str">
        <f>CONCATENATE(SUM('Раздел 1'!D73:E73),"=",0)</f>
        <v>0=0</v>
      </c>
      <c r="F2759" s="198"/>
    </row>
    <row r="2760" spans="1:6" ht="15" customHeight="1" x14ac:dyDescent="0.25">
      <c r="A2760" s="151" t="str">
        <f>IF((SUM('Раздел 1'!D74:E74)=0),"","Неверно!")</f>
        <v/>
      </c>
      <c r="B2760" s="121" t="s">
        <v>8971</v>
      </c>
      <c r="C2760" s="120" t="s">
        <v>1915</v>
      </c>
      <c r="D2760" s="120" t="s">
        <v>8973</v>
      </c>
      <c r="E2760" s="120" t="str">
        <f>CONCATENATE(SUM('Раздел 1'!D74:E74),"=",0)</f>
        <v>0=0</v>
      </c>
      <c r="F2760" s="198"/>
    </row>
    <row r="2761" spans="1:6" ht="15" customHeight="1" x14ac:dyDescent="0.25">
      <c r="A2761" s="151" t="str">
        <f>IF((SUM('Раздел 1'!D75:E75)=0),"","Неверно!")</f>
        <v/>
      </c>
      <c r="B2761" s="121" t="s">
        <v>8971</v>
      </c>
      <c r="C2761" s="120" t="s">
        <v>1916</v>
      </c>
      <c r="D2761" s="120" t="s">
        <v>8973</v>
      </c>
      <c r="E2761" s="120" t="str">
        <f>CONCATENATE(SUM('Раздел 1'!D75:E75),"=",0)</f>
        <v>0=0</v>
      </c>
      <c r="F2761" s="198"/>
    </row>
    <row r="2762" spans="1:6" ht="15" customHeight="1" x14ac:dyDescent="0.25">
      <c r="A2762" s="151" t="str">
        <f>IF((SUM('Раздел 1'!D76:E76)=0),"","Неверно!")</f>
        <v/>
      </c>
      <c r="B2762" s="121" t="s">
        <v>8971</v>
      </c>
      <c r="C2762" s="120" t="s">
        <v>1917</v>
      </c>
      <c r="D2762" s="120" t="s">
        <v>8973</v>
      </c>
      <c r="E2762" s="120" t="str">
        <f>CONCATENATE(SUM('Раздел 1'!D76:E76),"=",0)</f>
        <v>0=0</v>
      </c>
      <c r="F2762" s="198"/>
    </row>
    <row r="2763" spans="1:6" ht="15" customHeight="1" x14ac:dyDescent="0.25">
      <c r="A2763" s="151" t="str">
        <f>IF((SUM('Раздел 1'!D77:E77)=0),"","Неверно!")</f>
        <v/>
      </c>
      <c r="B2763" s="121" t="s">
        <v>8971</v>
      </c>
      <c r="C2763" s="120" t="s">
        <v>1918</v>
      </c>
      <c r="D2763" s="120" t="s">
        <v>8973</v>
      </c>
      <c r="E2763" s="120" t="str">
        <f>CONCATENATE(SUM('Раздел 1'!D77:E77),"=",0)</f>
        <v>0=0</v>
      </c>
      <c r="F2763" s="198"/>
    </row>
    <row r="2764" spans="1:6" ht="15" customHeight="1" x14ac:dyDescent="0.25">
      <c r="A2764" s="151" t="str">
        <f>IF((SUM('Раздел 1'!D78:E78)=0),"","Неверно!")</f>
        <v/>
      </c>
      <c r="B2764" s="121" t="s">
        <v>8971</v>
      </c>
      <c r="C2764" s="120" t="s">
        <v>1919</v>
      </c>
      <c r="D2764" s="120" t="s">
        <v>8973</v>
      </c>
      <c r="E2764" s="120" t="str">
        <f>CONCATENATE(SUM('Раздел 1'!D78:E78),"=",0)</f>
        <v>0=0</v>
      </c>
      <c r="F2764" s="198"/>
    </row>
    <row r="2765" spans="1:6" ht="15" customHeight="1" x14ac:dyDescent="0.25">
      <c r="A2765" s="151" t="str">
        <f>IF((SUM('Раздел 1'!D79:E79)=0),"","Неверно!")</f>
        <v/>
      </c>
      <c r="B2765" s="121" t="s">
        <v>8971</v>
      </c>
      <c r="C2765" s="120" t="s">
        <v>1920</v>
      </c>
      <c r="D2765" s="120" t="s">
        <v>8973</v>
      </c>
      <c r="E2765" s="120" t="str">
        <f>CONCATENATE(SUM('Раздел 1'!D79:E79),"=",0)</f>
        <v>0=0</v>
      </c>
      <c r="F2765" s="198"/>
    </row>
    <row r="2766" spans="1:6" ht="15" customHeight="1" x14ac:dyDescent="0.25">
      <c r="A2766" s="151" t="str">
        <f>IF((SUM('Раздел 1'!D80:E80)=0),"","Неверно!")</f>
        <v/>
      </c>
      <c r="B2766" s="121" t="s">
        <v>8971</v>
      </c>
      <c r="C2766" s="120" t="s">
        <v>1921</v>
      </c>
      <c r="D2766" s="120" t="s">
        <v>8973</v>
      </c>
      <c r="E2766" s="120" t="str">
        <f>CONCATENATE(SUM('Раздел 1'!D80:E80),"=",0)</f>
        <v>0=0</v>
      </c>
      <c r="F2766" s="198"/>
    </row>
    <row r="2767" spans="1:6" ht="15" customHeight="1" x14ac:dyDescent="0.25">
      <c r="A2767" s="151" t="str">
        <f>IF((SUM('Раздел 1'!D81:E81)=0),"","Неверно!")</f>
        <v/>
      </c>
      <c r="B2767" s="121" t="s">
        <v>8971</v>
      </c>
      <c r="C2767" s="120" t="s">
        <v>1922</v>
      </c>
      <c r="D2767" s="120" t="s">
        <v>8973</v>
      </c>
      <c r="E2767" s="120" t="str">
        <f>CONCATENATE(SUM('Раздел 1'!D81:E81),"=",0)</f>
        <v>0=0</v>
      </c>
      <c r="F2767" s="198"/>
    </row>
    <row r="2768" spans="1:6" ht="15" customHeight="1" x14ac:dyDescent="0.25">
      <c r="A2768" s="151" t="str">
        <f>IF((SUM('Раздел 1'!D82:E82)=0),"","Неверно!")</f>
        <v/>
      </c>
      <c r="B2768" s="121" t="s">
        <v>8971</v>
      </c>
      <c r="C2768" s="120" t="s">
        <v>1923</v>
      </c>
      <c r="D2768" s="120" t="s">
        <v>8973</v>
      </c>
      <c r="E2768" s="120" t="str">
        <f>CONCATENATE(SUM('Раздел 1'!D82:E82),"=",0)</f>
        <v>0=0</v>
      </c>
      <c r="F2768" s="198"/>
    </row>
    <row r="2769" spans="1:6" ht="15" customHeight="1" x14ac:dyDescent="0.25">
      <c r="A2769" s="151" t="str">
        <f>IF((SUM('Раздел 1'!D83:E83)=0),"","Неверно!")</f>
        <v/>
      </c>
      <c r="B2769" s="121" t="s">
        <v>8971</v>
      </c>
      <c r="C2769" s="120" t="s">
        <v>1924</v>
      </c>
      <c r="D2769" s="120" t="s">
        <v>8973</v>
      </c>
      <c r="E2769" s="120" t="str">
        <f>CONCATENATE(SUM('Раздел 1'!D83:E83),"=",0)</f>
        <v>0=0</v>
      </c>
      <c r="F2769" s="198"/>
    </row>
    <row r="2770" spans="1:6" ht="15" customHeight="1" x14ac:dyDescent="0.25">
      <c r="A2770" s="151" t="str">
        <f>IF((SUM('Раздел 1'!D84:E84)=0),"","Неверно!")</f>
        <v/>
      </c>
      <c r="B2770" s="121" t="s">
        <v>8971</v>
      </c>
      <c r="C2770" s="120" t="s">
        <v>2113</v>
      </c>
      <c r="D2770" s="120" t="s">
        <v>8973</v>
      </c>
      <c r="E2770" s="120" t="str">
        <f>CONCATENATE(SUM('Раздел 1'!D84:E84),"=",0)</f>
        <v>0=0</v>
      </c>
      <c r="F2770" s="198"/>
    </row>
    <row r="2771" spans="1:6" ht="15" customHeight="1" x14ac:dyDescent="0.25">
      <c r="A2771" s="151" t="str">
        <f>IF((SUM('Раздел 1'!D85:E85)=0),"","Неверно!")</f>
        <v/>
      </c>
      <c r="B2771" s="121" t="s">
        <v>8971</v>
      </c>
      <c r="C2771" s="120" t="s">
        <v>1991</v>
      </c>
      <c r="D2771" s="120" t="s">
        <v>8973</v>
      </c>
      <c r="E2771" s="120" t="str">
        <f>CONCATENATE(SUM('Раздел 1'!D85:E85),"=",0)</f>
        <v>0=0</v>
      </c>
      <c r="F2771" s="198"/>
    </row>
    <row r="2772" spans="1:6" ht="15" customHeight="1" x14ac:dyDescent="0.25">
      <c r="A2772" s="151" t="str">
        <f>IF((SUM('Раздел 1'!D86:E86)=0),"","Неверно!")</f>
        <v/>
      </c>
      <c r="B2772" s="121" t="s">
        <v>8971</v>
      </c>
      <c r="C2772" s="120" t="s">
        <v>1992</v>
      </c>
      <c r="D2772" s="120" t="s">
        <v>8973</v>
      </c>
      <c r="E2772" s="120" t="str">
        <f>CONCATENATE(SUM('Раздел 1'!D86:E86),"=",0)</f>
        <v>0=0</v>
      </c>
      <c r="F2772" s="198"/>
    </row>
    <row r="2773" spans="1:6" ht="15" customHeight="1" x14ac:dyDescent="0.25">
      <c r="A2773" s="151" t="str">
        <f>IF((SUM('Раздел 1'!D87:E87)=0),"","Неверно!")</f>
        <v/>
      </c>
      <c r="B2773" s="121" t="s">
        <v>8971</v>
      </c>
      <c r="C2773" s="120" t="s">
        <v>1993</v>
      </c>
      <c r="D2773" s="120" t="s">
        <v>8973</v>
      </c>
      <c r="E2773" s="120" t="str">
        <f>CONCATENATE(SUM('Раздел 1'!D87:E87),"=",0)</f>
        <v>0=0</v>
      </c>
      <c r="F2773" s="198"/>
    </row>
    <row r="2774" spans="1:6" ht="15" customHeight="1" x14ac:dyDescent="0.25">
      <c r="A2774" s="151" t="str">
        <f>IF((SUM('Раздел 1'!D88:E88)=0),"","Неверно!")</f>
        <v/>
      </c>
      <c r="B2774" s="121" t="s">
        <v>8971</v>
      </c>
      <c r="C2774" s="120" t="s">
        <v>1994</v>
      </c>
      <c r="D2774" s="120" t="s">
        <v>8973</v>
      </c>
      <c r="E2774" s="120" t="str">
        <f>CONCATENATE(SUM('Раздел 1'!D88:E88),"=",0)</f>
        <v>0=0</v>
      </c>
      <c r="F2774" s="198"/>
    </row>
    <row r="2775" spans="1:6" ht="15" customHeight="1" x14ac:dyDescent="0.25">
      <c r="A2775" s="151" t="str">
        <f>IF((SUM('Раздел 1'!D89:E89)=0),"","Неверно!")</f>
        <v/>
      </c>
      <c r="B2775" s="121" t="s">
        <v>8971</v>
      </c>
      <c r="C2775" s="120" t="s">
        <v>1995</v>
      </c>
      <c r="D2775" s="120" t="s">
        <v>8973</v>
      </c>
      <c r="E2775" s="120" t="str">
        <f>CONCATENATE(SUM('Раздел 1'!D89:E89),"=",0)</f>
        <v>0=0</v>
      </c>
      <c r="F2775" s="198"/>
    </row>
    <row r="2776" spans="1:6" ht="15" customHeight="1" x14ac:dyDescent="0.25">
      <c r="A2776" s="151" t="str">
        <f>IF((SUM('Раздел 1'!D90:E90)=0),"","Неверно!")</f>
        <v/>
      </c>
      <c r="B2776" s="121" t="s">
        <v>8971</v>
      </c>
      <c r="C2776" s="120" t="s">
        <v>1996</v>
      </c>
      <c r="D2776" s="120" t="s">
        <v>8973</v>
      </c>
      <c r="E2776" s="120" t="str">
        <f>CONCATENATE(SUM('Раздел 1'!D90:E90),"=",0)</f>
        <v>0=0</v>
      </c>
      <c r="F2776" s="198"/>
    </row>
    <row r="2777" spans="1:6" ht="15" customHeight="1" x14ac:dyDescent="0.25">
      <c r="A2777" s="151" t="str">
        <f>IF((SUM('Раздел 1'!D91:E91)=0),"","Неверно!")</f>
        <v/>
      </c>
      <c r="B2777" s="121" t="s">
        <v>8971</v>
      </c>
      <c r="C2777" s="120" t="s">
        <v>2114</v>
      </c>
      <c r="D2777" s="120" t="s">
        <v>8973</v>
      </c>
      <c r="E2777" s="120" t="str">
        <f>CONCATENATE(SUM('Раздел 1'!D91:E91),"=",0)</f>
        <v>0=0</v>
      </c>
      <c r="F2777" s="198"/>
    </row>
    <row r="2778" spans="1:6" ht="15" customHeight="1" x14ac:dyDescent="0.25">
      <c r="A2778" s="151" t="str">
        <f>IF((SUM('Раздел 1'!D92:E92)=0),"","Неверно!")</f>
        <v/>
      </c>
      <c r="B2778" s="121" t="s">
        <v>8971</v>
      </c>
      <c r="C2778" s="120" t="s">
        <v>2115</v>
      </c>
      <c r="D2778" s="120" t="s">
        <v>8973</v>
      </c>
      <c r="E2778" s="120" t="str">
        <f>CONCATENATE(SUM('Раздел 1'!D92:E92),"=",0)</f>
        <v>0=0</v>
      </c>
      <c r="F2778" s="198"/>
    </row>
    <row r="2779" spans="1:6" ht="15" customHeight="1" x14ac:dyDescent="0.25">
      <c r="A2779" s="151" t="str">
        <f>IF((SUM('Раздел 1'!D93:E93)=0),"","Неверно!")</f>
        <v/>
      </c>
      <c r="B2779" s="121" t="s">
        <v>8971</v>
      </c>
      <c r="C2779" s="120" t="s">
        <v>2116</v>
      </c>
      <c r="D2779" s="120" t="s">
        <v>8973</v>
      </c>
      <c r="E2779" s="120" t="str">
        <f>CONCATENATE(SUM('Раздел 1'!D93:E93),"=",0)</f>
        <v>0=0</v>
      </c>
      <c r="F2779" s="198"/>
    </row>
    <row r="2780" spans="1:6" ht="15" customHeight="1" x14ac:dyDescent="0.25">
      <c r="A2780" s="151" t="str">
        <f>IF((SUM('Раздел 1'!D94:E94)=0),"","Неверно!")</f>
        <v/>
      </c>
      <c r="B2780" s="121" t="s">
        <v>8971</v>
      </c>
      <c r="C2780" s="120" t="s">
        <v>2117</v>
      </c>
      <c r="D2780" s="120" t="s">
        <v>8973</v>
      </c>
      <c r="E2780" s="120" t="str">
        <f>CONCATENATE(SUM('Раздел 1'!D94:E94),"=",0)</f>
        <v>0=0</v>
      </c>
      <c r="F2780" s="198"/>
    </row>
    <row r="2781" spans="1:6" ht="15" customHeight="1" x14ac:dyDescent="0.25">
      <c r="A2781" s="151" t="str">
        <f>IF((SUM('Раздел 1'!D95:E95)=0),"","Неверно!")</f>
        <v/>
      </c>
      <c r="B2781" s="121" t="s">
        <v>8971</v>
      </c>
      <c r="C2781" s="120" t="s">
        <v>2118</v>
      </c>
      <c r="D2781" s="120" t="s">
        <v>8973</v>
      </c>
      <c r="E2781" s="120" t="str">
        <f>CONCATENATE(SUM('Раздел 1'!D95:E95),"=",0)</f>
        <v>0=0</v>
      </c>
      <c r="F2781" s="198"/>
    </row>
    <row r="2782" spans="1:6" ht="15" customHeight="1" x14ac:dyDescent="0.25">
      <c r="A2782" s="151" t="str">
        <f>IF((SUM('Раздел 1'!D96:E96)=0),"","Неверно!")</f>
        <v/>
      </c>
      <c r="B2782" s="121" t="s">
        <v>8971</v>
      </c>
      <c r="C2782" s="120" t="s">
        <v>2119</v>
      </c>
      <c r="D2782" s="120" t="s">
        <v>8973</v>
      </c>
      <c r="E2782" s="120" t="str">
        <f>CONCATENATE(SUM('Раздел 1'!D96:E96),"=",0)</f>
        <v>0=0</v>
      </c>
      <c r="F2782" s="198"/>
    </row>
    <row r="2783" spans="1:6" ht="15" customHeight="1" x14ac:dyDescent="0.25">
      <c r="A2783" s="151" t="str">
        <f>IF((SUM('Раздел 1'!D97:E97)=0),"","Неверно!")</f>
        <v/>
      </c>
      <c r="B2783" s="121" t="s">
        <v>8971</v>
      </c>
      <c r="C2783" s="120" t="s">
        <v>7110</v>
      </c>
      <c r="D2783" s="120" t="s">
        <v>8973</v>
      </c>
      <c r="E2783" s="120" t="str">
        <f>CONCATENATE(SUM('Раздел 1'!D97:E97),"=",0)</f>
        <v>0=0</v>
      </c>
      <c r="F2783" s="198"/>
    </row>
    <row r="2784" spans="1:6" ht="15" customHeight="1" x14ac:dyDescent="0.25">
      <c r="A2784" s="151" t="str">
        <f>IF((SUM('Раздел 1'!D98:E98)=0),"","Неверно!")</f>
        <v/>
      </c>
      <c r="B2784" s="121" t="s">
        <v>8971</v>
      </c>
      <c r="C2784" s="120" t="s">
        <v>6989</v>
      </c>
      <c r="D2784" s="120" t="s">
        <v>8973</v>
      </c>
      <c r="E2784" s="120" t="str">
        <f>CONCATENATE(SUM('Раздел 1'!D98:E98),"=",0)</f>
        <v>0=0</v>
      </c>
      <c r="F2784" s="198"/>
    </row>
    <row r="2785" spans="1:6" ht="15" customHeight="1" x14ac:dyDescent="0.25">
      <c r="A2785" s="151" t="str">
        <f>IF((SUM('Раздел 1'!D99:E99)=0),"","Неверно!")</f>
        <v/>
      </c>
      <c r="B2785" s="121" t="s">
        <v>8971</v>
      </c>
      <c r="C2785" s="120" t="s">
        <v>6990</v>
      </c>
      <c r="D2785" s="120" t="s">
        <v>8973</v>
      </c>
      <c r="E2785" s="120" t="str">
        <f>CONCATENATE(SUM('Раздел 1'!D99:E99),"=",0)</f>
        <v>0=0</v>
      </c>
      <c r="F2785" s="198"/>
    </row>
    <row r="2786" spans="1:6" ht="15" customHeight="1" x14ac:dyDescent="0.25">
      <c r="A2786" s="151" t="str">
        <f>IF((SUM('Раздел 1'!D100:E100)=0),"","Неверно!")</f>
        <v/>
      </c>
      <c r="B2786" s="121" t="s">
        <v>8971</v>
      </c>
      <c r="C2786" s="120" t="s">
        <v>7247</v>
      </c>
      <c r="D2786" s="120" t="s">
        <v>8973</v>
      </c>
      <c r="E2786" s="120" t="str">
        <f>CONCATENATE(SUM('Раздел 1'!D100:E100),"=",0)</f>
        <v>0=0</v>
      </c>
      <c r="F2786" s="198"/>
    </row>
    <row r="2787" spans="1:6" ht="15" customHeight="1" x14ac:dyDescent="0.25">
      <c r="A2787" s="151" t="str">
        <f>IF((SUM('Раздел 1'!D101:E101)=0),"","Неверно!")</f>
        <v/>
      </c>
      <c r="B2787" s="121" t="s">
        <v>8971</v>
      </c>
      <c r="C2787" s="120" t="s">
        <v>7248</v>
      </c>
      <c r="D2787" s="120" t="s">
        <v>8973</v>
      </c>
      <c r="E2787" s="120" t="str">
        <f>CONCATENATE(SUM('Раздел 1'!D101:E101),"=",0)</f>
        <v>0=0</v>
      </c>
      <c r="F2787" s="198"/>
    </row>
    <row r="2788" spans="1:6" ht="15" customHeight="1" x14ac:dyDescent="0.25">
      <c r="A2788" s="151" t="str">
        <f>IF((SUM('Раздел 1'!D102:E102)=0),"","Неверно!")</f>
        <v/>
      </c>
      <c r="B2788" s="121" t="s">
        <v>8971</v>
      </c>
      <c r="C2788" s="120" t="s">
        <v>7249</v>
      </c>
      <c r="D2788" s="120" t="s">
        <v>8973</v>
      </c>
      <c r="E2788" s="120" t="str">
        <f>CONCATENATE(SUM('Раздел 1'!D102:E102),"=",0)</f>
        <v>0=0</v>
      </c>
      <c r="F2788" s="198"/>
    </row>
    <row r="2789" spans="1:6" ht="15" customHeight="1" x14ac:dyDescent="0.25">
      <c r="A2789" s="151" t="str">
        <f>IF((SUM('Раздел 1'!D103:E103)=0),"","Неверно!")</f>
        <v/>
      </c>
      <c r="B2789" s="121" t="s">
        <v>8971</v>
      </c>
      <c r="C2789" s="120" t="s">
        <v>7412</v>
      </c>
      <c r="D2789" s="120" t="s">
        <v>8973</v>
      </c>
      <c r="E2789" s="120" t="str">
        <f>CONCATENATE(SUM('Раздел 1'!D103:E103),"=",0)</f>
        <v>0=0</v>
      </c>
      <c r="F2789" s="198"/>
    </row>
    <row r="2790" spans="1:6" ht="15" customHeight="1" x14ac:dyDescent="0.25">
      <c r="A2790" s="151" t="str">
        <f>IF((SUM('Раздел 1'!D104:E104)=0),"","Неверно!")</f>
        <v/>
      </c>
      <c r="B2790" s="121" t="s">
        <v>8971</v>
      </c>
      <c r="C2790" s="120" t="s">
        <v>7413</v>
      </c>
      <c r="D2790" s="120" t="s">
        <v>8973</v>
      </c>
      <c r="E2790" s="120" t="str">
        <f>CONCATENATE(SUM('Раздел 1'!D104:E104),"=",0)</f>
        <v>0=0</v>
      </c>
      <c r="F2790" s="198"/>
    </row>
    <row r="2791" spans="1:6" ht="15" customHeight="1" x14ac:dyDescent="0.25">
      <c r="A2791" s="151" t="str">
        <f>IF((SUM('Раздел 1'!D105:E105)=0),"","Неверно!")</f>
        <v/>
      </c>
      <c r="B2791" s="121" t="s">
        <v>8971</v>
      </c>
      <c r="C2791" s="120" t="s">
        <v>7414</v>
      </c>
      <c r="D2791" s="120" t="s">
        <v>8973</v>
      </c>
      <c r="E2791" s="120" t="str">
        <f>CONCATENATE(SUM('Раздел 1'!D105:E105),"=",0)</f>
        <v>0=0</v>
      </c>
      <c r="F2791" s="198"/>
    </row>
    <row r="2792" spans="1:6" ht="15" customHeight="1" x14ac:dyDescent="0.25">
      <c r="A2792" s="151" t="str">
        <f>IF((SUM('Раздел 1'!D106:E106)=0),"","Неверно!")</f>
        <v/>
      </c>
      <c r="B2792" s="121" t="s">
        <v>8971</v>
      </c>
      <c r="C2792" s="120" t="s">
        <v>7415</v>
      </c>
      <c r="D2792" s="120" t="s">
        <v>8973</v>
      </c>
      <c r="E2792" s="120" t="str">
        <f>CONCATENATE(SUM('Раздел 1'!D106:E106),"=",0)</f>
        <v>0=0</v>
      </c>
      <c r="F2792" s="198"/>
    </row>
    <row r="2793" spans="1:6" ht="15" customHeight="1" x14ac:dyDescent="0.25">
      <c r="A2793" s="151" t="str">
        <f>IF((SUM('Раздел 1'!D107:E107)=0),"","Неверно!")</f>
        <v/>
      </c>
      <c r="B2793" s="121" t="s">
        <v>8971</v>
      </c>
      <c r="C2793" s="120" t="s">
        <v>7416</v>
      </c>
      <c r="D2793" s="120" t="s">
        <v>8973</v>
      </c>
      <c r="E2793" s="120" t="str">
        <f>CONCATENATE(SUM('Раздел 1'!D107:E107),"=",0)</f>
        <v>0=0</v>
      </c>
      <c r="F2793" s="198"/>
    </row>
    <row r="2794" spans="1:6" ht="15" customHeight="1" x14ac:dyDescent="0.25">
      <c r="A2794" s="151" t="str">
        <f>IF((SUM('Раздел 1'!O108:O108)=0),"","Неверно!")</f>
        <v/>
      </c>
      <c r="B2794" s="121" t="s">
        <v>8976</v>
      </c>
      <c r="C2794" s="120" t="s">
        <v>8977</v>
      </c>
      <c r="D2794" s="120" t="s">
        <v>279</v>
      </c>
      <c r="E2794" s="120" t="str">
        <f>CONCATENATE(SUM('Раздел 1'!O108:O108),"=",0)</f>
        <v>0=0</v>
      </c>
      <c r="F2794" s="198"/>
    </row>
    <row r="2795" spans="1:6" ht="15" customHeight="1" x14ac:dyDescent="0.25">
      <c r="A2795" s="151" t="str">
        <f>IF((SUM('Раздел 1'!O99:O99)=0),"","Неверно!")</f>
        <v/>
      </c>
      <c r="B2795" s="121" t="s">
        <v>8976</v>
      </c>
      <c r="C2795" s="120" t="s">
        <v>6988</v>
      </c>
      <c r="D2795" s="120" t="s">
        <v>279</v>
      </c>
      <c r="E2795" s="120" t="str">
        <f>CONCATENATE(SUM('Раздел 1'!O99:O99),"=",0)</f>
        <v>0=0</v>
      </c>
      <c r="F2795" s="198"/>
    </row>
    <row r="2796" spans="1:6" ht="15" customHeight="1" x14ac:dyDescent="0.25">
      <c r="A2796" s="151" t="str">
        <f>IF((SUM('Раздел 1'!O100:O100)=0),"","Неверно!")</f>
        <v/>
      </c>
      <c r="B2796" s="121" t="s">
        <v>8976</v>
      </c>
      <c r="C2796" s="120" t="s">
        <v>7272</v>
      </c>
      <c r="D2796" s="120" t="s">
        <v>279</v>
      </c>
      <c r="E2796" s="120" t="str">
        <f>CONCATENATE(SUM('Раздел 1'!O100:O100),"=",0)</f>
        <v>0=0</v>
      </c>
      <c r="F2796" s="198"/>
    </row>
    <row r="2797" spans="1:6" ht="15" customHeight="1" x14ac:dyDescent="0.25">
      <c r="A2797" s="151" t="str">
        <f>IF((SUM('Раздел 1'!O101:O101)=0),"","Неверно!")</f>
        <v/>
      </c>
      <c r="B2797" s="121" t="s">
        <v>8976</v>
      </c>
      <c r="C2797" s="120" t="s">
        <v>7264</v>
      </c>
      <c r="D2797" s="120" t="s">
        <v>279</v>
      </c>
      <c r="E2797" s="120" t="str">
        <f>CONCATENATE(SUM('Раздел 1'!O101:O101),"=",0)</f>
        <v>0=0</v>
      </c>
      <c r="F2797" s="198"/>
    </row>
    <row r="2798" spans="1:6" ht="15" customHeight="1" x14ac:dyDescent="0.25">
      <c r="A2798" s="151" t="str">
        <f>IF((SUM('Раздел 1'!O102:O102)=0),"","Неверно!")</f>
        <v/>
      </c>
      <c r="B2798" s="121" t="s">
        <v>8976</v>
      </c>
      <c r="C2798" s="120" t="s">
        <v>7255</v>
      </c>
      <c r="D2798" s="120" t="s">
        <v>279</v>
      </c>
      <c r="E2798" s="120" t="str">
        <f>CONCATENATE(SUM('Раздел 1'!O102:O102),"=",0)</f>
        <v>0=0</v>
      </c>
      <c r="F2798" s="198"/>
    </row>
    <row r="2799" spans="1:6" ht="15" customHeight="1" x14ac:dyDescent="0.25">
      <c r="A2799" s="151" t="str">
        <f>IF((SUM('Раздел 1'!O103:O103)=0),"","Неверно!")</f>
        <v/>
      </c>
      <c r="B2799" s="121" t="s">
        <v>8976</v>
      </c>
      <c r="C2799" s="120" t="s">
        <v>7406</v>
      </c>
      <c r="D2799" s="120" t="s">
        <v>279</v>
      </c>
      <c r="E2799" s="120" t="str">
        <f>CONCATENATE(SUM('Раздел 1'!O103:O103),"=",0)</f>
        <v>0=0</v>
      </c>
      <c r="F2799" s="198"/>
    </row>
    <row r="2800" spans="1:6" ht="15" customHeight="1" x14ac:dyDescent="0.25">
      <c r="A2800" s="151" t="str">
        <f>IF((SUM('Раздел 1'!O104:O104)=0),"","Неверно!")</f>
        <v/>
      </c>
      <c r="B2800" s="121" t="s">
        <v>8976</v>
      </c>
      <c r="C2800" s="120" t="s">
        <v>7407</v>
      </c>
      <c r="D2800" s="120" t="s">
        <v>279</v>
      </c>
      <c r="E2800" s="120" t="str">
        <f>CONCATENATE(SUM('Раздел 1'!O104:O104),"=",0)</f>
        <v>0=0</v>
      </c>
      <c r="F2800" s="198"/>
    </row>
    <row r="2801" spans="1:6" ht="15" customHeight="1" x14ac:dyDescent="0.25">
      <c r="A2801" s="151" t="str">
        <f>IF((SUM('Раздел 1'!O105:O105)=0),"","Неверно!")</f>
        <v/>
      </c>
      <c r="B2801" s="121" t="s">
        <v>8976</v>
      </c>
      <c r="C2801" s="120" t="s">
        <v>7475</v>
      </c>
      <c r="D2801" s="120" t="s">
        <v>279</v>
      </c>
      <c r="E2801" s="120" t="str">
        <f>CONCATENATE(SUM('Раздел 1'!O105:O105),"=",0)</f>
        <v>0=0</v>
      </c>
      <c r="F2801" s="198"/>
    </row>
    <row r="2802" spans="1:6" ht="15" customHeight="1" x14ac:dyDescent="0.25">
      <c r="A2802" s="151" t="str">
        <f>IF((SUM('Раздел 1'!O106:O106)=0),"","Неверно!")</f>
        <v/>
      </c>
      <c r="B2802" s="121" t="s">
        <v>8976</v>
      </c>
      <c r="C2802" s="120" t="s">
        <v>7300</v>
      </c>
      <c r="D2802" s="120" t="s">
        <v>279</v>
      </c>
      <c r="E2802" s="120" t="str">
        <f>CONCATENATE(SUM('Раздел 1'!O106:O106),"=",0)</f>
        <v>0=0</v>
      </c>
      <c r="F2802" s="198"/>
    </row>
    <row r="2803" spans="1:6" ht="15" customHeight="1" x14ac:dyDescent="0.25">
      <c r="A2803" s="151" t="str">
        <f>IF((SUM('Раздел 1'!O107:O107)=0),"","Неверно!")</f>
        <v/>
      </c>
      <c r="B2803" s="121" t="s">
        <v>8976</v>
      </c>
      <c r="C2803" s="120" t="s">
        <v>7402</v>
      </c>
      <c r="D2803" s="120" t="s">
        <v>279</v>
      </c>
      <c r="E2803" s="120" t="str">
        <f>CONCATENATE(SUM('Раздел 1'!O107:O107),"=",0)</f>
        <v>0=0</v>
      </c>
      <c r="F2803" s="198"/>
    </row>
    <row r="2804" spans="1:6" ht="15" customHeight="1" x14ac:dyDescent="0.25">
      <c r="A2804" s="151" t="str">
        <f>IF((SUM('Раздел 2'!J25:J25)=0),"","Неверно!")</f>
        <v/>
      </c>
      <c r="B2804" s="121" t="s">
        <v>8978</v>
      </c>
      <c r="C2804" s="120" t="s">
        <v>8979</v>
      </c>
      <c r="D2804" s="120" t="s">
        <v>8980</v>
      </c>
      <c r="E2804" s="120" t="str">
        <f>CONCATENATE(SUM('Раздел 2'!J25:J25),"=",0)</f>
        <v>0=0</v>
      </c>
      <c r="F2804" s="198"/>
    </row>
    <row r="2805" spans="1:6" ht="15" customHeight="1" x14ac:dyDescent="0.25">
      <c r="A2805" s="151" t="str">
        <f>IF((SUM('Раздел 2'!J26:J26)=0),"","Неверно!")</f>
        <v/>
      </c>
      <c r="B2805" s="121" t="s">
        <v>8978</v>
      </c>
      <c r="C2805" s="120" t="s">
        <v>305</v>
      </c>
      <c r="D2805" s="120" t="s">
        <v>8980</v>
      </c>
      <c r="E2805" s="120" t="str">
        <f>CONCATENATE(SUM('Раздел 2'!J26:J26),"=",0)</f>
        <v>0=0</v>
      </c>
      <c r="F2805" s="198"/>
    </row>
    <row r="2806" spans="1:6" ht="15" customHeight="1" x14ac:dyDescent="0.25">
      <c r="A2806" s="151" t="str">
        <f>IF((SUM('Раздел 2'!J27:J27)=0),"","Неверно!")</f>
        <v/>
      </c>
      <c r="B2806" s="121" t="s">
        <v>8978</v>
      </c>
      <c r="C2806" s="120" t="s">
        <v>306</v>
      </c>
      <c r="D2806" s="120" t="s">
        <v>8980</v>
      </c>
      <c r="E2806" s="120" t="str">
        <f>CONCATENATE(SUM('Раздел 2'!J27:J27),"=",0)</f>
        <v>0=0</v>
      </c>
      <c r="F2806" s="198"/>
    </row>
    <row r="2807" spans="1:6" ht="15" customHeight="1" x14ac:dyDescent="0.25">
      <c r="A2807" s="151" t="str">
        <f>IF((SUM('Раздел 2'!J28:J28)=0),"","Неверно!")</f>
        <v/>
      </c>
      <c r="B2807" s="121" t="s">
        <v>8978</v>
      </c>
      <c r="C2807" s="120" t="s">
        <v>307</v>
      </c>
      <c r="D2807" s="120" t="s">
        <v>8980</v>
      </c>
      <c r="E2807" s="120" t="str">
        <f>CONCATENATE(SUM('Раздел 2'!J28:J28),"=",0)</f>
        <v>0=0</v>
      </c>
      <c r="F2807" s="198"/>
    </row>
    <row r="2808" spans="1:6" ht="15" customHeight="1" x14ac:dyDescent="0.25">
      <c r="A2808" s="151" t="str">
        <f>IF((SUM('Раздел 2'!J29:J29)=0),"","Неверно!")</f>
        <v/>
      </c>
      <c r="B2808" s="121" t="s">
        <v>8978</v>
      </c>
      <c r="C2808" s="120" t="s">
        <v>308</v>
      </c>
      <c r="D2808" s="120" t="s">
        <v>8980</v>
      </c>
      <c r="E2808" s="120" t="str">
        <f>CONCATENATE(SUM('Раздел 2'!J29:J29),"=",0)</f>
        <v>0=0</v>
      </c>
      <c r="F2808" s="198"/>
    </row>
    <row r="2809" spans="1:6" ht="15" customHeight="1" x14ac:dyDescent="0.25">
      <c r="A2809" s="151" t="str">
        <f>IF((SUM('Раздел 2'!J30:J30)=0),"","Неверно!")</f>
        <v/>
      </c>
      <c r="B2809" s="121" t="s">
        <v>8978</v>
      </c>
      <c r="C2809" s="120" t="s">
        <v>309</v>
      </c>
      <c r="D2809" s="120" t="s">
        <v>8980</v>
      </c>
      <c r="E2809" s="120" t="str">
        <f>CONCATENATE(SUM('Раздел 2'!J30:J30),"=",0)</f>
        <v>0=0</v>
      </c>
      <c r="F2809" s="198"/>
    </row>
    <row r="2810" spans="1:6" ht="15" customHeight="1" x14ac:dyDescent="0.25">
      <c r="A2810" s="151" t="str">
        <f>IF((SUM('Раздел 2'!J31:J31)=0),"","Неверно!")</f>
        <v/>
      </c>
      <c r="B2810" s="121" t="s">
        <v>8978</v>
      </c>
      <c r="C2810" s="120" t="s">
        <v>310</v>
      </c>
      <c r="D2810" s="120" t="s">
        <v>8980</v>
      </c>
      <c r="E2810" s="120" t="str">
        <f>CONCATENATE(SUM('Раздел 2'!J31:J31),"=",0)</f>
        <v>0=0</v>
      </c>
      <c r="F2810" s="198"/>
    </row>
    <row r="2811" spans="1:6" ht="15" customHeight="1" x14ac:dyDescent="0.25">
      <c r="A2811" s="151" t="str">
        <f>IF((SUM('Раздел 2'!J32:J32)=0),"","Неверно!")</f>
        <v/>
      </c>
      <c r="B2811" s="121" t="s">
        <v>8978</v>
      </c>
      <c r="C2811" s="120" t="s">
        <v>311</v>
      </c>
      <c r="D2811" s="120" t="s">
        <v>8980</v>
      </c>
      <c r="E2811" s="120" t="str">
        <f>CONCATENATE(SUM('Раздел 2'!J32:J32),"=",0)</f>
        <v>0=0</v>
      </c>
      <c r="F2811" s="198"/>
    </row>
    <row r="2812" spans="1:6" ht="15" customHeight="1" x14ac:dyDescent="0.25">
      <c r="A2812" s="151" t="str">
        <f>IF((SUM('Раздел 2'!J33:J33)=0),"","Неверно!")</f>
        <v/>
      </c>
      <c r="B2812" s="121" t="s">
        <v>8978</v>
      </c>
      <c r="C2812" s="120" t="s">
        <v>312</v>
      </c>
      <c r="D2812" s="120" t="s">
        <v>8980</v>
      </c>
      <c r="E2812" s="120" t="str">
        <f>CONCATENATE(SUM('Раздел 2'!J33:J33),"=",0)</f>
        <v>0=0</v>
      </c>
      <c r="F2812" s="198"/>
    </row>
    <row r="2813" spans="1:6" ht="15" customHeight="1" x14ac:dyDescent="0.25">
      <c r="A2813" s="151" t="str">
        <f>IF((SUM('Раздел 2'!J34:J34)=0),"","Неверно!")</f>
        <v/>
      </c>
      <c r="B2813" s="121" t="s">
        <v>8978</v>
      </c>
      <c r="C2813" s="120" t="s">
        <v>313</v>
      </c>
      <c r="D2813" s="120" t="s">
        <v>8980</v>
      </c>
      <c r="E2813" s="120" t="str">
        <f>CONCATENATE(SUM('Раздел 2'!J34:J34),"=",0)</f>
        <v>0=0</v>
      </c>
      <c r="F2813" s="198"/>
    </row>
    <row r="2814" spans="1:6" ht="15" customHeight="1" x14ac:dyDescent="0.25">
      <c r="A2814" s="151" t="str">
        <f>IF((SUM('Раздел 2'!J35:J35)=0),"","Неверно!")</f>
        <v/>
      </c>
      <c r="B2814" s="121" t="s">
        <v>8978</v>
      </c>
      <c r="C2814" s="120" t="s">
        <v>314</v>
      </c>
      <c r="D2814" s="120" t="s">
        <v>8980</v>
      </c>
      <c r="E2814" s="120" t="str">
        <f>CONCATENATE(SUM('Раздел 2'!J35:J35),"=",0)</f>
        <v>0=0</v>
      </c>
      <c r="F2814" s="198"/>
    </row>
    <row r="2815" spans="1:6" ht="15" customHeight="1" x14ac:dyDescent="0.25">
      <c r="A2815" s="151" t="str">
        <f>IF((SUM('Раздел 2'!J36:J36)=0),"","Неверно!")</f>
        <v/>
      </c>
      <c r="B2815" s="121" t="s">
        <v>8978</v>
      </c>
      <c r="C2815" s="120" t="s">
        <v>315</v>
      </c>
      <c r="D2815" s="120" t="s">
        <v>8980</v>
      </c>
      <c r="E2815" s="120" t="str">
        <f>CONCATENATE(SUM('Раздел 2'!J36:J36),"=",0)</f>
        <v>0=0</v>
      </c>
      <c r="F2815" s="198"/>
    </row>
    <row r="2816" spans="1:6" ht="15" customHeight="1" x14ac:dyDescent="0.25">
      <c r="A2816" s="151" t="str">
        <f>IF((SUM('Раздел 2'!J37:J37)=0),"","Неверно!")</f>
        <v/>
      </c>
      <c r="B2816" s="121" t="s">
        <v>8978</v>
      </c>
      <c r="C2816" s="120" t="s">
        <v>316</v>
      </c>
      <c r="D2816" s="120" t="s">
        <v>8980</v>
      </c>
      <c r="E2816" s="120" t="str">
        <f>CONCATENATE(SUM('Раздел 2'!J37:J37),"=",0)</f>
        <v>0=0</v>
      </c>
      <c r="F2816" s="198"/>
    </row>
    <row r="2817" spans="1:6" ht="15" customHeight="1" x14ac:dyDescent="0.25">
      <c r="A2817" s="151" t="str">
        <f>IF((SUM('Раздел 2'!J38:J38)=0),"","Неверно!")</f>
        <v/>
      </c>
      <c r="B2817" s="121" t="s">
        <v>8978</v>
      </c>
      <c r="C2817" s="120" t="s">
        <v>317</v>
      </c>
      <c r="D2817" s="120" t="s">
        <v>8980</v>
      </c>
      <c r="E2817" s="120" t="str">
        <f>CONCATENATE(SUM('Раздел 2'!J38:J38),"=",0)</f>
        <v>0=0</v>
      </c>
      <c r="F2817" s="198"/>
    </row>
    <row r="2818" spans="1:6" ht="15" customHeight="1" x14ac:dyDescent="0.25">
      <c r="A2818" s="151" t="str">
        <f>IF((SUM('Раздел 2'!J39:J39)=0),"","Неверно!")</f>
        <v/>
      </c>
      <c r="B2818" s="121" t="s">
        <v>8978</v>
      </c>
      <c r="C2818" s="120" t="s">
        <v>318</v>
      </c>
      <c r="D2818" s="120" t="s">
        <v>8980</v>
      </c>
      <c r="E2818" s="120" t="str">
        <f>CONCATENATE(SUM('Раздел 2'!J39:J39),"=",0)</f>
        <v>0=0</v>
      </c>
      <c r="F2818" s="198"/>
    </row>
    <row r="2819" spans="1:6" ht="15" customHeight="1" x14ac:dyDescent="0.25">
      <c r="A2819" s="151" t="str">
        <f>IF((SUM('Раздел 2'!J40:J40)=0),"","Неверно!")</f>
        <v/>
      </c>
      <c r="B2819" s="121" t="s">
        <v>8978</v>
      </c>
      <c r="C2819" s="120" t="s">
        <v>319</v>
      </c>
      <c r="D2819" s="120" t="s">
        <v>8980</v>
      </c>
      <c r="E2819" s="120" t="str">
        <f>CONCATENATE(SUM('Раздел 2'!J40:J40),"=",0)</f>
        <v>0=0</v>
      </c>
      <c r="F2819" s="198"/>
    </row>
    <row r="2820" spans="1:6" ht="15" customHeight="1" x14ac:dyDescent="0.25">
      <c r="A2820" s="151" t="str">
        <f>IF((SUM('Раздел 2'!J41:J41)=0),"","Неверно!")</f>
        <v/>
      </c>
      <c r="B2820" s="121" t="s">
        <v>8978</v>
      </c>
      <c r="C2820" s="120" t="s">
        <v>320</v>
      </c>
      <c r="D2820" s="120" t="s">
        <v>8980</v>
      </c>
      <c r="E2820" s="120" t="str">
        <f>CONCATENATE(SUM('Раздел 2'!J41:J41),"=",0)</f>
        <v>0=0</v>
      </c>
      <c r="F2820" s="198"/>
    </row>
    <row r="2821" spans="1:6" ht="15" customHeight="1" x14ac:dyDescent="0.25">
      <c r="A2821" s="151" t="str">
        <f>IF((SUM('Раздел 2'!J42:J42)=0),"","Неверно!")</f>
        <v/>
      </c>
      <c r="B2821" s="121" t="s">
        <v>8978</v>
      </c>
      <c r="C2821" s="120" t="s">
        <v>321</v>
      </c>
      <c r="D2821" s="120" t="s">
        <v>8980</v>
      </c>
      <c r="E2821" s="120" t="str">
        <f>CONCATENATE(SUM('Раздел 2'!J42:J42),"=",0)</f>
        <v>0=0</v>
      </c>
      <c r="F2821" s="198"/>
    </row>
    <row r="2822" spans="1:6" ht="15" customHeight="1" x14ac:dyDescent="0.25">
      <c r="A2822" s="151" t="str">
        <f>IF((SUM('Раздел 2'!J43:J43)=0),"","Неверно!")</f>
        <v/>
      </c>
      <c r="B2822" s="121" t="s">
        <v>8978</v>
      </c>
      <c r="C2822" s="120" t="s">
        <v>322</v>
      </c>
      <c r="D2822" s="120" t="s">
        <v>8980</v>
      </c>
      <c r="E2822" s="120" t="str">
        <f>CONCATENATE(SUM('Раздел 2'!J43:J43),"=",0)</f>
        <v>0=0</v>
      </c>
      <c r="F2822" s="198"/>
    </row>
    <row r="2823" spans="1:6" ht="15" customHeight="1" x14ac:dyDescent="0.25">
      <c r="A2823" s="151" t="str">
        <f>IF((SUM('Раздел 2'!J44:J44)=0),"","Неверно!")</f>
        <v/>
      </c>
      <c r="B2823" s="121" t="s">
        <v>8978</v>
      </c>
      <c r="C2823" s="120" t="s">
        <v>323</v>
      </c>
      <c r="D2823" s="120" t="s">
        <v>8980</v>
      </c>
      <c r="E2823" s="120" t="str">
        <f>CONCATENATE(SUM('Раздел 2'!J44:J44),"=",0)</f>
        <v>0=0</v>
      </c>
      <c r="F2823" s="198"/>
    </row>
    <row r="2824" spans="1:6" ht="15" customHeight="1" x14ac:dyDescent="0.25">
      <c r="A2824" s="151" t="str">
        <f>IF((SUM('Раздел 2'!J45:J45)=0),"","Неверно!")</f>
        <v/>
      </c>
      <c r="B2824" s="121" t="s">
        <v>8978</v>
      </c>
      <c r="C2824" s="120" t="s">
        <v>324</v>
      </c>
      <c r="D2824" s="120" t="s">
        <v>8980</v>
      </c>
      <c r="E2824" s="120" t="str">
        <f>CONCATENATE(SUM('Раздел 2'!J45:J45),"=",0)</f>
        <v>0=0</v>
      </c>
      <c r="F2824" s="198"/>
    </row>
    <row r="2825" spans="1:6" ht="15" customHeight="1" x14ac:dyDescent="0.25">
      <c r="A2825" s="151" t="str">
        <f>IF((SUM('Раздел 2'!J46:J46)=0),"","Неверно!")</f>
        <v/>
      </c>
      <c r="B2825" s="121" t="s">
        <v>8978</v>
      </c>
      <c r="C2825" s="120" t="s">
        <v>325</v>
      </c>
      <c r="D2825" s="120" t="s">
        <v>8980</v>
      </c>
      <c r="E2825" s="120" t="str">
        <f>CONCATENATE(SUM('Раздел 2'!J46:J46),"=",0)</f>
        <v>0=0</v>
      </c>
      <c r="F2825" s="198"/>
    </row>
    <row r="2826" spans="1:6" ht="15" customHeight="1" x14ac:dyDescent="0.25">
      <c r="A2826" s="151" t="str">
        <f>IF((SUM('Раздел 2'!J47:J47)=0),"","Неверно!")</f>
        <v/>
      </c>
      <c r="B2826" s="121" t="s">
        <v>8978</v>
      </c>
      <c r="C2826" s="120" t="s">
        <v>326</v>
      </c>
      <c r="D2826" s="120" t="s">
        <v>8980</v>
      </c>
      <c r="E2826" s="120" t="str">
        <f>CONCATENATE(SUM('Раздел 2'!J47:J47),"=",0)</f>
        <v>0=0</v>
      </c>
      <c r="F2826" s="198"/>
    </row>
    <row r="2827" spans="1:6" ht="15" customHeight="1" x14ac:dyDescent="0.25">
      <c r="A2827" s="151" t="str">
        <f>IF((SUM('Раздел 2'!J48:J48)=0),"","Неверно!")</f>
        <v/>
      </c>
      <c r="B2827" s="121" t="s">
        <v>8978</v>
      </c>
      <c r="C2827" s="120" t="s">
        <v>327</v>
      </c>
      <c r="D2827" s="120" t="s">
        <v>8980</v>
      </c>
      <c r="E2827" s="120" t="str">
        <f>CONCATENATE(SUM('Раздел 2'!J48:J48),"=",0)</f>
        <v>0=0</v>
      </c>
      <c r="F2827" s="198"/>
    </row>
    <row r="2828" spans="1:6" ht="15" customHeight="1" x14ac:dyDescent="0.25">
      <c r="A2828" s="151" t="str">
        <f>IF((SUM('Раздел 2'!J49:J49)=0),"","Неверно!")</f>
        <v/>
      </c>
      <c r="B2828" s="121" t="s">
        <v>8978</v>
      </c>
      <c r="C2828" s="120" t="s">
        <v>328</v>
      </c>
      <c r="D2828" s="120" t="s">
        <v>8980</v>
      </c>
      <c r="E2828" s="120" t="str">
        <f>CONCATENATE(SUM('Раздел 2'!J49:J49),"=",0)</f>
        <v>0=0</v>
      </c>
      <c r="F2828" s="198"/>
    </row>
    <row r="2829" spans="1:6" ht="15" customHeight="1" x14ac:dyDescent="0.25">
      <c r="A2829" s="151" t="str">
        <f>IF((SUM('Раздел 2'!J50:J50)=0),"","Неверно!")</f>
        <v/>
      </c>
      <c r="B2829" s="121" t="s">
        <v>8978</v>
      </c>
      <c r="C2829" s="120" t="s">
        <v>329</v>
      </c>
      <c r="D2829" s="120" t="s">
        <v>8980</v>
      </c>
      <c r="E2829" s="120" t="str">
        <f>CONCATENATE(SUM('Раздел 2'!J50:J50),"=",0)</f>
        <v>0=0</v>
      </c>
      <c r="F2829" s="198"/>
    </row>
    <row r="2830" spans="1:6" ht="15" customHeight="1" x14ac:dyDescent="0.25">
      <c r="A2830" s="151" t="str">
        <f>IF((SUM('Раздел 2'!J51:J51)=0),"","Неверно!")</f>
        <v/>
      </c>
      <c r="B2830" s="121" t="s">
        <v>8978</v>
      </c>
      <c r="C2830" s="120" t="s">
        <v>330</v>
      </c>
      <c r="D2830" s="120" t="s">
        <v>8980</v>
      </c>
      <c r="E2830" s="120" t="str">
        <f>CONCATENATE(SUM('Раздел 2'!J51:J51),"=",0)</f>
        <v>0=0</v>
      </c>
      <c r="F2830" s="198"/>
    </row>
    <row r="2831" spans="1:6" ht="15" customHeight="1" x14ac:dyDescent="0.25">
      <c r="A2831" s="151" t="str">
        <f>IF((SUM('Раздел 2'!J52:J52)=0),"","Неверно!")</f>
        <v/>
      </c>
      <c r="B2831" s="121" t="s">
        <v>8978</v>
      </c>
      <c r="C2831" s="120" t="s">
        <v>331</v>
      </c>
      <c r="D2831" s="120" t="s">
        <v>8980</v>
      </c>
      <c r="E2831" s="120" t="str">
        <f>CONCATENATE(SUM('Раздел 2'!J52:J52),"=",0)</f>
        <v>0=0</v>
      </c>
      <c r="F2831" s="198"/>
    </row>
    <row r="2832" spans="1:6" ht="15" customHeight="1" x14ac:dyDescent="0.25">
      <c r="A2832" s="151" t="str">
        <f>IF((SUM('Раздел 2'!J53:J53)=0),"","Неверно!")</f>
        <v/>
      </c>
      <c r="B2832" s="121" t="s">
        <v>8978</v>
      </c>
      <c r="C2832" s="120" t="s">
        <v>332</v>
      </c>
      <c r="D2832" s="120" t="s">
        <v>8980</v>
      </c>
      <c r="E2832" s="120" t="str">
        <f>CONCATENATE(SUM('Раздел 2'!J53:J53),"=",0)</f>
        <v>0=0</v>
      </c>
      <c r="F2832" s="198"/>
    </row>
    <row r="2833" spans="1:6" ht="15" customHeight="1" x14ac:dyDescent="0.25">
      <c r="A2833" s="151" t="str">
        <f>IF((SUM('Раздел 2'!J54:J54)=0),"","Неверно!")</f>
        <v/>
      </c>
      <c r="B2833" s="121" t="s">
        <v>8978</v>
      </c>
      <c r="C2833" s="120" t="s">
        <v>333</v>
      </c>
      <c r="D2833" s="120" t="s">
        <v>8980</v>
      </c>
      <c r="E2833" s="120" t="str">
        <f>CONCATENATE(SUM('Раздел 2'!J54:J54),"=",0)</f>
        <v>0=0</v>
      </c>
      <c r="F2833" s="198"/>
    </row>
    <row r="2834" spans="1:6" ht="15" customHeight="1" x14ac:dyDescent="0.25">
      <c r="A2834" s="151" t="str">
        <f>IF((SUM('Раздел 2'!J55:J55)=0),"","Неверно!")</f>
        <v/>
      </c>
      <c r="B2834" s="121" t="s">
        <v>8978</v>
      </c>
      <c r="C2834" s="120" t="s">
        <v>334</v>
      </c>
      <c r="D2834" s="120" t="s">
        <v>8980</v>
      </c>
      <c r="E2834" s="120" t="str">
        <f>CONCATENATE(SUM('Раздел 2'!J55:J55),"=",0)</f>
        <v>0=0</v>
      </c>
      <c r="F2834" s="198"/>
    </row>
    <row r="2835" spans="1:6" ht="15" customHeight="1" x14ac:dyDescent="0.25">
      <c r="A2835" s="151" t="str">
        <f>IF((SUM('Раздел 2'!J56:J56)=0),"","Неверно!")</f>
        <v/>
      </c>
      <c r="B2835" s="121" t="s">
        <v>8978</v>
      </c>
      <c r="C2835" s="120" t="s">
        <v>335</v>
      </c>
      <c r="D2835" s="120" t="s">
        <v>8980</v>
      </c>
      <c r="E2835" s="120" t="str">
        <f>CONCATENATE(SUM('Раздел 2'!J56:J56),"=",0)</f>
        <v>0=0</v>
      </c>
      <c r="F2835" s="198"/>
    </row>
    <row r="2836" spans="1:6" ht="15" customHeight="1" x14ac:dyDescent="0.25">
      <c r="A2836" s="151" t="str">
        <f>IF((SUM('Раздел 2'!J57:J57)=0),"","Неверно!")</f>
        <v/>
      </c>
      <c r="B2836" s="121" t="s">
        <v>8978</v>
      </c>
      <c r="C2836" s="120" t="s">
        <v>336</v>
      </c>
      <c r="D2836" s="120" t="s">
        <v>8980</v>
      </c>
      <c r="E2836" s="120" t="str">
        <f>CONCATENATE(SUM('Раздел 2'!J57:J57),"=",0)</f>
        <v>0=0</v>
      </c>
      <c r="F2836" s="198"/>
    </row>
    <row r="2837" spans="1:6" ht="15" customHeight="1" x14ac:dyDescent="0.25">
      <c r="A2837" s="151" t="str">
        <f>IF((SUM('Раздел 2'!J58:J58)=0),"","Неверно!")</f>
        <v/>
      </c>
      <c r="B2837" s="121" t="s">
        <v>8978</v>
      </c>
      <c r="C2837" s="120" t="s">
        <v>337</v>
      </c>
      <c r="D2837" s="120" t="s">
        <v>8980</v>
      </c>
      <c r="E2837" s="120" t="str">
        <f>CONCATENATE(SUM('Раздел 2'!J58:J58),"=",0)</f>
        <v>0=0</v>
      </c>
      <c r="F2837" s="198"/>
    </row>
    <row r="2838" spans="1:6" ht="15" customHeight="1" x14ac:dyDescent="0.25">
      <c r="A2838" s="151" t="str">
        <f>IF((SUM('Раздел 2'!J59:J59)=0),"","Неверно!")</f>
        <v/>
      </c>
      <c r="B2838" s="121" t="s">
        <v>8978</v>
      </c>
      <c r="C2838" s="120" t="s">
        <v>338</v>
      </c>
      <c r="D2838" s="120" t="s">
        <v>8980</v>
      </c>
      <c r="E2838" s="120" t="str">
        <f>CONCATENATE(SUM('Раздел 2'!J59:J59),"=",0)</f>
        <v>0=0</v>
      </c>
      <c r="F2838" s="198"/>
    </row>
    <row r="2839" spans="1:6" ht="15" customHeight="1" x14ac:dyDescent="0.25">
      <c r="A2839" s="151" t="str">
        <f>IF((SUM('Раздел 2'!J60:J60)=0),"","Неверно!")</f>
        <v/>
      </c>
      <c r="B2839" s="121" t="s">
        <v>8978</v>
      </c>
      <c r="C2839" s="120" t="s">
        <v>339</v>
      </c>
      <c r="D2839" s="120" t="s">
        <v>8980</v>
      </c>
      <c r="E2839" s="120" t="str">
        <f>CONCATENATE(SUM('Раздел 2'!J60:J60),"=",0)</f>
        <v>0=0</v>
      </c>
      <c r="F2839" s="198"/>
    </row>
    <row r="2840" spans="1:6" ht="15" customHeight="1" x14ac:dyDescent="0.25">
      <c r="A2840" s="151" t="str">
        <f>IF((SUM('Раздел 2'!J61:J61)=0),"","Неверно!")</f>
        <v/>
      </c>
      <c r="B2840" s="121" t="s">
        <v>8978</v>
      </c>
      <c r="C2840" s="120" t="s">
        <v>340</v>
      </c>
      <c r="D2840" s="120" t="s">
        <v>8980</v>
      </c>
      <c r="E2840" s="120" t="str">
        <f>CONCATENATE(SUM('Раздел 2'!J61:J61),"=",0)</f>
        <v>0=0</v>
      </c>
      <c r="F2840" s="198"/>
    </row>
    <row r="2841" spans="1:6" ht="15" customHeight="1" x14ac:dyDescent="0.25">
      <c r="A2841" s="151" t="str">
        <f>IF((SUM('Раздел 2'!J62:J62)=0),"","Неверно!")</f>
        <v/>
      </c>
      <c r="B2841" s="121" t="s">
        <v>8978</v>
      </c>
      <c r="C2841" s="120" t="s">
        <v>341</v>
      </c>
      <c r="D2841" s="120" t="s">
        <v>8980</v>
      </c>
      <c r="E2841" s="120" t="str">
        <f>CONCATENATE(SUM('Раздел 2'!J62:J62),"=",0)</f>
        <v>0=0</v>
      </c>
      <c r="F2841" s="198"/>
    </row>
    <row r="2842" spans="1:6" ht="15" customHeight="1" x14ac:dyDescent="0.25">
      <c r="A2842" s="151" t="str">
        <f>IF((SUM('Раздел 2'!J63:J63)=0),"","Неверно!")</f>
        <v/>
      </c>
      <c r="B2842" s="121" t="s">
        <v>8978</v>
      </c>
      <c r="C2842" s="120" t="s">
        <v>342</v>
      </c>
      <c r="D2842" s="120" t="s">
        <v>8980</v>
      </c>
      <c r="E2842" s="120" t="str">
        <f>CONCATENATE(SUM('Раздел 2'!J63:J63),"=",0)</f>
        <v>0=0</v>
      </c>
      <c r="F2842" s="198"/>
    </row>
    <row r="2843" spans="1:6" ht="15" customHeight="1" x14ac:dyDescent="0.25">
      <c r="A2843" s="151" t="str">
        <f>IF((SUM('Раздел 2'!J64:J64)=0),"","Неверно!")</f>
        <v/>
      </c>
      <c r="B2843" s="121" t="s">
        <v>8978</v>
      </c>
      <c r="C2843" s="120" t="s">
        <v>343</v>
      </c>
      <c r="D2843" s="120" t="s">
        <v>8980</v>
      </c>
      <c r="E2843" s="120" t="str">
        <f>CONCATENATE(SUM('Раздел 2'!J64:J64),"=",0)</f>
        <v>0=0</v>
      </c>
      <c r="F2843" s="198"/>
    </row>
    <row r="2844" spans="1:6" ht="15" customHeight="1" x14ac:dyDescent="0.25">
      <c r="A2844" s="151" t="str">
        <f>IF((SUM('Раздел 2'!J65:J65)=0),"","Неверно!")</f>
        <v/>
      </c>
      <c r="B2844" s="121" t="s">
        <v>8978</v>
      </c>
      <c r="C2844" s="120" t="s">
        <v>344</v>
      </c>
      <c r="D2844" s="120" t="s">
        <v>8980</v>
      </c>
      <c r="E2844" s="120" t="str">
        <f>CONCATENATE(SUM('Раздел 2'!J65:J65),"=",0)</f>
        <v>0=0</v>
      </c>
      <c r="F2844" s="198"/>
    </row>
    <row r="2845" spans="1:6" ht="15" customHeight="1" x14ac:dyDescent="0.25">
      <c r="A2845" s="151" t="str">
        <f>IF((SUM('Раздел 2'!J66:J66)=0),"","Неверно!")</f>
        <v/>
      </c>
      <c r="B2845" s="121" t="s">
        <v>8978</v>
      </c>
      <c r="C2845" s="120" t="s">
        <v>345</v>
      </c>
      <c r="D2845" s="120" t="s">
        <v>8980</v>
      </c>
      <c r="E2845" s="120" t="str">
        <f>CONCATENATE(SUM('Раздел 2'!J66:J66),"=",0)</f>
        <v>0=0</v>
      </c>
      <c r="F2845" s="198"/>
    </row>
    <row r="2846" spans="1:6" ht="15" customHeight="1" x14ac:dyDescent="0.25">
      <c r="A2846" s="151" t="str">
        <f>IF((SUM('Раздел 2'!J67:J67)=0),"","Неверно!")</f>
        <v/>
      </c>
      <c r="B2846" s="121" t="s">
        <v>8978</v>
      </c>
      <c r="C2846" s="120" t="s">
        <v>346</v>
      </c>
      <c r="D2846" s="120" t="s">
        <v>8980</v>
      </c>
      <c r="E2846" s="120" t="str">
        <f>CONCATENATE(SUM('Раздел 2'!J67:J67),"=",0)</f>
        <v>0=0</v>
      </c>
      <c r="F2846" s="198"/>
    </row>
    <row r="2847" spans="1:6" ht="15" customHeight="1" x14ac:dyDescent="0.25">
      <c r="A2847" s="151" t="str">
        <f>IF((SUM('Раздел 2'!J68:J68)=0),"","Неверно!")</f>
        <v/>
      </c>
      <c r="B2847" s="121" t="s">
        <v>8978</v>
      </c>
      <c r="C2847" s="120" t="s">
        <v>347</v>
      </c>
      <c r="D2847" s="120" t="s">
        <v>8980</v>
      </c>
      <c r="E2847" s="120" t="str">
        <f>CONCATENATE(SUM('Раздел 2'!J68:J68),"=",0)</f>
        <v>0=0</v>
      </c>
      <c r="F2847" s="198"/>
    </row>
    <row r="2848" spans="1:6" ht="15" customHeight="1" x14ac:dyDescent="0.25">
      <c r="A2848" s="151" t="str">
        <f>IF((SUM('Раздел 2'!J69:J69)=0),"","Неверно!")</f>
        <v/>
      </c>
      <c r="B2848" s="121" t="s">
        <v>8978</v>
      </c>
      <c r="C2848" s="120" t="s">
        <v>348</v>
      </c>
      <c r="D2848" s="120" t="s">
        <v>8980</v>
      </c>
      <c r="E2848" s="120" t="str">
        <f>CONCATENATE(SUM('Раздел 2'!J69:J69),"=",0)</f>
        <v>0=0</v>
      </c>
      <c r="F2848" s="198"/>
    </row>
    <row r="2849" spans="1:6" ht="15" customHeight="1" x14ac:dyDescent="0.25">
      <c r="A2849" s="151" t="str">
        <f>IF((SUM('Раздел 2'!J70:J70)=0),"","Неверно!")</f>
        <v/>
      </c>
      <c r="B2849" s="121" t="s">
        <v>8978</v>
      </c>
      <c r="C2849" s="120" t="s">
        <v>349</v>
      </c>
      <c r="D2849" s="120" t="s">
        <v>8980</v>
      </c>
      <c r="E2849" s="120" t="str">
        <f>CONCATENATE(SUM('Раздел 2'!J70:J70),"=",0)</f>
        <v>0=0</v>
      </c>
      <c r="F2849" s="198"/>
    </row>
    <row r="2850" spans="1:6" ht="15" customHeight="1" x14ac:dyDescent="0.25">
      <c r="A2850" s="151" t="str">
        <f>IF((SUM('Раздел 2'!J71:J71)=0),"","Неверно!")</f>
        <v/>
      </c>
      <c r="B2850" s="121" t="s">
        <v>8978</v>
      </c>
      <c r="C2850" s="120" t="s">
        <v>350</v>
      </c>
      <c r="D2850" s="120" t="s">
        <v>8980</v>
      </c>
      <c r="E2850" s="120" t="str">
        <f>CONCATENATE(SUM('Раздел 2'!J71:J71),"=",0)</f>
        <v>0=0</v>
      </c>
      <c r="F2850" s="198"/>
    </row>
    <row r="2851" spans="1:6" ht="15" customHeight="1" x14ac:dyDescent="0.25">
      <c r="A2851" s="151" t="str">
        <f>IF((SUM('Раздел 2'!J72:J72)=0),"","Неверно!")</f>
        <v/>
      </c>
      <c r="B2851" s="121" t="s">
        <v>8978</v>
      </c>
      <c r="C2851" s="120" t="s">
        <v>351</v>
      </c>
      <c r="D2851" s="120" t="s">
        <v>8980</v>
      </c>
      <c r="E2851" s="120" t="str">
        <f>CONCATENATE(SUM('Раздел 2'!J72:J72),"=",0)</f>
        <v>0=0</v>
      </c>
      <c r="F2851" s="198"/>
    </row>
    <row r="2852" spans="1:6" ht="15" customHeight="1" x14ac:dyDescent="0.25">
      <c r="A2852" s="151" t="str">
        <f>IF((SUM('Раздел 2'!J73:J73)=0),"","Неверно!")</f>
        <v/>
      </c>
      <c r="B2852" s="121" t="s">
        <v>8978</v>
      </c>
      <c r="C2852" s="120" t="s">
        <v>352</v>
      </c>
      <c r="D2852" s="120" t="s">
        <v>8980</v>
      </c>
      <c r="E2852" s="120" t="str">
        <f>CONCATENATE(SUM('Раздел 2'!J73:J73),"=",0)</f>
        <v>0=0</v>
      </c>
      <c r="F2852" s="198"/>
    </row>
    <row r="2853" spans="1:6" ht="15" customHeight="1" x14ac:dyDescent="0.25">
      <c r="A2853" s="151" t="str">
        <f>IF((SUM('Раздел 2'!J74:J74)=0),"","Неверно!")</f>
        <v/>
      </c>
      <c r="B2853" s="121" t="s">
        <v>8978</v>
      </c>
      <c r="C2853" s="120" t="s">
        <v>353</v>
      </c>
      <c r="D2853" s="120" t="s">
        <v>8980</v>
      </c>
      <c r="E2853" s="120" t="str">
        <f>CONCATENATE(SUM('Раздел 2'!J74:J74),"=",0)</f>
        <v>0=0</v>
      </c>
      <c r="F2853" s="198"/>
    </row>
    <row r="2854" spans="1:6" ht="15" customHeight="1" x14ac:dyDescent="0.25">
      <c r="A2854" s="151" t="str">
        <f>IF((SUM('Раздел 2'!J75:J75)=0),"","Неверно!")</f>
        <v/>
      </c>
      <c r="B2854" s="121" t="s">
        <v>8978</v>
      </c>
      <c r="C2854" s="120" t="s">
        <v>354</v>
      </c>
      <c r="D2854" s="120" t="s">
        <v>8980</v>
      </c>
      <c r="E2854" s="120" t="str">
        <f>CONCATENATE(SUM('Раздел 2'!J75:J75),"=",0)</f>
        <v>0=0</v>
      </c>
      <c r="F2854" s="198"/>
    </row>
    <row r="2855" spans="1:6" ht="15" customHeight="1" x14ac:dyDescent="0.25">
      <c r="A2855" s="151" t="str">
        <f>IF((SUM('Раздел 2'!J76:J76)=0),"","Неверно!")</f>
        <v/>
      </c>
      <c r="B2855" s="121" t="s">
        <v>8978</v>
      </c>
      <c r="C2855" s="120" t="s">
        <v>355</v>
      </c>
      <c r="D2855" s="120" t="s">
        <v>8980</v>
      </c>
      <c r="E2855" s="120" t="str">
        <f>CONCATENATE(SUM('Раздел 2'!J76:J76),"=",0)</f>
        <v>0=0</v>
      </c>
      <c r="F2855" s="198"/>
    </row>
    <row r="2856" spans="1:6" ht="15" customHeight="1" x14ac:dyDescent="0.25">
      <c r="A2856" s="151" t="str">
        <f>IF((SUM('Раздел 2'!J77:J77)=0),"","Неверно!")</f>
        <v/>
      </c>
      <c r="B2856" s="121" t="s">
        <v>8978</v>
      </c>
      <c r="C2856" s="120" t="s">
        <v>356</v>
      </c>
      <c r="D2856" s="120" t="s">
        <v>8980</v>
      </c>
      <c r="E2856" s="120" t="str">
        <f>CONCATENATE(SUM('Раздел 2'!J77:J77),"=",0)</f>
        <v>0=0</v>
      </c>
      <c r="F2856" s="198"/>
    </row>
    <row r="2857" spans="1:6" ht="15" customHeight="1" x14ac:dyDescent="0.25">
      <c r="A2857" s="151" t="str">
        <f>IF((SUM('Раздел 2'!J78:J78)=0),"","Неверно!")</f>
        <v/>
      </c>
      <c r="B2857" s="121" t="s">
        <v>8978</v>
      </c>
      <c r="C2857" s="120" t="s">
        <v>357</v>
      </c>
      <c r="D2857" s="120" t="s">
        <v>8980</v>
      </c>
      <c r="E2857" s="120" t="str">
        <f>CONCATENATE(SUM('Раздел 2'!J78:J78),"=",0)</f>
        <v>0=0</v>
      </c>
      <c r="F2857" s="198"/>
    </row>
    <row r="2858" spans="1:6" ht="15" customHeight="1" x14ac:dyDescent="0.25">
      <c r="A2858" s="151" t="str">
        <f>IF((SUM('Раздел 2'!J79:J79)=0),"","Неверно!")</f>
        <v/>
      </c>
      <c r="B2858" s="121" t="s">
        <v>8978</v>
      </c>
      <c r="C2858" s="120" t="s">
        <v>358</v>
      </c>
      <c r="D2858" s="120" t="s">
        <v>8980</v>
      </c>
      <c r="E2858" s="120" t="str">
        <f>CONCATENATE(SUM('Раздел 2'!J79:J79),"=",0)</f>
        <v>0=0</v>
      </c>
      <c r="F2858" s="198"/>
    </row>
    <row r="2859" spans="1:6" ht="15" customHeight="1" x14ac:dyDescent="0.25">
      <c r="A2859" s="151" t="str">
        <f>IF((SUM('Раздел 2'!J80:J80)=0),"","Неверно!")</f>
        <v/>
      </c>
      <c r="B2859" s="121" t="s">
        <v>8978</v>
      </c>
      <c r="C2859" s="120" t="s">
        <v>359</v>
      </c>
      <c r="D2859" s="120" t="s">
        <v>8980</v>
      </c>
      <c r="E2859" s="120" t="str">
        <f>CONCATENATE(SUM('Раздел 2'!J80:J80),"=",0)</f>
        <v>0=0</v>
      </c>
      <c r="F2859" s="198"/>
    </row>
    <row r="2860" spans="1:6" ht="15" customHeight="1" x14ac:dyDescent="0.25">
      <c r="A2860" s="151" t="str">
        <f>IF((SUM('Раздел 2'!J81:J81)=0),"","Неверно!")</f>
        <v/>
      </c>
      <c r="B2860" s="121" t="s">
        <v>8978</v>
      </c>
      <c r="C2860" s="120" t="s">
        <v>360</v>
      </c>
      <c r="D2860" s="120" t="s">
        <v>8980</v>
      </c>
      <c r="E2860" s="120" t="str">
        <f>CONCATENATE(SUM('Раздел 2'!J81:J81),"=",0)</f>
        <v>0=0</v>
      </c>
      <c r="F2860" s="198"/>
    </row>
    <row r="2861" spans="1:6" ht="15" customHeight="1" x14ac:dyDescent="0.25">
      <c r="A2861" s="151" t="str">
        <f>IF((SUM('Раздел 2'!J82:J82)=0),"","Неверно!")</f>
        <v/>
      </c>
      <c r="B2861" s="121" t="s">
        <v>8978</v>
      </c>
      <c r="C2861" s="120" t="s">
        <v>361</v>
      </c>
      <c r="D2861" s="120" t="s">
        <v>8980</v>
      </c>
      <c r="E2861" s="120" t="str">
        <f>CONCATENATE(SUM('Раздел 2'!J82:J82),"=",0)</f>
        <v>0=0</v>
      </c>
      <c r="F2861" s="198"/>
    </row>
    <row r="2862" spans="1:6" ht="15" customHeight="1" x14ac:dyDescent="0.25">
      <c r="A2862" s="151" t="str">
        <f>IF((SUM('Раздел 2'!J83:J83)=0),"","Неверно!")</f>
        <v/>
      </c>
      <c r="B2862" s="121" t="s">
        <v>8978</v>
      </c>
      <c r="C2862" s="120" t="s">
        <v>362</v>
      </c>
      <c r="D2862" s="120" t="s">
        <v>8980</v>
      </c>
      <c r="E2862" s="120" t="str">
        <f>CONCATENATE(SUM('Раздел 2'!J83:J83),"=",0)</f>
        <v>0=0</v>
      </c>
      <c r="F2862" s="198"/>
    </row>
    <row r="2863" spans="1:6" ht="15" customHeight="1" x14ac:dyDescent="0.25">
      <c r="A2863" s="151" t="str">
        <f>IF((SUM('Раздел 2'!J84:J84)=0),"","Неверно!")</f>
        <v/>
      </c>
      <c r="B2863" s="121" t="s">
        <v>8978</v>
      </c>
      <c r="C2863" s="120" t="s">
        <v>363</v>
      </c>
      <c r="D2863" s="120" t="s">
        <v>8980</v>
      </c>
      <c r="E2863" s="120" t="str">
        <f>CONCATENATE(SUM('Раздел 2'!J84:J84),"=",0)</f>
        <v>0=0</v>
      </c>
      <c r="F2863" s="198"/>
    </row>
    <row r="2864" spans="1:6" ht="15" customHeight="1" x14ac:dyDescent="0.25">
      <c r="A2864" s="151" t="str">
        <f>IF((SUM('Раздел 2'!J85:J85)=0),"","Неверно!")</f>
        <v/>
      </c>
      <c r="B2864" s="121" t="s">
        <v>8978</v>
      </c>
      <c r="C2864" s="120" t="s">
        <v>364</v>
      </c>
      <c r="D2864" s="120" t="s">
        <v>8980</v>
      </c>
      <c r="E2864" s="120" t="str">
        <f>CONCATENATE(SUM('Раздел 2'!J85:J85),"=",0)</f>
        <v>0=0</v>
      </c>
      <c r="F2864" s="198"/>
    </row>
    <row r="2865" spans="1:6" ht="15" customHeight="1" x14ac:dyDescent="0.25">
      <c r="A2865" s="151" t="str">
        <f>IF((SUM('Раздел 2'!J86:J86)=0),"","Неверно!")</f>
        <v/>
      </c>
      <c r="B2865" s="121" t="s">
        <v>8978</v>
      </c>
      <c r="C2865" s="120" t="s">
        <v>365</v>
      </c>
      <c r="D2865" s="120" t="s">
        <v>8980</v>
      </c>
      <c r="E2865" s="120" t="str">
        <f>CONCATENATE(SUM('Раздел 2'!J86:J86),"=",0)</f>
        <v>0=0</v>
      </c>
      <c r="F2865" s="198"/>
    </row>
    <row r="2866" spans="1:6" ht="15" customHeight="1" x14ac:dyDescent="0.25">
      <c r="A2866" s="151" t="str">
        <f>IF((SUM('Раздел 2'!J87:J87)=0),"","Неверно!")</f>
        <v/>
      </c>
      <c r="B2866" s="121" t="s">
        <v>8978</v>
      </c>
      <c r="C2866" s="120" t="s">
        <v>366</v>
      </c>
      <c r="D2866" s="120" t="s">
        <v>8980</v>
      </c>
      <c r="E2866" s="120" t="str">
        <f>CONCATENATE(SUM('Раздел 2'!J87:J87),"=",0)</f>
        <v>0=0</v>
      </c>
      <c r="F2866" s="198"/>
    </row>
    <row r="2867" spans="1:6" ht="15" customHeight="1" x14ac:dyDescent="0.25">
      <c r="A2867" s="151" t="str">
        <f>IF((SUM('Раздел 2'!J88:J88)=0),"","Неверно!")</f>
        <v/>
      </c>
      <c r="B2867" s="121" t="s">
        <v>8978</v>
      </c>
      <c r="C2867" s="120" t="s">
        <v>367</v>
      </c>
      <c r="D2867" s="120" t="s">
        <v>8980</v>
      </c>
      <c r="E2867" s="120" t="str">
        <f>CONCATENATE(SUM('Раздел 2'!J88:J88),"=",0)</f>
        <v>0=0</v>
      </c>
      <c r="F2867" s="198"/>
    </row>
    <row r="2868" spans="1:6" ht="15" customHeight="1" x14ac:dyDescent="0.25">
      <c r="A2868" s="151" t="str">
        <f>IF((SUM('Раздел 2'!J89:J89)=0),"","Неверно!")</f>
        <v/>
      </c>
      <c r="B2868" s="121" t="s">
        <v>8978</v>
      </c>
      <c r="C2868" s="120" t="s">
        <v>368</v>
      </c>
      <c r="D2868" s="120" t="s">
        <v>8980</v>
      </c>
      <c r="E2868" s="120" t="str">
        <f>CONCATENATE(SUM('Раздел 2'!J89:J89),"=",0)</f>
        <v>0=0</v>
      </c>
      <c r="F2868" s="198"/>
    </row>
    <row r="2869" spans="1:6" ht="15" customHeight="1" x14ac:dyDescent="0.25">
      <c r="A2869" s="151" t="str">
        <f>IF((SUM('Раздел 2'!J90:J90)=0),"","Неверно!")</f>
        <v/>
      </c>
      <c r="B2869" s="121" t="s">
        <v>8978</v>
      </c>
      <c r="C2869" s="120" t="s">
        <v>369</v>
      </c>
      <c r="D2869" s="120" t="s">
        <v>8980</v>
      </c>
      <c r="E2869" s="120" t="str">
        <f>CONCATENATE(SUM('Раздел 2'!J90:J90),"=",0)</f>
        <v>0=0</v>
      </c>
      <c r="F2869" s="198"/>
    </row>
    <row r="2870" spans="1:6" ht="15" customHeight="1" x14ac:dyDescent="0.25">
      <c r="A2870" s="151" t="str">
        <f>IF((SUM('Раздел 2'!J91:J91)=0),"","Неверно!")</f>
        <v/>
      </c>
      <c r="B2870" s="121" t="s">
        <v>8978</v>
      </c>
      <c r="C2870" s="120" t="s">
        <v>370</v>
      </c>
      <c r="D2870" s="120" t="s">
        <v>8980</v>
      </c>
      <c r="E2870" s="120" t="str">
        <f>CONCATENATE(SUM('Раздел 2'!J91:J91),"=",0)</f>
        <v>0=0</v>
      </c>
      <c r="F2870" s="198"/>
    </row>
    <row r="2871" spans="1:6" ht="15" customHeight="1" x14ac:dyDescent="0.25">
      <c r="A2871" s="151" t="str">
        <f>IF((SUM('Раздел 2'!J92:J92)=0),"","Неверно!")</f>
        <v/>
      </c>
      <c r="B2871" s="121" t="s">
        <v>8978</v>
      </c>
      <c r="C2871" s="120" t="s">
        <v>371</v>
      </c>
      <c r="D2871" s="120" t="s">
        <v>8980</v>
      </c>
      <c r="E2871" s="120" t="str">
        <f>CONCATENATE(SUM('Раздел 2'!J92:J92),"=",0)</f>
        <v>0=0</v>
      </c>
      <c r="F2871" s="198"/>
    </row>
    <row r="2872" spans="1:6" ht="15" customHeight="1" x14ac:dyDescent="0.25">
      <c r="A2872" s="151" t="str">
        <f>IF((SUM('Раздел 2'!J93:J93)=0),"","Неверно!")</f>
        <v/>
      </c>
      <c r="B2872" s="121" t="s">
        <v>8978</v>
      </c>
      <c r="C2872" s="120" t="s">
        <v>372</v>
      </c>
      <c r="D2872" s="120" t="s">
        <v>8980</v>
      </c>
      <c r="E2872" s="120" t="str">
        <f>CONCATENATE(SUM('Раздел 2'!J93:J93),"=",0)</f>
        <v>0=0</v>
      </c>
      <c r="F2872" s="198"/>
    </row>
    <row r="2873" spans="1:6" ht="15" customHeight="1" x14ac:dyDescent="0.25">
      <c r="A2873" s="151" t="str">
        <f>IF((SUM('Раздел 2'!J94:J94)=0),"","Неверно!")</f>
        <v/>
      </c>
      <c r="B2873" s="121" t="s">
        <v>8978</v>
      </c>
      <c r="C2873" s="120" t="s">
        <v>2102</v>
      </c>
      <c r="D2873" s="120" t="s">
        <v>8980</v>
      </c>
      <c r="E2873" s="120" t="str">
        <f>CONCATENATE(SUM('Раздел 2'!J94:J94),"=",0)</f>
        <v>0=0</v>
      </c>
      <c r="F2873" s="198"/>
    </row>
    <row r="2874" spans="1:6" ht="15" customHeight="1" x14ac:dyDescent="0.25">
      <c r="A2874" s="151" t="str">
        <f>IF((SUM('Раздел 2'!J95:J95)=0),"","Неверно!")</f>
        <v/>
      </c>
      <c r="B2874" s="121" t="s">
        <v>8978</v>
      </c>
      <c r="C2874" s="120" t="s">
        <v>2018</v>
      </c>
      <c r="D2874" s="120" t="s">
        <v>8980</v>
      </c>
      <c r="E2874" s="120" t="str">
        <f>CONCATENATE(SUM('Раздел 2'!J95:J95),"=",0)</f>
        <v>0=0</v>
      </c>
      <c r="F2874" s="198"/>
    </row>
    <row r="2875" spans="1:6" ht="15" customHeight="1" x14ac:dyDescent="0.25">
      <c r="A2875" s="151" t="str">
        <f>IF((SUM('Раздел 2'!J96:J96)=0),"","Неверно!")</f>
        <v/>
      </c>
      <c r="B2875" s="121" t="s">
        <v>8978</v>
      </c>
      <c r="C2875" s="120" t="s">
        <v>2024</v>
      </c>
      <c r="D2875" s="120" t="s">
        <v>8980</v>
      </c>
      <c r="E2875" s="120" t="str">
        <f>CONCATENATE(SUM('Раздел 2'!J96:J96),"=",0)</f>
        <v>0=0</v>
      </c>
      <c r="F2875" s="198"/>
    </row>
    <row r="2876" spans="1:6" ht="15" customHeight="1" x14ac:dyDescent="0.25">
      <c r="A2876" s="151" t="str">
        <f>IF((SUM('Раздел 2'!J97:J97)=0),"","Неверно!")</f>
        <v/>
      </c>
      <c r="B2876" s="121" t="s">
        <v>8978</v>
      </c>
      <c r="C2876" s="120" t="s">
        <v>7254</v>
      </c>
      <c r="D2876" s="120" t="s">
        <v>8980</v>
      </c>
      <c r="E2876" s="120" t="str">
        <f>CONCATENATE(SUM('Раздел 2'!J97:J97),"=",0)</f>
        <v>0=0</v>
      </c>
      <c r="F2876" s="198"/>
    </row>
    <row r="2877" spans="1:6" ht="15" customHeight="1" x14ac:dyDescent="0.25">
      <c r="A2877" s="151" t="str">
        <f>IF((SUM('Раздел 2'!J98:J98)=0),"","Неверно!")</f>
        <v/>
      </c>
      <c r="B2877" s="121" t="s">
        <v>8978</v>
      </c>
      <c r="C2877" s="120" t="s">
        <v>8981</v>
      </c>
      <c r="D2877" s="120" t="s">
        <v>8980</v>
      </c>
      <c r="E2877" s="120" t="str">
        <f>CONCATENATE(SUM('Раздел 2'!J98:J98),"=",0)</f>
        <v>0=0</v>
      </c>
      <c r="F2877" s="198"/>
    </row>
    <row r="2878" spans="1:6" ht="15" customHeight="1" x14ac:dyDescent="0.25">
      <c r="A2878" s="151" t="str">
        <f>IF((SUM('Раздел 2'!J99:J99)=0),"","Неверно!")</f>
        <v/>
      </c>
      <c r="B2878" s="121" t="s">
        <v>8978</v>
      </c>
      <c r="C2878" s="120" t="s">
        <v>8982</v>
      </c>
      <c r="D2878" s="120" t="s">
        <v>8980</v>
      </c>
      <c r="E2878" s="120" t="str">
        <f>CONCATENATE(SUM('Раздел 2'!J99:J99),"=",0)</f>
        <v>0=0</v>
      </c>
      <c r="F2878" s="198"/>
    </row>
    <row r="2879" spans="1:6" ht="15" customHeight="1" x14ac:dyDescent="0.25">
      <c r="A2879" s="151" t="str">
        <f>IF((SUM('Раздел 2'!J100:J100)=0),"","Неверно!")</f>
        <v/>
      </c>
      <c r="B2879" s="121" t="s">
        <v>8978</v>
      </c>
      <c r="C2879" s="120" t="s">
        <v>7668</v>
      </c>
      <c r="D2879" s="120" t="s">
        <v>8980</v>
      </c>
      <c r="E2879" s="120" t="str">
        <f>CONCATENATE(SUM('Раздел 2'!J100:J100),"=",0)</f>
        <v>0=0</v>
      </c>
      <c r="F2879" s="198"/>
    </row>
    <row r="2880" spans="1:6" ht="15" customHeight="1" x14ac:dyDescent="0.25">
      <c r="A2880" s="151" t="str">
        <f>IF((SUM('Раздел 2'!J101:J101)=0),"","Неверно!")</f>
        <v/>
      </c>
      <c r="B2880" s="121" t="s">
        <v>8978</v>
      </c>
      <c r="C2880" s="120" t="s">
        <v>7669</v>
      </c>
      <c r="D2880" s="120" t="s">
        <v>8980</v>
      </c>
      <c r="E2880" s="120" t="str">
        <f>CONCATENATE(SUM('Раздел 2'!J101:J101),"=",0)</f>
        <v>0=0</v>
      </c>
      <c r="F2880" s="198"/>
    </row>
    <row r="2881" spans="1:6" ht="15" customHeight="1" x14ac:dyDescent="0.25">
      <c r="A2881" s="151" t="str">
        <f>IF((SUM('Раздел 2'!J102:J102)=0),"","Неверно!")</f>
        <v/>
      </c>
      <c r="B2881" s="121" t="s">
        <v>8978</v>
      </c>
      <c r="C2881" s="120" t="s">
        <v>7670</v>
      </c>
      <c r="D2881" s="120" t="s">
        <v>8980</v>
      </c>
      <c r="E2881" s="120" t="str">
        <f>CONCATENATE(SUM('Раздел 2'!J102:J102),"=",0)</f>
        <v>0=0</v>
      </c>
      <c r="F2881" s="198"/>
    </row>
    <row r="2882" spans="1:6" ht="15" customHeight="1" x14ac:dyDescent="0.25">
      <c r="A2882" s="151" t="str">
        <f>IF((SUM('Раздел 2'!J91:J91)=0),"","Неверно!")</f>
        <v/>
      </c>
      <c r="B2882" s="121" t="s">
        <v>8983</v>
      </c>
      <c r="C2882" s="120" t="s">
        <v>370</v>
      </c>
      <c r="D2882" s="120" t="s">
        <v>8984</v>
      </c>
      <c r="E2882" s="120" t="str">
        <f>CONCATENATE(SUM('Раздел 2'!J91:J91),"=",0)</f>
        <v>0=0</v>
      </c>
      <c r="F2882" s="198"/>
    </row>
    <row r="2883" spans="1:6" ht="15" customHeight="1" x14ac:dyDescent="0.25">
      <c r="A2883" s="151" t="str">
        <f>IF((SUM('Раздел 1'!D111:D111)=0),"","Неверно!")</f>
        <v/>
      </c>
      <c r="B2883" s="121" t="s">
        <v>8985</v>
      </c>
      <c r="C2883" s="120" t="s">
        <v>8986</v>
      </c>
      <c r="D2883" s="120" t="s">
        <v>8987</v>
      </c>
      <c r="E2883" s="120" t="str">
        <f>CONCATENATE(SUM('Раздел 1'!D111:D111),"=",0)</f>
        <v>0=0</v>
      </c>
      <c r="F2883" s="198"/>
    </row>
    <row r="2884" spans="1:6" ht="15" customHeight="1" x14ac:dyDescent="0.25">
      <c r="A2884" s="151" t="str">
        <f>IF((SUM('Раздел 1'!M111:M111)=0),"","Неверно!")</f>
        <v/>
      </c>
      <c r="B2884" s="121" t="s">
        <v>8985</v>
      </c>
      <c r="C2884" s="120" t="s">
        <v>8988</v>
      </c>
      <c r="D2884" s="120" t="s">
        <v>8987</v>
      </c>
      <c r="E2884" s="120" t="str">
        <f>CONCATENATE(SUM('Раздел 1'!M111:M111),"=",0)</f>
        <v>0=0</v>
      </c>
      <c r="F2884" s="198"/>
    </row>
    <row r="2885" spans="1:6" ht="15" customHeight="1" x14ac:dyDescent="0.25">
      <c r="A2885" s="151" t="str">
        <f>IF((SUM('Раздел 1'!N111:N111)=0),"","Неверно!")</f>
        <v/>
      </c>
      <c r="B2885" s="121" t="s">
        <v>8985</v>
      </c>
      <c r="C2885" s="120" t="s">
        <v>8989</v>
      </c>
      <c r="D2885" s="120" t="s">
        <v>8987</v>
      </c>
      <c r="E2885" s="120" t="str">
        <f>CONCATENATE(SUM('Раздел 1'!N111:N111),"=",0)</f>
        <v>0=0</v>
      </c>
      <c r="F2885" s="198"/>
    </row>
    <row r="2886" spans="1:6" ht="15" customHeight="1" x14ac:dyDescent="0.25">
      <c r="A2886" s="151" t="str">
        <f>IF((SUM('Раздел 1'!O111:O111)=0),"","Неверно!")</f>
        <v/>
      </c>
      <c r="B2886" s="121" t="s">
        <v>8985</v>
      </c>
      <c r="C2886" s="120" t="s">
        <v>7624</v>
      </c>
      <c r="D2886" s="120" t="s">
        <v>8987</v>
      </c>
      <c r="E2886" s="120" t="str">
        <f>CONCATENATE(SUM('Раздел 1'!O111:O111),"=",0)</f>
        <v>0=0</v>
      </c>
      <c r="F2886" s="198"/>
    </row>
    <row r="2887" spans="1:6" ht="15" customHeight="1" x14ac:dyDescent="0.25">
      <c r="A2887" s="151" t="str">
        <f>IF((SUM('Раздел 1'!P111:P111)=0),"","Неверно!")</f>
        <v/>
      </c>
      <c r="B2887" s="121" t="s">
        <v>8985</v>
      </c>
      <c r="C2887" s="120" t="s">
        <v>8990</v>
      </c>
      <c r="D2887" s="120" t="s">
        <v>8987</v>
      </c>
      <c r="E2887" s="120" t="str">
        <f>CONCATENATE(SUM('Раздел 1'!P111:P111),"=",0)</f>
        <v>0=0</v>
      </c>
      <c r="F2887" s="198"/>
    </row>
    <row r="2888" spans="1:6" ht="15" customHeight="1" x14ac:dyDescent="0.25">
      <c r="A2888" s="151" t="str">
        <f>IF((SUM('Раздел 1'!Q111:Q111)=0),"","Неверно!")</f>
        <v/>
      </c>
      <c r="B2888" s="121" t="s">
        <v>8985</v>
      </c>
      <c r="C2888" s="120" t="s">
        <v>7625</v>
      </c>
      <c r="D2888" s="120" t="s">
        <v>8987</v>
      </c>
      <c r="E2888" s="120" t="str">
        <f>CONCATENATE(SUM('Раздел 1'!Q111:Q111),"=",0)</f>
        <v>0=0</v>
      </c>
      <c r="F2888" s="198"/>
    </row>
    <row r="2889" spans="1:6" ht="15" customHeight="1" x14ac:dyDescent="0.25">
      <c r="A2889" s="151" t="str">
        <f>IF((SUM('Раздел 1'!R111:R111)=0),"","Неверно!")</f>
        <v/>
      </c>
      <c r="B2889" s="121" t="s">
        <v>8985</v>
      </c>
      <c r="C2889" s="120" t="s">
        <v>8991</v>
      </c>
      <c r="D2889" s="120" t="s">
        <v>8987</v>
      </c>
      <c r="E2889" s="120" t="str">
        <f>CONCATENATE(SUM('Раздел 1'!R111:R111),"=",0)</f>
        <v>0=0</v>
      </c>
      <c r="F2889" s="198"/>
    </row>
    <row r="2890" spans="1:6" ht="15" customHeight="1" x14ac:dyDescent="0.25">
      <c r="A2890" s="151" t="str">
        <f>IF((SUM('Раздел 1'!S111:S111)=0),"","Неверно!")</f>
        <v/>
      </c>
      <c r="B2890" s="121" t="s">
        <v>8985</v>
      </c>
      <c r="C2890" s="120" t="s">
        <v>8992</v>
      </c>
      <c r="D2890" s="120" t="s">
        <v>8987</v>
      </c>
      <c r="E2890" s="120" t="str">
        <f>CONCATENATE(SUM('Раздел 1'!S111:S111),"=",0)</f>
        <v>0=0</v>
      </c>
      <c r="F2890" s="198"/>
    </row>
    <row r="2891" spans="1:6" ht="15" customHeight="1" x14ac:dyDescent="0.25">
      <c r="A2891" s="151" t="str">
        <f>IF((SUM('Раздел 1'!T111:T111)=0),"","Неверно!")</f>
        <v/>
      </c>
      <c r="B2891" s="121" t="s">
        <v>8985</v>
      </c>
      <c r="C2891" s="120" t="s">
        <v>7626</v>
      </c>
      <c r="D2891" s="120" t="s">
        <v>8987</v>
      </c>
      <c r="E2891" s="120" t="str">
        <f>CONCATENATE(SUM('Раздел 1'!T111:T111),"=",0)</f>
        <v>0=0</v>
      </c>
      <c r="F2891" s="198"/>
    </row>
    <row r="2892" spans="1:6" ht="15" customHeight="1" x14ac:dyDescent="0.25">
      <c r="A2892" s="151" t="str">
        <f>IF((SUM('Раздел 1'!U111:U111)=0),"","Неверно!")</f>
        <v/>
      </c>
      <c r="B2892" s="121" t="s">
        <v>8985</v>
      </c>
      <c r="C2892" s="120" t="s">
        <v>8993</v>
      </c>
      <c r="D2892" s="120" t="s">
        <v>8987</v>
      </c>
      <c r="E2892" s="120" t="str">
        <f>CONCATENATE(SUM('Раздел 1'!U111:U111),"=",0)</f>
        <v>0=0</v>
      </c>
      <c r="F2892" s="198"/>
    </row>
    <row r="2893" spans="1:6" ht="15" customHeight="1" x14ac:dyDescent="0.25">
      <c r="A2893" s="151" t="str">
        <f>IF((SUM('Раздел 1'!V111:V111)=0),"","Неверно!")</f>
        <v/>
      </c>
      <c r="B2893" s="121" t="s">
        <v>8985</v>
      </c>
      <c r="C2893" s="120" t="s">
        <v>8994</v>
      </c>
      <c r="D2893" s="120" t="s">
        <v>8987</v>
      </c>
      <c r="E2893" s="120" t="str">
        <f>CONCATENATE(SUM('Раздел 1'!V111:V111),"=",0)</f>
        <v>0=0</v>
      </c>
      <c r="F2893" s="198"/>
    </row>
    <row r="2894" spans="1:6" ht="15" customHeight="1" x14ac:dyDescent="0.25">
      <c r="A2894" s="151" t="str">
        <f>IF((SUM('Раздел 1'!E111:E111)=0),"","Неверно!")</f>
        <v/>
      </c>
      <c r="B2894" s="121" t="s">
        <v>8985</v>
      </c>
      <c r="C2894" s="120" t="s">
        <v>8995</v>
      </c>
      <c r="D2894" s="120" t="s">
        <v>8987</v>
      </c>
      <c r="E2894" s="120" t="str">
        <f>CONCATENATE(SUM('Раздел 1'!E111:E111),"=",0)</f>
        <v>0=0</v>
      </c>
      <c r="F2894" s="198"/>
    </row>
    <row r="2895" spans="1:6" ht="15" customHeight="1" x14ac:dyDescent="0.25">
      <c r="A2895" s="151" t="str">
        <f>IF((SUM('Раздел 1'!W111:W111)=0),"","Неверно!")</f>
        <v/>
      </c>
      <c r="B2895" s="121" t="s">
        <v>8985</v>
      </c>
      <c r="C2895" s="120" t="s">
        <v>8996</v>
      </c>
      <c r="D2895" s="120" t="s">
        <v>8987</v>
      </c>
      <c r="E2895" s="120" t="str">
        <f>CONCATENATE(SUM('Раздел 1'!W111:W111),"=",0)</f>
        <v>0=0</v>
      </c>
      <c r="F2895" s="198"/>
    </row>
    <row r="2896" spans="1:6" ht="15" customHeight="1" x14ac:dyDescent="0.25">
      <c r="A2896" s="151" t="str">
        <f>IF((SUM('Раздел 1'!X111:X111)=0),"","Неверно!")</f>
        <v/>
      </c>
      <c r="B2896" s="121" t="s">
        <v>8985</v>
      </c>
      <c r="C2896" s="120" t="s">
        <v>8997</v>
      </c>
      <c r="D2896" s="120" t="s">
        <v>8987</v>
      </c>
      <c r="E2896" s="120" t="str">
        <f>CONCATENATE(SUM('Раздел 1'!X111:X111),"=",0)</f>
        <v>0=0</v>
      </c>
      <c r="F2896" s="198"/>
    </row>
    <row r="2897" spans="1:6" ht="15" customHeight="1" x14ac:dyDescent="0.25">
      <c r="A2897" s="151" t="str">
        <f>IF((SUM('Раздел 1'!Y111:Y111)=0),"","Неверно!")</f>
        <v/>
      </c>
      <c r="B2897" s="121" t="s">
        <v>8985</v>
      </c>
      <c r="C2897" s="120" t="s">
        <v>8998</v>
      </c>
      <c r="D2897" s="120" t="s">
        <v>8987</v>
      </c>
      <c r="E2897" s="120" t="str">
        <f>CONCATENATE(SUM('Раздел 1'!Y111:Y111),"=",0)</f>
        <v>0=0</v>
      </c>
      <c r="F2897" s="198"/>
    </row>
    <row r="2898" spans="1:6" ht="15" customHeight="1" x14ac:dyDescent="0.25">
      <c r="A2898" s="151" t="str">
        <f>IF((SUM('Раздел 1'!Z111:Z111)=0),"","Неверно!")</f>
        <v/>
      </c>
      <c r="B2898" s="121" t="s">
        <v>8985</v>
      </c>
      <c r="C2898" s="120" t="s">
        <v>8999</v>
      </c>
      <c r="D2898" s="120" t="s">
        <v>8987</v>
      </c>
      <c r="E2898" s="120" t="str">
        <f>CONCATENATE(SUM('Раздел 1'!Z111:Z111),"=",0)</f>
        <v>0=0</v>
      </c>
      <c r="F2898" s="198"/>
    </row>
    <row r="2899" spans="1:6" ht="15" customHeight="1" x14ac:dyDescent="0.25">
      <c r="A2899" s="151" t="str">
        <f>IF((SUM('Раздел 1'!AA111:AA111)=0),"","Неверно!")</f>
        <v/>
      </c>
      <c r="B2899" s="121" t="s">
        <v>8985</v>
      </c>
      <c r="C2899" s="120" t="s">
        <v>9000</v>
      </c>
      <c r="D2899" s="120" t="s">
        <v>8987</v>
      </c>
      <c r="E2899" s="120" t="str">
        <f>CONCATENATE(SUM('Раздел 1'!AA111:AA111),"=",0)</f>
        <v>0=0</v>
      </c>
      <c r="F2899" s="198"/>
    </row>
    <row r="2900" spans="1:6" ht="15" customHeight="1" x14ac:dyDescent="0.25">
      <c r="A2900" s="151" t="str">
        <f>IF((SUM('Раздел 1'!AB111:AB111)=0),"","Неверно!")</f>
        <v/>
      </c>
      <c r="B2900" s="121" t="s">
        <v>8985</v>
      </c>
      <c r="C2900" s="120" t="s">
        <v>9001</v>
      </c>
      <c r="D2900" s="120" t="s">
        <v>8987</v>
      </c>
      <c r="E2900" s="120" t="str">
        <f>CONCATENATE(SUM('Раздел 1'!AB111:AB111),"=",0)</f>
        <v>0=0</v>
      </c>
      <c r="F2900" s="198"/>
    </row>
    <row r="2901" spans="1:6" ht="15" customHeight="1" x14ac:dyDescent="0.25">
      <c r="A2901" s="151" t="str">
        <f>IF((SUM('Раздел 1'!AC111:AC111)=0),"","Неверно!")</f>
        <v/>
      </c>
      <c r="B2901" s="121" t="s">
        <v>8985</v>
      </c>
      <c r="C2901" s="120" t="s">
        <v>9002</v>
      </c>
      <c r="D2901" s="120" t="s">
        <v>8987</v>
      </c>
      <c r="E2901" s="120" t="str">
        <f>CONCATENATE(SUM('Раздел 1'!AC111:AC111),"=",0)</f>
        <v>0=0</v>
      </c>
      <c r="F2901" s="198"/>
    </row>
    <row r="2902" spans="1:6" ht="15" customHeight="1" x14ac:dyDescent="0.25">
      <c r="A2902" s="151" t="str">
        <f>IF((SUM('Раздел 1'!AD111:AD111)=0),"","Неверно!")</f>
        <v/>
      </c>
      <c r="B2902" s="121" t="s">
        <v>8985</v>
      </c>
      <c r="C2902" s="120" t="s">
        <v>9003</v>
      </c>
      <c r="D2902" s="120" t="s">
        <v>8987</v>
      </c>
      <c r="E2902" s="120" t="str">
        <f>CONCATENATE(SUM('Раздел 1'!AD111:AD111),"=",0)</f>
        <v>0=0</v>
      </c>
      <c r="F2902" s="198"/>
    </row>
    <row r="2903" spans="1:6" ht="15" customHeight="1" x14ac:dyDescent="0.25">
      <c r="A2903" s="151" t="str">
        <f>IF((SUM('Раздел 1'!F111:F111)=0),"","Неверно!")</f>
        <v/>
      </c>
      <c r="B2903" s="121" t="s">
        <v>8985</v>
      </c>
      <c r="C2903" s="120" t="s">
        <v>9004</v>
      </c>
      <c r="D2903" s="120" t="s">
        <v>8987</v>
      </c>
      <c r="E2903" s="120" t="str">
        <f>CONCATENATE(SUM('Раздел 1'!F111:F111),"=",0)</f>
        <v>0=0</v>
      </c>
      <c r="F2903" s="198"/>
    </row>
    <row r="2904" spans="1:6" ht="15" customHeight="1" x14ac:dyDescent="0.25">
      <c r="A2904" s="151" t="str">
        <f>IF((SUM('Раздел 1'!G111:G111)=0),"","Неверно!")</f>
        <v/>
      </c>
      <c r="B2904" s="121" t="s">
        <v>8985</v>
      </c>
      <c r="C2904" s="120" t="s">
        <v>9005</v>
      </c>
      <c r="D2904" s="120" t="s">
        <v>8987</v>
      </c>
      <c r="E2904" s="120" t="str">
        <f>CONCATENATE(SUM('Раздел 1'!G111:G111),"=",0)</f>
        <v>0=0</v>
      </c>
      <c r="F2904" s="198"/>
    </row>
    <row r="2905" spans="1:6" ht="15" customHeight="1" x14ac:dyDescent="0.25">
      <c r="A2905" s="151" t="str">
        <f>IF((SUM('Раздел 1'!H111:H111)=0),"","Неверно!")</f>
        <v/>
      </c>
      <c r="B2905" s="121" t="s">
        <v>8985</v>
      </c>
      <c r="C2905" s="120" t="s">
        <v>9006</v>
      </c>
      <c r="D2905" s="120" t="s">
        <v>8987</v>
      </c>
      <c r="E2905" s="120" t="str">
        <f>CONCATENATE(SUM('Раздел 1'!H111:H111),"=",0)</f>
        <v>0=0</v>
      </c>
      <c r="F2905" s="198"/>
    </row>
    <row r="2906" spans="1:6" ht="15" customHeight="1" x14ac:dyDescent="0.25">
      <c r="A2906" s="151" t="str">
        <f>IF((SUM('Раздел 1'!I111:I111)=0),"","Неверно!")</f>
        <v/>
      </c>
      <c r="B2906" s="121" t="s">
        <v>8985</v>
      </c>
      <c r="C2906" s="120" t="s">
        <v>9007</v>
      </c>
      <c r="D2906" s="120" t="s">
        <v>8987</v>
      </c>
      <c r="E2906" s="120" t="str">
        <f>CONCATENATE(SUM('Раздел 1'!I111:I111),"=",0)</f>
        <v>0=0</v>
      </c>
      <c r="F2906" s="198"/>
    </row>
    <row r="2907" spans="1:6" ht="15" customHeight="1" x14ac:dyDescent="0.25">
      <c r="A2907" s="151" t="str">
        <f>IF((SUM('Раздел 1'!J111:J111)=0),"","Неверно!")</f>
        <v/>
      </c>
      <c r="B2907" s="121" t="s">
        <v>8985</v>
      </c>
      <c r="C2907" s="120" t="s">
        <v>9008</v>
      </c>
      <c r="D2907" s="120" t="s">
        <v>8987</v>
      </c>
      <c r="E2907" s="120" t="str">
        <f>CONCATENATE(SUM('Раздел 1'!J111:J111),"=",0)</f>
        <v>0=0</v>
      </c>
      <c r="F2907" s="198"/>
    </row>
    <row r="2908" spans="1:6" ht="15" customHeight="1" x14ac:dyDescent="0.25">
      <c r="A2908" s="151" t="str">
        <f>IF((SUM('Раздел 1'!K111:K111)=0),"","Неверно!")</f>
        <v/>
      </c>
      <c r="B2908" s="121" t="s">
        <v>8985</v>
      </c>
      <c r="C2908" s="120" t="s">
        <v>9009</v>
      </c>
      <c r="D2908" s="120" t="s">
        <v>8987</v>
      </c>
      <c r="E2908" s="120" t="str">
        <f>CONCATENATE(SUM('Раздел 1'!K111:K111),"=",0)</f>
        <v>0=0</v>
      </c>
      <c r="F2908" s="198"/>
    </row>
    <row r="2909" spans="1:6" ht="15" customHeight="1" x14ac:dyDescent="0.25">
      <c r="A2909" s="151" t="str">
        <f>IF((SUM('Раздел 1'!L111:L111)=0),"","Неверно!")</f>
        <v/>
      </c>
      <c r="B2909" s="121" t="s">
        <v>8985</v>
      </c>
      <c r="C2909" s="120" t="s">
        <v>9010</v>
      </c>
      <c r="D2909" s="120" t="s">
        <v>8987</v>
      </c>
      <c r="E2909" s="120" t="str">
        <f>CONCATENATE(SUM('Раздел 1'!L111:L111),"=",0)</f>
        <v>0=0</v>
      </c>
      <c r="F2909" s="198"/>
    </row>
    <row r="2910" spans="1:6" ht="15" customHeight="1" x14ac:dyDescent="0.25">
      <c r="A2910" s="151" t="str">
        <f>IF((SUM('Раздел 1'!D39:D39)=0),"","Неверно!")</f>
        <v/>
      </c>
      <c r="B2910" s="121" t="s">
        <v>9011</v>
      </c>
      <c r="C2910" s="120" t="s">
        <v>2289</v>
      </c>
      <c r="D2910" s="120" t="s">
        <v>7401</v>
      </c>
      <c r="E2910" s="120" t="str">
        <f>CONCATENATE(SUM('Раздел 1'!D39:D39),"=",0)</f>
        <v>0=0</v>
      </c>
      <c r="F2910" s="198"/>
    </row>
    <row r="2911" spans="1:6" ht="15" customHeight="1" x14ac:dyDescent="0.25">
      <c r="A2911" s="151" t="str">
        <f>IF((SUM('Раздел 1'!M39:M39)=0),"","Неверно!")</f>
        <v/>
      </c>
      <c r="B2911" s="121" t="s">
        <v>9011</v>
      </c>
      <c r="C2911" s="120" t="s">
        <v>2291</v>
      </c>
      <c r="D2911" s="120" t="s">
        <v>7401</v>
      </c>
      <c r="E2911" s="120" t="str">
        <f>CONCATENATE(SUM('Раздел 1'!M39:M39),"=",0)</f>
        <v>0=0</v>
      </c>
      <c r="F2911" s="198"/>
    </row>
    <row r="2912" spans="1:6" ht="15" customHeight="1" x14ac:dyDescent="0.25">
      <c r="A2912" s="151" t="str">
        <f>IF((SUM('Раздел 1'!N39:N39)=0),"","Неверно!")</f>
        <v/>
      </c>
      <c r="B2912" s="121" t="s">
        <v>9011</v>
      </c>
      <c r="C2912" s="120" t="s">
        <v>2293</v>
      </c>
      <c r="D2912" s="120" t="s">
        <v>7401</v>
      </c>
      <c r="E2912" s="120" t="str">
        <f>CONCATENATE(SUM('Раздел 1'!N39:N39),"=",0)</f>
        <v>0=0</v>
      </c>
      <c r="F2912" s="198"/>
    </row>
    <row r="2913" spans="1:6" ht="15" customHeight="1" x14ac:dyDescent="0.25">
      <c r="A2913" s="151" t="str">
        <f>IF((SUM('Раздел 1'!O39:O39)=0),"","Неверно!")</f>
        <v/>
      </c>
      <c r="B2913" s="121" t="s">
        <v>9011</v>
      </c>
      <c r="C2913" s="120" t="s">
        <v>563</v>
      </c>
      <c r="D2913" s="120" t="s">
        <v>7401</v>
      </c>
      <c r="E2913" s="120" t="str">
        <f>CONCATENATE(SUM('Раздел 1'!O39:O39),"=",0)</f>
        <v>0=0</v>
      </c>
      <c r="F2913" s="153"/>
    </row>
    <row r="2914" spans="1:6" ht="15" customHeight="1" x14ac:dyDescent="0.25">
      <c r="A2914" s="151" t="str">
        <f>IF((SUM('Раздел 1'!P39:P39)=0),"","Неверно!")</f>
        <v/>
      </c>
      <c r="B2914" s="121" t="s">
        <v>9011</v>
      </c>
      <c r="C2914" s="120" t="s">
        <v>2295</v>
      </c>
      <c r="D2914" s="120" t="s">
        <v>7401</v>
      </c>
      <c r="E2914" s="120" t="str">
        <f>CONCATENATE(SUM('Раздел 1'!P39:P39),"=",0)</f>
        <v>0=0</v>
      </c>
      <c r="F2914" s="153"/>
    </row>
    <row r="2915" spans="1:6" ht="15" customHeight="1" x14ac:dyDescent="0.25">
      <c r="A2915" s="151" t="str">
        <f>IF((SUM('Раздел 1'!Q39:Q39)=0),"","Неверно!")</f>
        <v/>
      </c>
      <c r="B2915" s="121" t="s">
        <v>9011</v>
      </c>
      <c r="C2915" s="120" t="s">
        <v>555</v>
      </c>
      <c r="D2915" s="120" t="s">
        <v>7401</v>
      </c>
      <c r="E2915" s="120" t="str">
        <f>CONCATENATE(SUM('Раздел 1'!Q39:Q39),"=",0)</f>
        <v>0=0</v>
      </c>
      <c r="F2915" s="153"/>
    </row>
    <row r="2916" spans="1:6" ht="15" customHeight="1" x14ac:dyDescent="0.25">
      <c r="A2916" s="151" t="str">
        <f>IF((SUM('Раздел 1'!R39:R39)=0),"","Неверно!")</f>
        <v/>
      </c>
      <c r="B2916" s="121" t="s">
        <v>9011</v>
      </c>
      <c r="C2916" s="120" t="s">
        <v>2297</v>
      </c>
      <c r="D2916" s="120" t="s">
        <v>7401</v>
      </c>
      <c r="E2916" s="120" t="str">
        <f>CONCATENATE(SUM('Раздел 1'!R39:R39),"=",0)</f>
        <v>0=0</v>
      </c>
      <c r="F2916" s="153"/>
    </row>
    <row r="2917" spans="1:6" ht="15" customHeight="1" x14ac:dyDescent="0.25">
      <c r="A2917" s="151" t="str">
        <f>IF((SUM('Раздел 1'!S39:S39)=0),"","Неверно!")</f>
        <v/>
      </c>
      <c r="B2917" s="121" t="s">
        <v>9011</v>
      </c>
      <c r="C2917" s="120" t="s">
        <v>2299</v>
      </c>
      <c r="D2917" s="120" t="s">
        <v>7401</v>
      </c>
      <c r="E2917" s="120" t="str">
        <f>CONCATENATE(SUM('Раздел 1'!S39:S39),"=",0)</f>
        <v>0=0</v>
      </c>
      <c r="F2917" s="153"/>
    </row>
    <row r="2918" spans="1:6" ht="15" customHeight="1" x14ac:dyDescent="0.25">
      <c r="A2918" s="151" t="str">
        <f>IF((SUM('Раздел 1'!T39:T39)=0),"","Неверно!")</f>
        <v/>
      </c>
      <c r="B2918" s="121" t="s">
        <v>9011</v>
      </c>
      <c r="C2918" s="120" t="s">
        <v>608</v>
      </c>
      <c r="D2918" s="120" t="s">
        <v>7401</v>
      </c>
      <c r="E2918" s="120" t="str">
        <f>CONCATENATE(SUM('Раздел 1'!T39:T39),"=",0)</f>
        <v>0=0</v>
      </c>
      <c r="F2918" s="153"/>
    </row>
    <row r="2919" spans="1:6" ht="15" customHeight="1" x14ac:dyDescent="0.25">
      <c r="A2919" s="151" t="str">
        <f>IF((SUM('Раздел 1'!U39:U39)=0),"","Неверно!")</f>
        <v/>
      </c>
      <c r="B2919" s="121" t="s">
        <v>9011</v>
      </c>
      <c r="C2919" s="120" t="s">
        <v>2301</v>
      </c>
      <c r="D2919" s="120" t="s">
        <v>7401</v>
      </c>
      <c r="E2919" s="120" t="str">
        <f>CONCATENATE(SUM('Раздел 1'!U39:U39),"=",0)</f>
        <v>0=0</v>
      </c>
      <c r="F2919" s="153"/>
    </row>
    <row r="2920" spans="1:6" ht="15" customHeight="1" x14ac:dyDescent="0.25">
      <c r="A2920" s="151" t="str">
        <f>IF((SUM('Раздел 1'!V39:V39)=0),"","Неверно!")</f>
        <v/>
      </c>
      <c r="B2920" s="121" t="s">
        <v>9011</v>
      </c>
      <c r="C2920" s="120" t="s">
        <v>2303</v>
      </c>
      <c r="D2920" s="120" t="s">
        <v>7401</v>
      </c>
      <c r="E2920" s="120" t="str">
        <f>CONCATENATE(SUM('Раздел 1'!V39:V39),"=",0)</f>
        <v>0=0</v>
      </c>
      <c r="F2920" s="153"/>
    </row>
    <row r="2921" spans="1:6" ht="15" customHeight="1" x14ac:dyDescent="0.25">
      <c r="A2921" s="151" t="str">
        <f>IF((SUM('Раздел 1'!E39:E39)=0),"","Неверно!")</f>
        <v/>
      </c>
      <c r="B2921" s="121" t="s">
        <v>9011</v>
      </c>
      <c r="C2921" s="120" t="s">
        <v>2305</v>
      </c>
      <c r="D2921" s="120" t="s">
        <v>7401</v>
      </c>
      <c r="E2921" s="120" t="str">
        <f>CONCATENATE(SUM('Раздел 1'!E39:E39),"=",0)</f>
        <v>0=0</v>
      </c>
      <c r="F2921" s="153"/>
    </row>
    <row r="2922" spans="1:6" ht="15" customHeight="1" x14ac:dyDescent="0.25">
      <c r="A2922" s="151" t="str">
        <f>IF((SUM('Раздел 1'!W39:W39)=0),"","Неверно!")</f>
        <v/>
      </c>
      <c r="B2922" s="121" t="s">
        <v>9011</v>
      </c>
      <c r="C2922" s="120" t="s">
        <v>2307</v>
      </c>
      <c r="D2922" s="120" t="s">
        <v>7401</v>
      </c>
      <c r="E2922" s="120" t="str">
        <f>CONCATENATE(SUM('Раздел 1'!W39:W39),"=",0)</f>
        <v>0=0</v>
      </c>
      <c r="F2922" s="153"/>
    </row>
    <row r="2923" spans="1:6" ht="15" customHeight="1" x14ac:dyDescent="0.25">
      <c r="A2923" s="151" t="str">
        <f>IF((SUM('Раздел 1'!X39:X39)=0),"","Неверно!")</f>
        <v/>
      </c>
      <c r="B2923" s="121" t="s">
        <v>9011</v>
      </c>
      <c r="C2923" s="120" t="s">
        <v>2309</v>
      </c>
      <c r="D2923" s="120" t="s">
        <v>7401</v>
      </c>
      <c r="E2923" s="120" t="str">
        <f>CONCATENATE(SUM('Раздел 1'!X39:X39),"=",0)</f>
        <v>0=0</v>
      </c>
      <c r="F2923" s="153"/>
    </row>
    <row r="2924" spans="1:6" ht="15" customHeight="1" x14ac:dyDescent="0.25">
      <c r="A2924" s="151" t="str">
        <f>IF((SUM('Раздел 1'!Y39:Y39)=0),"","Неверно!")</f>
        <v/>
      </c>
      <c r="B2924" s="121" t="s">
        <v>9011</v>
      </c>
      <c r="C2924" s="120" t="s">
        <v>2311</v>
      </c>
      <c r="D2924" s="120" t="s">
        <v>7401</v>
      </c>
      <c r="E2924" s="120" t="str">
        <f>CONCATENATE(SUM('Раздел 1'!Y39:Y39),"=",0)</f>
        <v>0=0</v>
      </c>
      <c r="F2924" s="153"/>
    </row>
    <row r="2925" spans="1:6" ht="15" customHeight="1" x14ac:dyDescent="0.25">
      <c r="A2925" s="151" t="str">
        <f>IF((SUM('Раздел 1'!Z39:Z39)=0),"","Неверно!")</f>
        <v/>
      </c>
      <c r="B2925" s="121" t="s">
        <v>9011</v>
      </c>
      <c r="C2925" s="120" t="s">
        <v>2313</v>
      </c>
      <c r="D2925" s="120" t="s">
        <v>7401</v>
      </c>
      <c r="E2925" s="120" t="str">
        <f>CONCATENATE(SUM('Раздел 1'!Z39:Z39),"=",0)</f>
        <v>0=0</v>
      </c>
      <c r="F2925" s="153"/>
    </row>
    <row r="2926" spans="1:6" ht="15" customHeight="1" x14ac:dyDescent="0.25">
      <c r="A2926" s="151" t="str">
        <f>IF((SUM('Раздел 1'!AA39:AA39)=0),"","Неверно!")</f>
        <v/>
      </c>
      <c r="B2926" s="121" t="s">
        <v>9011</v>
      </c>
      <c r="C2926" s="120" t="s">
        <v>2315</v>
      </c>
      <c r="D2926" s="120" t="s">
        <v>7401</v>
      </c>
      <c r="E2926" s="120" t="str">
        <f>CONCATENATE(SUM('Раздел 1'!AA39:AA39),"=",0)</f>
        <v>0=0</v>
      </c>
      <c r="F2926" s="153"/>
    </row>
    <row r="2927" spans="1:6" ht="15" customHeight="1" x14ac:dyDescent="0.25">
      <c r="A2927" s="151" t="str">
        <f>IF((SUM('Раздел 1'!AB39:AB39)=0),"","Неверно!")</f>
        <v/>
      </c>
      <c r="B2927" s="121" t="s">
        <v>9011</v>
      </c>
      <c r="C2927" s="120" t="s">
        <v>2317</v>
      </c>
      <c r="D2927" s="120" t="s">
        <v>7401</v>
      </c>
      <c r="E2927" s="120" t="str">
        <f>CONCATENATE(SUM('Раздел 1'!AB39:AB39),"=",0)</f>
        <v>0=0</v>
      </c>
      <c r="F2927" s="153"/>
    </row>
    <row r="2928" spans="1:6" ht="15" customHeight="1" x14ac:dyDescent="0.25">
      <c r="A2928" s="151" t="str">
        <f>IF((SUM('Раздел 1'!AC39:AC39)=0),"","Неверно!")</f>
        <v/>
      </c>
      <c r="B2928" s="121" t="s">
        <v>9011</v>
      </c>
      <c r="C2928" s="120" t="s">
        <v>2319</v>
      </c>
      <c r="D2928" s="120" t="s">
        <v>7401</v>
      </c>
      <c r="E2928" s="120" t="str">
        <f>CONCATENATE(SUM('Раздел 1'!AC39:AC39),"=",0)</f>
        <v>0=0</v>
      </c>
      <c r="F2928" s="191"/>
    </row>
    <row r="2929" spans="1:6" ht="15" customHeight="1" x14ac:dyDescent="0.25">
      <c r="A2929" s="151" t="str">
        <f>IF((SUM('Раздел 1'!AD39:AD39)=0),"","Неверно!")</f>
        <v/>
      </c>
      <c r="B2929" s="121" t="s">
        <v>9011</v>
      </c>
      <c r="C2929" s="120" t="s">
        <v>2321</v>
      </c>
      <c r="D2929" s="120" t="s">
        <v>7401</v>
      </c>
      <c r="E2929" s="120" t="str">
        <f>CONCATENATE(SUM('Раздел 1'!AD39:AD39),"=",0)</f>
        <v>0=0</v>
      </c>
      <c r="F2929" s="198"/>
    </row>
    <row r="2930" spans="1:6" ht="15" customHeight="1" x14ac:dyDescent="0.25">
      <c r="A2930" s="151" t="str">
        <f>IF((SUM('Раздел 1'!F39:F39)=0),"","Неверно!")</f>
        <v/>
      </c>
      <c r="B2930" s="121" t="s">
        <v>9011</v>
      </c>
      <c r="C2930" s="120" t="s">
        <v>2323</v>
      </c>
      <c r="D2930" s="120" t="s">
        <v>7401</v>
      </c>
      <c r="E2930" s="120" t="str">
        <f>CONCATENATE(SUM('Раздел 1'!F39:F39),"=",0)</f>
        <v>0=0</v>
      </c>
      <c r="F2930" s="198"/>
    </row>
    <row r="2931" spans="1:6" ht="15" customHeight="1" x14ac:dyDescent="0.25">
      <c r="A2931" s="151" t="str">
        <f>IF((SUM('Раздел 1'!G39:G39)=0),"","Неверно!")</f>
        <v/>
      </c>
      <c r="B2931" s="121" t="s">
        <v>9011</v>
      </c>
      <c r="C2931" s="120" t="s">
        <v>2325</v>
      </c>
      <c r="D2931" s="120" t="s">
        <v>7401</v>
      </c>
      <c r="E2931" s="120" t="str">
        <f>CONCATENATE(SUM('Раздел 1'!G39:G39),"=",0)</f>
        <v>0=0</v>
      </c>
      <c r="F2931" s="198"/>
    </row>
    <row r="2932" spans="1:6" ht="15" customHeight="1" x14ac:dyDescent="0.25">
      <c r="A2932" s="151" t="str">
        <f>IF((SUM('Раздел 1'!H39:H39)=0),"","Неверно!")</f>
        <v/>
      </c>
      <c r="B2932" s="121" t="s">
        <v>9011</v>
      </c>
      <c r="C2932" s="120" t="s">
        <v>2327</v>
      </c>
      <c r="D2932" s="120" t="s">
        <v>7401</v>
      </c>
      <c r="E2932" s="120" t="str">
        <f>CONCATENATE(SUM('Раздел 1'!H39:H39),"=",0)</f>
        <v>0=0</v>
      </c>
      <c r="F2932" s="198"/>
    </row>
    <row r="2933" spans="1:6" ht="15" customHeight="1" x14ac:dyDescent="0.25">
      <c r="A2933" s="151" t="str">
        <f>IF((SUM('Раздел 1'!I39:I39)=0),"","Неверно!")</f>
        <v/>
      </c>
      <c r="B2933" s="121" t="s">
        <v>9011</v>
      </c>
      <c r="C2933" s="120" t="s">
        <v>2329</v>
      </c>
      <c r="D2933" s="120" t="s">
        <v>7401</v>
      </c>
      <c r="E2933" s="120" t="str">
        <f>CONCATENATE(SUM('Раздел 1'!I39:I39),"=",0)</f>
        <v>0=0</v>
      </c>
      <c r="F2933" s="198"/>
    </row>
    <row r="2934" spans="1:6" ht="15" customHeight="1" x14ac:dyDescent="0.25">
      <c r="A2934" s="151" t="str">
        <f>IF((SUM('Раздел 1'!J39:J39)=0),"","Неверно!")</f>
        <v/>
      </c>
      <c r="B2934" s="121" t="s">
        <v>9011</v>
      </c>
      <c r="C2934" s="120" t="s">
        <v>2331</v>
      </c>
      <c r="D2934" s="120" t="s">
        <v>7401</v>
      </c>
      <c r="E2934" s="120" t="str">
        <f>CONCATENATE(SUM('Раздел 1'!J39:J39),"=",0)</f>
        <v>0=0</v>
      </c>
      <c r="F2934" s="198"/>
    </row>
    <row r="2935" spans="1:6" ht="15" customHeight="1" x14ac:dyDescent="0.25">
      <c r="A2935" s="151" t="str">
        <f>IF((SUM('Раздел 1'!K39:K39)=0),"","Неверно!")</f>
        <v/>
      </c>
      <c r="B2935" s="121" t="s">
        <v>9011</v>
      </c>
      <c r="C2935" s="120" t="s">
        <v>2333</v>
      </c>
      <c r="D2935" s="120" t="s">
        <v>7401</v>
      </c>
      <c r="E2935" s="120" t="str">
        <f>CONCATENATE(SUM('Раздел 1'!K39:K39),"=",0)</f>
        <v>0=0</v>
      </c>
      <c r="F2935" s="198"/>
    </row>
    <row r="2936" spans="1:6" ht="15" customHeight="1" x14ac:dyDescent="0.25">
      <c r="A2936" s="151" t="str">
        <f>IF((SUM('Раздел 1'!L39:L39)=0),"","Неверно!")</f>
        <v/>
      </c>
      <c r="B2936" s="121" t="s">
        <v>9011</v>
      </c>
      <c r="C2936" s="120" t="s">
        <v>2335</v>
      </c>
      <c r="D2936" s="120" t="s">
        <v>7401</v>
      </c>
      <c r="E2936" s="120" t="str">
        <f>CONCATENATE(SUM('Раздел 1'!L39:L39),"=",0)</f>
        <v>0=0</v>
      </c>
      <c r="F2936" s="198"/>
    </row>
    <row r="2937" spans="1:6" ht="15" customHeight="1" x14ac:dyDescent="0.25">
      <c r="A2937" s="151" t="str">
        <f>IF((SUM('Раздел 1'!O20:O20)=0),"","Неверно!")</f>
        <v/>
      </c>
      <c r="B2937" s="121" t="s">
        <v>9012</v>
      </c>
      <c r="C2937" s="120" t="s">
        <v>2098</v>
      </c>
      <c r="D2937" s="120" t="s">
        <v>279</v>
      </c>
      <c r="E2937" s="120" t="str">
        <f>CONCATENATE(SUM('Раздел 1'!O20:O20),"=",0)</f>
        <v>0=0</v>
      </c>
      <c r="F2937" s="198"/>
    </row>
    <row r="2938" spans="1:6" ht="15" customHeight="1" x14ac:dyDescent="0.25">
      <c r="A2938" s="151" t="str">
        <f>IF((SUM('Раздел 1'!O21:O21)=0),"","Неверно!")</f>
        <v/>
      </c>
      <c r="B2938" s="121" t="s">
        <v>9012</v>
      </c>
      <c r="C2938" s="120" t="s">
        <v>477</v>
      </c>
      <c r="D2938" s="120" t="s">
        <v>279</v>
      </c>
      <c r="E2938" s="120" t="str">
        <f>CONCATENATE(SUM('Раздел 1'!O21:O21),"=",0)</f>
        <v>0=0</v>
      </c>
      <c r="F2938" s="198"/>
    </row>
    <row r="2939" spans="1:6" ht="15" customHeight="1" x14ac:dyDescent="0.25">
      <c r="A2939" s="151" t="str">
        <f>IF((SUM('Раздел 1'!O22:O22)=0),"","Неверно!")</f>
        <v/>
      </c>
      <c r="B2939" s="121" t="s">
        <v>9012</v>
      </c>
      <c r="C2939" s="120" t="s">
        <v>480</v>
      </c>
      <c r="D2939" s="120" t="s">
        <v>279</v>
      </c>
      <c r="E2939" s="120" t="str">
        <f>CONCATENATE(SUM('Раздел 1'!O22:O22),"=",0)</f>
        <v>0=0</v>
      </c>
      <c r="F2939" s="198"/>
    </row>
    <row r="2940" spans="1:6" ht="15" customHeight="1" x14ac:dyDescent="0.25">
      <c r="A2940" s="151" t="str">
        <f>IF((SUM('Раздел 1'!O23:O23)=0),"","Неверно!")</f>
        <v/>
      </c>
      <c r="B2940" s="121" t="s">
        <v>9012</v>
      </c>
      <c r="C2940" s="120" t="s">
        <v>481</v>
      </c>
      <c r="D2940" s="120" t="s">
        <v>279</v>
      </c>
      <c r="E2940" s="120" t="str">
        <f>CONCATENATE(SUM('Раздел 1'!O23:O23),"=",0)</f>
        <v>0=0</v>
      </c>
      <c r="F2940" s="198"/>
    </row>
    <row r="2941" spans="1:6" ht="15" customHeight="1" x14ac:dyDescent="0.25">
      <c r="A2941" s="151" t="str">
        <f>IF((SUM('Раздел 1'!O24:O24)=0),"","Неверно!")</f>
        <v/>
      </c>
      <c r="B2941" s="121" t="s">
        <v>9012</v>
      </c>
      <c r="C2941" s="120" t="s">
        <v>482</v>
      </c>
      <c r="D2941" s="120" t="s">
        <v>279</v>
      </c>
      <c r="E2941" s="120" t="str">
        <f>CONCATENATE(SUM('Раздел 1'!O24:O24),"=",0)</f>
        <v>0=0</v>
      </c>
      <c r="F2941" s="198"/>
    </row>
    <row r="2942" spans="1:6" ht="15" customHeight="1" x14ac:dyDescent="0.25">
      <c r="A2942" s="151" t="str">
        <f>IF((SUM('Раздел 1'!O25:O25)=0),"","Неверно!")</f>
        <v/>
      </c>
      <c r="B2942" s="121" t="s">
        <v>9012</v>
      </c>
      <c r="C2942" s="120" t="s">
        <v>483</v>
      </c>
      <c r="D2942" s="120" t="s">
        <v>279</v>
      </c>
      <c r="E2942" s="120" t="str">
        <f>CONCATENATE(SUM('Раздел 1'!O25:O25),"=",0)</f>
        <v>0=0</v>
      </c>
      <c r="F2942" s="198"/>
    </row>
    <row r="2943" spans="1:6" ht="15" customHeight="1" x14ac:dyDescent="0.25">
      <c r="A2943" s="151" t="str">
        <f>IF((SUM('Раздел 1'!O26:O26)=0),"","Неверно!")</f>
        <v/>
      </c>
      <c r="B2943" s="121" t="s">
        <v>9012</v>
      </c>
      <c r="C2943" s="120" t="s">
        <v>484</v>
      </c>
      <c r="D2943" s="120" t="s">
        <v>279</v>
      </c>
      <c r="E2943" s="120" t="str">
        <f>CONCATENATE(SUM('Раздел 1'!O26:O26),"=",0)</f>
        <v>0=0</v>
      </c>
      <c r="F2943" s="198"/>
    </row>
    <row r="2944" spans="1:6" ht="15" customHeight="1" x14ac:dyDescent="0.25">
      <c r="A2944" s="151" t="str">
        <f>IF((SUM('Раздел 1'!O27:O27)=0),"","Неверно!")</f>
        <v/>
      </c>
      <c r="B2944" s="121" t="s">
        <v>9012</v>
      </c>
      <c r="C2944" s="120" t="s">
        <v>485</v>
      </c>
      <c r="D2944" s="120" t="s">
        <v>279</v>
      </c>
      <c r="E2944" s="120" t="str">
        <f>CONCATENATE(SUM('Раздел 1'!O27:O27),"=",0)</f>
        <v>0=0</v>
      </c>
      <c r="F2944" s="198"/>
    </row>
    <row r="2945" spans="1:6" ht="15" customHeight="1" x14ac:dyDescent="0.25">
      <c r="A2945" s="151" t="str">
        <f>IF((SUM('Раздел 1'!O28:O28)=0),"","Неверно!")</f>
        <v/>
      </c>
      <c r="B2945" s="121" t="s">
        <v>9012</v>
      </c>
      <c r="C2945" s="120" t="s">
        <v>486</v>
      </c>
      <c r="D2945" s="120" t="s">
        <v>279</v>
      </c>
      <c r="E2945" s="120" t="str">
        <f>CONCATENATE(SUM('Раздел 1'!O28:O28),"=",0)</f>
        <v>0=0</v>
      </c>
      <c r="F2945" s="198"/>
    </row>
    <row r="2946" spans="1:6" ht="15" customHeight="1" x14ac:dyDescent="0.25">
      <c r="A2946" s="151" t="str">
        <f>IF((SUM('Раздел 1'!O29:O29)=0),"","Неверно!")</f>
        <v/>
      </c>
      <c r="B2946" s="121" t="s">
        <v>9012</v>
      </c>
      <c r="C2946" s="120" t="s">
        <v>487</v>
      </c>
      <c r="D2946" s="120" t="s">
        <v>279</v>
      </c>
      <c r="E2946" s="120" t="str">
        <f>CONCATENATE(SUM('Раздел 1'!O29:O29),"=",0)</f>
        <v>0=0</v>
      </c>
      <c r="F2946" s="198"/>
    </row>
    <row r="2947" spans="1:6" ht="15" customHeight="1" x14ac:dyDescent="0.25">
      <c r="A2947" s="151" t="str">
        <f>IF((SUM('Раздел 1'!O30:O30)=0),"","Неверно!")</f>
        <v/>
      </c>
      <c r="B2947" s="121" t="s">
        <v>9012</v>
      </c>
      <c r="C2947" s="120" t="s">
        <v>488</v>
      </c>
      <c r="D2947" s="120" t="s">
        <v>279</v>
      </c>
      <c r="E2947" s="120" t="str">
        <f>CONCATENATE(SUM('Раздел 1'!O30:O30),"=",0)</f>
        <v>0=0</v>
      </c>
      <c r="F2947" s="198"/>
    </row>
    <row r="2948" spans="1:6" ht="15" customHeight="1" x14ac:dyDescent="0.25">
      <c r="A2948" s="151" t="str">
        <f>IF((SUM('Раздел 1'!O31:O31)=0),"","Неверно!")</f>
        <v/>
      </c>
      <c r="B2948" s="121" t="s">
        <v>9012</v>
      </c>
      <c r="C2948" s="120" t="s">
        <v>489</v>
      </c>
      <c r="D2948" s="120" t="s">
        <v>279</v>
      </c>
      <c r="E2948" s="120" t="str">
        <f>CONCATENATE(SUM('Раздел 1'!O31:O31),"=",0)</f>
        <v>0=0</v>
      </c>
      <c r="F2948" s="198"/>
    </row>
    <row r="2949" spans="1:6" ht="15" customHeight="1" x14ac:dyDescent="0.25">
      <c r="A2949" s="151" t="str">
        <f>IF((SUM('Раздел 1'!O32:O32)=0),"","Неверно!")</f>
        <v/>
      </c>
      <c r="B2949" s="121" t="s">
        <v>9012</v>
      </c>
      <c r="C2949" s="120" t="s">
        <v>1909</v>
      </c>
      <c r="D2949" s="120" t="s">
        <v>279</v>
      </c>
      <c r="E2949" s="120" t="str">
        <f>CONCATENATE(SUM('Раздел 1'!O32:O32),"=",0)</f>
        <v>0=0</v>
      </c>
      <c r="F2949" s="198"/>
    </row>
    <row r="2950" spans="1:6" ht="15" customHeight="1" x14ac:dyDescent="0.25">
      <c r="A2950" s="151" t="str">
        <f>IF((SUM('Раздел 1'!O33:O33)=0),"","Неверно!")</f>
        <v/>
      </c>
      <c r="B2950" s="121" t="s">
        <v>9012</v>
      </c>
      <c r="C2950" s="120" t="s">
        <v>2099</v>
      </c>
      <c r="D2950" s="120" t="s">
        <v>279</v>
      </c>
      <c r="E2950" s="120" t="str">
        <f>CONCATENATE(SUM('Раздел 1'!O33:O33),"=",0)</f>
        <v>0=0</v>
      </c>
      <c r="F2950" s="198"/>
    </row>
    <row r="2951" spans="1:6" ht="15" customHeight="1" x14ac:dyDescent="0.25">
      <c r="A2951" s="151" t="str">
        <f>IF((SUM('Раздел 1'!O34:O34)=0),"","Неверно!")</f>
        <v/>
      </c>
      <c r="B2951" s="121" t="s">
        <v>9012</v>
      </c>
      <c r="C2951" s="120" t="s">
        <v>2100</v>
      </c>
      <c r="D2951" s="120" t="s">
        <v>279</v>
      </c>
      <c r="E2951" s="120" t="str">
        <f>CONCATENATE(SUM('Раздел 1'!O34:O34),"=",0)</f>
        <v>0=0</v>
      </c>
      <c r="F2951" s="198"/>
    </row>
    <row r="2952" spans="1:6" ht="15" customHeight="1" x14ac:dyDescent="0.25">
      <c r="A2952" s="151" t="str">
        <f>IF((SUM('Раздел 1'!O35:O35)=0),"","Неверно!")</f>
        <v/>
      </c>
      <c r="B2952" s="121" t="s">
        <v>9012</v>
      </c>
      <c r="C2952" s="120" t="s">
        <v>579</v>
      </c>
      <c r="D2952" s="120" t="s">
        <v>279</v>
      </c>
      <c r="E2952" s="120" t="str">
        <f>CONCATENATE(SUM('Раздел 1'!O35:O35),"=",0)</f>
        <v>0=0</v>
      </c>
      <c r="F2952" s="198"/>
    </row>
    <row r="2953" spans="1:6" ht="15" customHeight="1" x14ac:dyDescent="0.25">
      <c r="A2953" s="151" t="str">
        <f>IF((SUM('Раздел 1'!O36:O36)=0),"","Неверно!")</f>
        <v/>
      </c>
      <c r="B2953" s="121" t="s">
        <v>9012</v>
      </c>
      <c r="C2953" s="120" t="s">
        <v>2101</v>
      </c>
      <c r="D2953" s="120" t="s">
        <v>279</v>
      </c>
      <c r="E2953" s="120" t="str">
        <f>CONCATENATE(SUM('Раздел 1'!O36:O36),"=",0)</f>
        <v>0=0</v>
      </c>
      <c r="F2953" s="198"/>
    </row>
    <row r="2954" spans="1:6" ht="15" customHeight="1" x14ac:dyDescent="0.25">
      <c r="A2954" s="151" t="str">
        <f>IF((SUM('Раздел 1'!O37:O37)=0),"","Неверно!")</f>
        <v/>
      </c>
      <c r="B2954" s="121" t="s">
        <v>9012</v>
      </c>
      <c r="C2954" s="120" t="s">
        <v>561</v>
      </c>
      <c r="D2954" s="120" t="s">
        <v>279</v>
      </c>
      <c r="E2954" s="120" t="str">
        <f>CONCATENATE(SUM('Раздел 1'!O37:O37),"=",0)</f>
        <v>0=0</v>
      </c>
      <c r="F2954" s="198"/>
    </row>
    <row r="2955" spans="1:6" ht="15" customHeight="1" x14ac:dyDescent="0.25">
      <c r="A2955" s="151" t="str">
        <f>IF((SUM('Раздел 1'!O38:O38)=0),"","Неверно!")</f>
        <v/>
      </c>
      <c r="B2955" s="121" t="s">
        <v>9012</v>
      </c>
      <c r="C2955" s="120" t="s">
        <v>562</v>
      </c>
      <c r="D2955" s="120" t="s">
        <v>279</v>
      </c>
      <c r="E2955" s="120" t="str">
        <f>CONCATENATE(SUM('Раздел 1'!O38:O38),"=",0)</f>
        <v>0=0</v>
      </c>
      <c r="F2955" s="198"/>
    </row>
    <row r="2956" spans="1:6" ht="15" customHeight="1" x14ac:dyDescent="0.25">
      <c r="A2956" s="151" t="str">
        <f>IF((SUM('Раздел 1'!O39:O39)=0),"","Неверно!")</f>
        <v/>
      </c>
      <c r="B2956" s="121" t="s">
        <v>9012</v>
      </c>
      <c r="C2956" s="120" t="s">
        <v>563</v>
      </c>
      <c r="D2956" s="120" t="s">
        <v>279</v>
      </c>
      <c r="E2956" s="120" t="str">
        <f>CONCATENATE(SUM('Раздел 1'!O39:O39),"=",0)</f>
        <v>0=0</v>
      </c>
      <c r="F2956" s="198"/>
    </row>
    <row r="2957" spans="1:6" ht="15" customHeight="1" x14ac:dyDescent="0.25">
      <c r="A2957" s="151" t="str">
        <f>IF((SUM('Раздел 1'!Q9:Q9)=0),"","Неверно!")</f>
        <v/>
      </c>
      <c r="B2957" s="121" t="s">
        <v>9013</v>
      </c>
      <c r="C2957" s="120" t="s">
        <v>528</v>
      </c>
      <c r="D2957" s="120" t="s">
        <v>279</v>
      </c>
      <c r="E2957" s="120" t="str">
        <f>CONCATENATE(SUM('Раздел 1'!Q9:Q9),"=",0)</f>
        <v>0=0</v>
      </c>
      <c r="F2957" s="198"/>
    </row>
    <row r="2958" spans="1:6" ht="15" customHeight="1" x14ac:dyDescent="0.25">
      <c r="A2958" s="151" t="str">
        <f>IF((SUM('Раздел 1'!Q10:Q10)=0),"","Неверно!")</f>
        <v/>
      </c>
      <c r="B2958" s="121" t="s">
        <v>9013</v>
      </c>
      <c r="C2958" s="120" t="s">
        <v>531</v>
      </c>
      <c r="D2958" s="120" t="s">
        <v>279</v>
      </c>
      <c r="E2958" s="120" t="str">
        <f>CONCATENATE(SUM('Раздел 1'!Q10:Q10),"=",0)</f>
        <v>0=0</v>
      </c>
      <c r="F2958" s="198"/>
    </row>
    <row r="2959" spans="1:6" ht="15" customHeight="1" x14ac:dyDescent="0.25">
      <c r="A2959" s="151" t="str">
        <f>IF((SUM('Раздел 1'!Q11:Q11)=0),"","Неверно!")</f>
        <v/>
      </c>
      <c r="B2959" s="121" t="s">
        <v>9013</v>
      </c>
      <c r="C2959" s="120" t="s">
        <v>532</v>
      </c>
      <c r="D2959" s="120" t="s">
        <v>279</v>
      </c>
      <c r="E2959" s="120" t="str">
        <f>CONCATENATE(SUM('Раздел 1'!Q11:Q11),"=",0)</f>
        <v>0=0</v>
      </c>
      <c r="F2959" s="198"/>
    </row>
    <row r="2960" spans="1:6" ht="15" customHeight="1" x14ac:dyDescent="0.25">
      <c r="A2960" s="151" t="str">
        <f>IF((SUM('Раздел 1'!Q12:Q12)=0),"","Неверно!")</f>
        <v/>
      </c>
      <c r="B2960" s="121" t="s">
        <v>9013</v>
      </c>
      <c r="C2960" s="120" t="s">
        <v>533</v>
      </c>
      <c r="D2960" s="120" t="s">
        <v>279</v>
      </c>
      <c r="E2960" s="120" t="str">
        <f>CONCATENATE(SUM('Раздел 1'!Q12:Q12),"=",0)</f>
        <v>0=0</v>
      </c>
      <c r="F2960" s="198"/>
    </row>
    <row r="2961" spans="1:6" ht="15" customHeight="1" x14ac:dyDescent="0.25">
      <c r="A2961" s="151" t="str">
        <f>IF((SUM('Раздел 1'!Q13:Q13)=0),"","Неверно!")</f>
        <v/>
      </c>
      <c r="B2961" s="121" t="s">
        <v>9013</v>
      </c>
      <c r="C2961" s="120" t="s">
        <v>534</v>
      </c>
      <c r="D2961" s="120" t="s">
        <v>279</v>
      </c>
      <c r="E2961" s="120" t="str">
        <f>CONCATENATE(SUM('Раздел 1'!Q13:Q13),"=",0)</f>
        <v>0=0</v>
      </c>
      <c r="F2961" s="198"/>
    </row>
    <row r="2962" spans="1:6" ht="15" customHeight="1" x14ac:dyDescent="0.25">
      <c r="A2962" s="151" t="str">
        <f>IF((SUM('Раздел 1'!Q14:Q14)=0),"","Неверно!")</f>
        <v/>
      </c>
      <c r="B2962" s="121" t="s">
        <v>9013</v>
      </c>
      <c r="C2962" s="120" t="s">
        <v>535</v>
      </c>
      <c r="D2962" s="120" t="s">
        <v>279</v>
      </c>
      <c r="E2962" s="120" t="str">
        <f>CONCATENATE(SUM('Раздел 1'!Q14:Q14),"=",0)</f>
        <v>0=0</v>
      </c>
      <c r="F2962" s="198"/>
    </row>
    <row r="2963" spans="1:6" ht="15" customHeight="1" x14ac:dyDescent="0.25">
      <c r="A2963" s="151" t="str">
        <f>IF((SUM('Раздел 1'!Q15:Q15)=0),"","Неверно!")</f>
        <v/>
      </c>
      <c r="B2963" s="121" t="s">
        <v>9013</v>
      </c>
      <c r="C2963" s="120" t="s">
        <v>536</v>
      </c>
      <c r="D2963" s="120" t="s">
        <v>279</v>
      </c>
      <c r="E2963" s="120" t="str">
        <f>CONCATENATE(SUM('Раздел 1'!Q15:Q15),"=",0)</f>
        <v>0=0</v>
      </c>
      <c r="F2963" s="198"/>
    </row>
    <row r="2964" spans="1:6" ht="15" customHeight="1" x14ac:dyDescent="0.25">
      <c r="A2964" s="151" t="str">
        <f>IF((SUM('Раздел 1'!Q16:Q16)=0),"","Неверно!")</f>
        <v/>
      </c>
      <c r="B2964" s="121" t="s">
        <v>9013</v>
      </c>
      <c r="C2964" s="120" t="s">
        <v>537</v>
      </c>
      <c r="D2964" s="120" t="s">
        <v>279</v>
      </c>
      <c r="E2964" s="120" t="str">
        <f>CONCATENATE(SUM('Раздел 1'!Q16:Q16),"=",0)</f>
        <v>0=0</v>
      </c>
      <c r="F2964" s="198"/>
    </row>
    <row r="2965" spans="1:6" ht="15" customHeight="1" x14ac:dyDescent="0.25">
      <c r="A2965" s="151" t="str">
        <f>IF((SUM('Раздел 1'!Q17:Q17)=0),"","Неверно!")</f>
        <v/>
      </c>
      <c r="B2965" s="121" t="s">
        <v>9013</v>
      </c>
      <c r="C2965" s="120" t="s">
        <v>538</v>
      </c>
      <c r="D2965" s="120" t="s">
        <v>279</v>
      </c>
      <c r="E2965" s="120" t="str">
        <f>CONCATENATE(SUM('Раздел 1'!Q17:Q17),"=",0)</f>
        <v>0=0</v>
      </c>
      <c r="F2965" s="198"/>
    </row>
    <row r="2966" spans="1:6" ht="15" customHeight="1" x14ac:dyDescent="0.25">
      <c r="A2966" s="151" t="str">
        <f>IF((SUM('Раздел 1'!Q45:Q45)=0),"","Неверно!")</f>
        <v/>
      </c>
      <c r="B2966" s="121" t="s">
        <v>9014</v>
      </c>
      <c r="C2966" s="120" t="s">
        <v>520</v>
      </c>
      <c r="D2966" s="120" t="s">
        <v>279</v>
      </c>
      <c r="E2966" s="120" t="str">
        <f>CONCATENATE(SUM('Раздел 1'!Q45:Q45),"=",0)</f>
        <v>0=0</v>
      </c>
      <c r="F2966" s="198"/>
    </row>
    <row r="2967" spans="1:6" ht="15" customHeight="1" x14ac:dyDescent="0.25">
      <c r="A2967" s="151" t="str">
        <f>IF((SUM('Раздел 1'!Q46:Q46)=0),"","Неверно!")</f>
        <v/>
      </c>
      <c r="B2967" s="121" t="s">
        <v>9014</v>
      </c>
      <c r="C2967" s="120" t="s">
        <v>521</v>
      </c>
      <c r="D2967" s="120" t="s">
        <v>279</v>
      </c>
      <c r="E2967" s="120" t="str">
        <f>CONCATENATE(SUM('Раздел 1'!Q46:Q46),"=",0)</f>
        <v>0=0</v>
      </c>
      <c r="F2967" s="198"/>
    </row>
    <row r="2968" spans="1:6" ht="15" customHeight="1" x14ac:dyDescent="0.25">
      <c r="A2968" s="151" t="str">
        <f>IF((SUM('Раздел 1'!Q47:Q47)=0),"","Неверно!")</f>
        <v/>
      </c>
      <c r="B2968" s="121" t="s">
        <v>9014</v>
      </c>
      <c r="C2968" s="120" t="s">
        <v>522</v>
      </c>
      <c r="D2968" s="120" t="s">
        <v>279</v>
      </c>
      <c r="E2968" s="120" t="str">
        <f>CONCATENATE(SUM('Раздел 1'!Q47:Q47),"=",0)</f>
        <v>0=0</v>
      </c>
      <c r="F2968" s="198"/>
    </row>
    <row r="2969" spans="1:6" ht="15" customHeight="1" x14ac:dyDescent="0.25">
      <c r="A2969" s="151" t="str">
        <f>IF((SUM('Раздел 1'!Q48:Q48)=0),"","Неверно!")</f>
        <v/>
      </c>
      <c r="B2969" s="121" t="s">
        <v>9014</v>
      </c>
      <c r="C2969" s="120" t="s">
        <v>523</v>
      </c>
      <c r="D2969" s="120" t="s">
        <v>279</v>
      </c>
      <c r="E2969" s="120" t="str">
        <f>CONCATENATE(SUM('Раздел 1'!Q48:Q48),"=",0)</f>
        <v>0=0</v>
      </c>
      <c r="F2969" s="198"/>
    </row>
    <row r="2970" spans="1:6" ht="15" customHeight="1" x14ac:dyDescent="0.25">
      <c r="A2970" s="151" t="str">
        <f>IF((SUM('Раздел 1'!Q49:Q49)=0),"","Неверно!")</f>
        <v/>
      </c>
      <c r="B2970" s="121" t="s">
        <v>9014</v>
      </c>
      <c r="C2970" s="120" t="s">
        <v>524</v>
      </c>
      <c r="D2970" s="120" t="s">
        <v>279</v>
      </c>
      <c r="E2970" s="120" t="str">
        <f>CONCATENATE(SUM('Раздел 1'!Q49:Q49),"=",0)</f>
        <v>0=0</v>
      </c>
      <c r="F2970" s="198"/>
    </row>
    <row r="2971" spans="1:6" ht="15" customHeight="1" x14ac:dyDescent="0.25">
      <c r="A2971" s="151" t="str">
        <f>IF((SUM('Раздел 1'!Q50:Q50)=0),"","Неверно!")</f>
        <v/>
      </c>
      <c r="B2971" s="121" t="s">
        <v>9014</v>
      </c>
      <c r="C2971" s="120" t="s">
        <v>525</v>
      </c>
      <c r="D2971" s="120" t="s">
        <v>279</v>
      </c>
      <c r="E2971" s="120" t="str">
        <f>CONCATENATE(SUM('Раздел 1'!Q50:Q50),"=",0)</f>
        <v>0=0</v>
      </c>
      <c r="F2971" s="198"/>
    </row>
    <row r="2972" spans="1:6" ht="15" customHeight="1" x14ac:dyDescent="0.25">
      <c r="A2972" s="151" t="str">
        <f>IF((SUM('Раздел 1'!Q51:Q51)=0),"","Неверно!")</f>
        <v/>
      </c>
      <c r="B2972" s="121" t="s">
        <v>9014</v>
      </c>
      <c r="C2972" s="120" t="s">
        <v>526</v>
      </c>
      <c r="D2972" s="120" t="s">
        <v>279</v>
      </c>
      <c r="E2972" s="120" t="str">
        <f>CONCATENATE(SUM('Раздел 1'!Q51:Q51),"=",0)</f>
        <v>0=0</v>
      </c>
      <c r="F2972" s="198"/>
    </row>
    <row r="2973" spans="1:6" ht="15" customHeight="1" x14ac:dyDescent="0.25">
      <c r="A2973" s="151" t="str">
        <f>IF((SUM('Раздел 1'!O45:O45)=0),"","Неверно!")</f>
        <v/>
      </c>
      <c r="B2973" s="121" t="s">
        <v>9015</v>
      </c>
      <c r="C2973" s="120" t="s">
        <v>632</v>
      </c>
      <c r="D2973" s="120" t="s">
        <v>279</v>
      </c>
      <c r="E2973" s="120" t="str">
        <f>CONCATENATE(SUM('Раздел 1'!O45:O45),"=",0)</f>
        <v>0=0</v>
      </c>
      <c r="F2973" s="198"/>
    </row>
    <row r="2974" spans="1:6" ht="15" customHeight="1" x14ac:dyDescent="0.25">
      <c r="A2974" s="151" t="str">
        <f>IF((SUM('Раздел 1'!O46:O46)=0),"","Неверно!")</f>
        <v/>
      </c>
      <c r="B2974" s="121" t="s">
        <v>9015</v>
      </c>
      <c r="C2974" s="120" t="s">
        <v>633</v>
      </c>
      <c r="D2974" s="120" t="s">
        <v>279</v>
      </c>
      <c r="E2974" s="120" t="str">
        <f>CONCATENATE(SUM('Раздел 1'!O46:O46),"=",0)</f>
        <v>0=0</v>
      </c>
      <c r="F2974" s="198"/>
    </row>
    <row r="2975" spans="1:6" ht="15" customHeight="1" x14ac:dyDescent="0.25">
      <c r="A2975" s="151" t="str">
        <f>IF((SUM('Раздел 1'!O47:O47)=0),"","Неверно!")</f>
        <v/>
      </c>
      <c r="B2975" s="121" t="s">
        <v>9015</v>
      </c>
      <c r="C2975" s="120" t="s">
        <v>634</v>
      </c>
      <c r="D2975" s="120" t="s">
        <v>279</v>
      </c>
      <c r="E2975" s="120" t="str">
        <f>CONCATENATE(SUM('Раздел 1'!O47:O47),"=",0)</f>
        <v>0=0</v>
      </c>
      <c r="F2975" s="198"/>
    </row>
    <row r="2976" spans="1:6" ht="15" customHeight="1" x14ac:dyDescent="0.25">
      <c r="A2976" s="151" t="str">
        <f>IF((SUM('Раздел 1'!O48:O48)=0),"","Неверно!")</f>
        <v/>
      </c>
      <c r="B2976" s="121" t="s">
        <v>9015</v>
      </c>
      <c r="C2976" s="120" t="s">
        <v>635</v>
      </c>
      <c r="D2976" s="120" t="s">
        <v>279</v>
      </c>
      <c r="E2976" s="120" t="str">
        <f>CONCATENATE(SUM('Раздел 1'!O48:O48),"=",0)</f>
        <v>0=0</v>
      </c>
      <c r="F2976" s="198"/>
    </row>
    <row r="2977" spans="1:6" ht="15" customHeight="1" x14ac:dyDescent="0.25">
      <c r="A2977" s="151" t="str">
        <f>IF((SUM('Раздел 1'!O49:O49)=0),"","Неверно!")</f>
        <v/>
      </c>
      <c r="B2977" s="121" t="s">
        <v>9015</v>
      </c>
      <c r="C2977" s="120" t="s">
        <v>636</v>
      </c>
      <c r="D2977" s="120" t="s">
        <v>279</v>
      </c>
      <c r="E2977" s="120" t="str">
        <f>CONCATENATE(SUM('Раздел 1'!O49:O49),"=",0)</f>
        <v>0=0</v>
      </c>
      <c r="F2977" s="198"/>
    </row>
    <row r="2978" spans="1:6" ht="15" customHeight="1" x14ac:dyDescent="0.25">
      <c r="A2978" s="151" t="str">
        <f>IF((SUM('Раздел 1'!O50:O50)=0),"","Неверно!")</f>
        <v/>
      </c>
      <c r="B2978" s="121" t="s">
        <v>9015</v>
      </c>
      <c r="C2978" s="120" t="s">
        <v>637</v>
      </c>
      <c r="D2978" s="120" t="s">
        <v>279</v>
      </c>
      <c r="E2978" s="120" t="str">
        <f>CONCATENATE(SUM('Раздел 1'!O50:O50),"=",0)</f>
        <v>0=0</v>
      </c>
      <c r="F2978" s="198"/>
    </row>
    <row r="2979" spans="1:6" ht="15" customHeight="1" x14ac:dyDescent="0.25">
      <c r="A2979" s="151" t="str">
        <f>IF((SUM('Раздел 1'!O51:O51)=0),"","Неверно!")</f>
        <v/>
      </c>
      <c r="B2979" s="121" t="s">
        <v>9015</v>
      </c>
      <c r="C2979" s="120" t="s">
        <v>638</v>
      </c>
      <c r="D2979" s="120" t="s">
        <v>279</v>
      </c>
      <c r="E2979" s="120" t="str">
        <f>CONCATENATE(SUM('Раздел 1'!O51:O51),"=",0)</f>
        <v>0=0</v>
      </c>
      <c r="F2979" s="198"/>
    </row>
    <row r="2980" spans="1:6" ht="15" customHeight="1" x14ac:dyDescent="0.25">
      <c r="A2980" s="151" t="str">
        <f>IF((SUM('Раздел 1'!O9:O9)=0),"","Неверно!")</f>
        <v/>
      </c>
      <c r="B2980" s="121" t="s">
        <v>9016</v>
      </c>
      <c r="C2980" s="120" t="s">
        <v>568</v>
      </c>
      <c r="D2980" s="120" t="s">
        <v>279</v>
      </c>
      <c r="E2980" s="120" t="str">
        <f>CONCATENATE(SUM('Раздел 1'!O9:O9),"=",0)</f>
        <v>0=0</v>
      </c>
      <c r="F2980" s="198"/>
    </row>
    <row r="2981" spans="1:6" ht="15" customHeight="1" x14ac:dyDescent="0.25">
      <c r="A2981" s="151" t="str">
        <f>IF((SUM('Раздел 1'!O10:O10)=0),"","Неверно!")</f>
        <v/>
      </c>
      <c r="B2981" s="121" t="s">
        <v>9016</v>
      </c>
      <c r="C2981" s="120" t="s">
        <v>571</v>
      </c>
      <c r="D2981" s="120" t="s">
        <v>279</v>
      </c>
      <c r="E2981" s="120" t="str">
        <f>CONCATENATE(SUM('Раздел 1'!O10:O10),"=",0)</f>
        <v>0=0</v>
      </c>
      <c r="F2981" s="198"/>
    </row>
    <row r="2982" spans="1:6" ht="15" customHeight="1" x14ac:dyDescent="0.25">
      <c r="A2982" s="151" t="str">
        <f>IF((SUM('Раздел 1'!O11:O11)=0),"","Неверно!")</f>
        <v/>
      </c>
      <c r="B2982" s="121" t="s">
        <v>9016</v>
      </c>
      <c r="C2982" s="120" t="s">
        <v>572</v>
      </c>
      <c r="D2982" s="120" t="s">
        <v>279</v>
      </c>
      <c r="E2982" s="120" t="str">
        <f>CONCATENATE(SUM('Раздел 1'!O11:O11),"=",0)</f>
        <v>0=0</v>
      </c>
      <c r="F2982" s="198"/>
    </row>
    <row r="2983" spans="1:6" ht="15" customHeight="1" x14ac:dyDescent="0.25">
      <c r="A2983" s="151" t="str">
        <f>IF((SUM('Раздел 1'!O12:O12)=0),"","Неверно!")</f>
        <v/>
      </c>
      <c r="B2983" s="121" t="s">
        <v>9016</v>
      </c>
      <c r="C2983" s="120" t="s">
        <v>573</v>
      </c>
      <c r="D2983" s="120" t="s">
        <v>279</v>
      </c>
      <c r="E2983" s="120" t="str">
        <f>CONCATENATE(SUM('Раздел 1'!O12:O12),"=",0)</f>
        <v>0=0</v>
      </c>
      <c r="F2983" s="198"/>
    </row>
    <row r="2984" spans="1:6" ht="15" customHeight="1" x14ac:dyDescent="0.25">
      <c r="A2984" s="151" t="str">
        <f>IF((SUM('Раздел 1'!O13:O13)=0),"","Неверно!")</f>
        <v/>
      </c>
      <c r="B2984" s="121" t="s">
        <v>9016</v>
      </c>
      <c r="C2984" s="120" t="s">
        <v>574</v>
      </c>
      <c r="D2984" s="120" t="s">
        <v>279</v>
      </c>
      <c r="E2984" s="120" t="str">
        <f>CONCATENATE(SUM('Раздел 1'!O13:O13),"=",0)</f>
        <v>0=0</v>
      </c>
      <c r="F2984" s="198"/>
    </row>
    <row r="2985" spans="1:6" ht="15" customHeight="1" x14ac:dyDescent="0.25">
      <c r="A2985" s="151" t="str">
        <f>IF((SUM('Раздел 1'!O14:O14)=0),"","Неверно!")</f>
        <v/>
      </c>
      <c r="B2985" s="121" t="s">
        <v>9016</v>
      </c>
      <c r="C2985" s="120" t="s">
        <v>575</v>
      </c>
      <c r="D2985" s="120" t="s">
        <v>279</v>
      </c>
      <c r="E2985" s="120" t="str">
        <f>CONCATENATE(SUM('Раздел 1'!O14:O14),"=",0)</f>
        <v>0=0</v>
      </c>
      <c r="F2985" s="198"/>
    </row>
    <row r="2986" spans="1:6" ht="15" customHeight="1" x14ac:dyDescent="0.25">
      <c r="A2986" s="151" t="str">
        <f>IF((SUM('Раздел 1'!O15:O15)=0),"","Неверно!")</f>
        <v/>
      </c>
      <c r="B2986" s="121" t="s">
        <v>9016</v>
      </c>
      <c r="C2986" s="120" t="s">
        <v>576</v>
      </c>
      <c r="D2986" s="120" t="s">
        <v>279</v>
      </c>
      <c r="E2986" s="120" t="str">
        <f>CONCATENATE(SUM('Раздел 1'!O15:O15),"=",0)</f>
        <v>0=0</v>
      </c>
      <c r="F2986" s="198"/>
    </row>
    <row r="2987" spans="1:6" ht="15" customHeight="1" x14ac:dyDescent="0.25">
      <c r="A2987" s="151" t="str">
        <f>IF((SUM('Раздел 1'!O16:O16)=0),"","Неверно!")</f>
        <v/>
      </c>
      <c r="B2987" s="121" t="s">
        <v>9016</v>
      </c>
      <c r="C2987" s="120" t="s">
        <v>577</v>
      </c>
      <c r="D2987" s="120" t="s">
        <v>279</v>
      </c>
      <c r="E2987" s="120" t="str">
        <f>CONCATENATE(SUM('Раздел 1'!O16:O16),"=",0)</f>
        <v>0=0</v>
      </c>
      <c r="F2987" s="198"/>
    </row>
    <row r="2988" spans="1:6" ht="15" customHeight="1" x14ac:dyDescent="0.25">
      <c r="A2988" s="151" t="str">
        <f>IF((SUM('Раздел 1'!O17:O17)=0),"","Неверно!")</f>
        <v/>
      </c>
      <c r="B2988" s="121" t="s">
        <v>9016</v>
      </c>
      <c r="C2988" s="120" t="s">
        <v>578</v>
      </c>
      <c r="D2988" s="120" t="s">
        <v>279</v>
      </c>
      <c r="E2988" s="120" t="str">
        <f>CONCATENATE(SUM('Раздел 1'!O17:O17),"=",0)</f>
        <v>0=0</v>
      </c>
      <c r="F2988" s="198"/>
    </row>
    <row r="2989" spans="1:6" ht="15" customHeight="1" x14ac:dyDescent="0.25">
      <c r="A2989" s="151" t="str">
        <f>IF((SUM('Раздел 1'!T45:T45)=0),"","Неверно!")</f>
        <v/>
      </c>
      <c r="B2989" s="121" t="s">
        <v>9017</v>
      </c>
      <c r="C2989" s="120" t="s">
        <v>540</v>
      </c>
      <c r="D2989" s="120" t="s">
        <v>279</v>
      </c>
      <c r="E2989" s="120" t="str">
        <f>CONCATENATE(SUM('Раздел 1'!T45:T45),"=",0)</f>
        <v>0=0</v>
      </c>
      <c r="F2989" s="198"/>
    </row>
    <row r="2990" spans="1:6" ht="15" customHeight="1" x14ac:dyDescent="0.25">
      <c r="A2990" s="151" t="str">
        <f>IF((SUM('Раздел 1'!T46:T46)=0),"","Неверно!")</f>
        <v/>
      </c>
      <c r="B2990" s="121" t="s">
        <v>9017</v>
      </c>
      <c r="C2990" s="120" t="s">
        <v>541</v>
      </c>
      <c r="D2990" s="120" t="s">
        <v>279</v>
      </c>
      <c r="E2990" s="120" t="str">
        <f>CONCATENATE(SUM('Раздел 1'!T46:T46),"=",0)</f>
        <v>0=0</v>
      </c>
      <c r="F2990" s="198"/>
    </row>
    <row r="2991" spans="1:6" ht="15" customHeight="1" x14ac:dyDescent="0.25">
      <c r="A2991" s="151" t="str">
        <f>IF((SUM('Раздел 1'!T47:T47)=0),"","Неверно!")</f>
        <v/>
      </c>
      <c r="B2991" s="121" t="s">
        <v>9017</v>
      </c>
      <c r="C2991" s="120" t="s">
        <v>542</v>
      </c>
      <c r="D2991" s="120" t="s">
        <v>279</v>
      </c>
      <c r="E2991" s="120" t="str">
        <f>CONCATENATE(SUM('Раздел 1'!T47:T47),"=",0)</f>
        <v>0=0</v>
      </c>
      <c r="F2991" s="198"/>
    </row>
    <row r="2992" spans="1:6" ht="15" customHeight="1" x14ac:dyDescent="0.25">
      <c r="A2992" s="151" t="str">
        <f>IF((SUM('Раздел 1'!T48:T48)=0),"","Неверно!")</f>
        <v/>
      </c>
      <c r="B2992" s="121" t="s">
        <v>9017</v>
      </c>
      <c r="C2992" s="120" t="s">
        <v>543</v>
      </c>
      <c r="D2992" s="120" t="s">
        <v>279</v>
      </c>
      <c r="E2992" s="120" t="str">
        <f>CONCATENATE(SUM('Раздел 1'!T48:T48),"=",0)</f>
        <v>0=0</v>
      </c>
      <c r="F2992" s="198"/>
    </row>
    <row r="2993" spans="1:6" ht="15" customHeight="1" x14ac:dyDescent="0.25">
      <c r="A2993" s="151" t="str">
        <f>IF((SUM('Раздел 1'!T49:T49)=0),"","Неверно!")</f>
        <v/>
      </c>
      <c r="B2993" s="121" t="s">
        <v>9017</v>
      </c>
      <c r="C2993" s="120" t="s">
        <v>544</v>
      </c>
      <c r="D2993" s="120" t="s">
        <v>279</v>
      </c>
      <c r="E2993" s="120" t="str">
        <f>CONCATENATE(SUM('Раздел 1'!T49:T49),"=",0)</f>
        <v>0=0</v>
      </c>
      <c r="F2993" s="198"/>
    </row>
    <row r="2994" spans="1:6" ht="15" customHeight="1" x14ac:dyDescent="0.25">
      <c r="A2994" s="151" t="str">
        <f>IF((SUM('Раздел 1'!T50:T50)=0),"","Неверно!")</f>
        <v/>
      </c>
      <c r="B2994" s="121" t="s">
        <v>9017</v>
      </c>
      <c r="C2994" s="120" t="s">
        <v>545</v>
      </c>
      <c r="D2994" s="120" t="s">
        <v>279</v>
      </c>
      <c r="E2994" s="120" t="str">
        <f>CONCATENATE(SUM('Раздел 1'!T50:T50),"=",0)</f>
        <v>0=0</v>
      </c>
      <c r="F2994" s="198"/>
    </row>
    <row r="2995" spans="1:6" ht="15" customHeight="1" x14ac:dyDescent="0.25">
      <c r="A2995" s="151" t="str">
        <f>IF((SUM('Раздел 1'!T51:T51)=0),"","Неверно!")</f>
        <v/>
      </c>
      <c r="B2995" s="121" t="s">
        <v>9017</v>
      </c>
      <c r="C2995" s="120" t="s">
        <v>546</v>
      </c>
      <c r="D2995" s="120" t="s">
        <v>279</v>
      </c>
      <c r="E2995" s="120" t="str">
        <f>CONCATENATE(SUM('Раздел 1'!T51:T51),"=",0)</f>
        <v>0=0</v>
      </c>
      <c r="F2995" s="198"/>
    </row>
    <row r="2996" spans="1:6" ht="15" customHeight="1" x14ac:dyDescent="0.25">
      <c r="A2996" s="151" t="str">
        <f>IF((SUM('Раздел 1'!T9:T9)=0),"","Неверно!")</f>
        <v/>
      </c>
      <c r="B2996" s="121" t="s">
        <v>9018</v>
      </c>
      <c r="C2996" s="120" t="s">
        <v>613</v>
      </c>
      <c r="D2996" s="120" t="s">
        <v>279</v>
      </c>
      <c r="E2996" s="120" t="str">
        <f>CONCATENATE(SUM('Раздел 1'!T9:T9),"=",0)</f>
        <v>0=0</v>
      </c>
      <c r="F2996" s="198"/>
    </row>
    <row r="2997" spans="1:6" ht="15" customHeight="1" x14ac:dyDescent="0.25">
      <c r="A2997" s="151" t="str">
        <f>IF((SUM('Раздел 1'!T10:T10)=0),"","Неверно!")</f>
        <v/>
      </c>
      <c r="B2997" s="121" t="s">
        <v>9018</v>
      </c>
      <c r="C2997" s="120" t="s">
        <v>616</v>
      </c>
      <c r="D2997" s="120" t="s">
        <v>279</v>
      </c>
      <c r="E2997" s="120" t="str">
        <f>CONCATENATE(SUM('Раздел 1'!T10:T10),"=",0)</f>
        <v>0=0</v>
      </c>
      <c r="F2997" s="198"/>
    </row>
    <row r="2998" spans="1:6" ht="15" customHeight="1" x14ac:dyDescent="0.25">
      <c r="A2998" s="151" t="str">
        <f>IF((SUM('Раздел 1'!T11:T11)=0),"","Неверно!")</f>
        <v/>
      </c>
      <c r="B2998" s="121" t="s">
        <v>9018</v>
      </c>
      <c r="C2998" s="120" t="s">
        <v>617</v>
      </c>
      <c r="D2998" s="120" t="s">
        <v>279</v>
      </c>
      <c r="E2998" s="120" t="str">
        <f>CONCATENATE(SUM('Раздел 1'!T11:T11),"=",0)</f>
        <v>0=0</v>
      </c>
      <c r="F2998" s="198"/>
    </row>
    <row r="2999" spans="1:6" ht="15" customHeight="1" x14ac:dyDescent="0.25">
      <c r="A2999" s="151" t="str">
        <f>IF((SUM('Раздел 1'!T12:T12)=0),"","Неверно!")</f>
        <v/>
      </c>
      <c r="B2999" s="121" t="s">
        <v>9018</v>
      </c>
      <c r="C2999" s="120" t="s">
        <v>618</v>
      </c>
      <c r="D2999" s="120" t="s">
        <v>279</v>
      </c>
      <c r="E2999" s="120" t="str">
        <f>CONCATENATE(SUM('Раздел 1'!T12:T12),"=",0)</f>
        <v>0=0</v>
      </c>
      <c r="F2999" s="198"/>
    </row>
    <row r="3000" spans="1:6" ht="15" customHeight="1" x14ac:dyDescent="0.25">
      <c r="A3000" s="151" t="str">
        <f>IF((SUM('Раздел 1'!T13:T13)=0),"","Неверно!")</f>
        <v/>
      </c>
      <c r="B3000" s="121" t="s">
        <v>9018</v>
      </c>
      <c r="C3000" s="120" t="s">
        <v>619</v>
      </c>
      <c r="D3000" s="120" t="s">
        <v>279</v>
      </c>
      <c r="E3000" s="120" t="str">
        <f>CONCATENATE(SUM('Раздел 1'!T13:T13),"=",0)</f>
        <v>0=0</v>
      </c>
      <c r="F3000" s="198"/>
    </row>
    <row r="3001" spans="1:6" ht="15" customHeight="1" x14ac:dyDescent="0.25">
      <c r="A3001" s="151" t="str">
        <f>IF((SUM('Раздел 1'!T14:T14)=0),"","Неверно!")</f>
        <v/>
      </c>
      <c r="B3001" s="121" t="s">
        <v>9018</v>
      </c>
      <c r="C3001" s="120" t="s">
        <v>620</v>
      </c>
      <c r="D3001" s="120" t="s">
        <v>279</v>
      </c>
      <c r="E3001" s="120" t="str">
        <f>CONCATENATE(SUM('Раздел 1'!T14:T14),"=",0)</f>
        <v>0=0</v>
      </c>
      <c r="F3001" s="198"/>
    </row>
    <row r="3002" spans="1:6" ht="15" customHeight="1" x14ac:dyDescent="0.25">
      <c r="A3002" s="151" t="str">
        <f>IF((SUM('Раздел 1'!T15:T15)=0),"","Неверно!")</f>
        <v/>
      </c>
      <c r="B3002" s="121" t="s">
        <v>9018</v>
      </c>
      <c r="C3002" s="120" t="s">
        <v>621</v>
      </c>
      <c r="D3002" s="120" t="s">
        <v>279</v>
      </c>
      <c r="E3002" s="120" t="str">
        <f>CONCATENATE(SUM('Раздел 1'!T15:T15),"=",0)</f>
        <v>0=0</v>
      </c>
      <c r="F3002" s="198"/>
    </row>
    <row r="3003" spans="1:6" ht="15" customHeight="1" x14ac:dyDescent="0.25">
      <c r="A3003" s="151" t="str">
        <f>IF((SUM('Раздел 1'!T16:T16)=0),"","Неверно!")</f>
        <v/>
      </c>
      <c r="B3003" s="121" t="s">
        <v>9018</v>
      </c>
      <c r="C3003" s="120" t="s">
        <v>622</v>
      </c>
      <c r="D3003" s="120" t="s">
        <v>279</v>
      </c>
      <c r="E3003" s="120" t="str">
        <f>CONCATENATE(SUM('Раздел 1'!T16:T16),"=",0)</f>
        <v>0=0</v>
      </c>
      <c r="F3003" s="198"/>
    </row>
    <row r="3004" spans="1:6" ht="15" customHeight="1" x14ac:dyDescent="0.25">
      <c r="A3004" s="151" t="str">
        <f>IF((SUM('Раздел 1'!T17:T17)=0),"","Неверно!")</f>
        <v/>
      </c>
      <c r="B3004" s="121" t="s">
        <v>9018</v>
      </c>
      <c r="C3004" s="120" t="s">
        <v>623</v>
      </c>
      <c r="D3004" s="120" t="s">
        <v>279</v>
      </c>
      <c r="E3004" s="120" t="str">
        <f>CONCATENATE(SUM('Раздел 1'!T17:T17),"=",0)</f>
        <v>0=0</v>
      </c>
      <c r="F3004" s="198"/>
    </row>
    <row r="3005" spans="1:6" ht="15" customHeight="1" x14ac:dyDescent="0.25">
      <c r="A3005" s="151" t="str">
        <f>IF((SUM('Раздел 1'!D95:D95)=0),"","Неверно!")</f>
        <v/>
      </c>
      <c r="B3005" s="121" t="s">
        <v>9019</v>
      </c>
      <c r="C3005" s="120" t="s">
        <v>9020</v>
      </c>
      <c r="D3005" s="120" t="s">
        <v>9021</v>
      </c>
      <c r="E3005" s="120" t="str">
        <f>CONCATENATE(SUM('Раздел 1'!D95:D95),"=",0)</f>
        <v>0=0</v>
      </c>
      <c r="F3005" s="198"/>
    </row>
    <row r="3006" spans="1:6" ht="15" customHeight="1" x14ac:dyDescent="0.25">
      <c r="A3006" s="151" t="str">
        <f>IF((SUM('Раздел 1'!D96:D96)=0),"","Неверно!")</f>
        <v/>
      </c>
      <c r="B3006" s="121" t="s">
        <v>9019</v>
      </c>
      <c r="C3006" s="120" t="s">
        <v>9022</v>
      </c>
      <c r="D3006" s="120" t="s">
        <v>9021</v>
      </c>
      <c r="E3006" s="120" t="str">
        <f>CONCATENATE(SUM('Раздел 1'!D96:D96),"=",0)</f>
        <v>0=0</v>
      </c>
      <c r="F3006" s="198"/>
    </row>
    <row r="3007" spans="1:6" ht="15" customHeight="1" x14ac:dyDescent="0.25">
      <c r="A3007" s="151" t="str">
        <f>IF((SUM('Раздел 1'!M95:M95)=0),"","Неверно!")</f>
        <v/>
      </c>
      <c r="B3007" s="121" t="s">
        <v>9019</v>
      </c>
      <c r="C3007" s="120" t="s">
        <v>9023</v>
      </c>
      <c r="D3007" s="120" t="s">
        <v>9021</v>
      </c>
      <c r="E3007" s="120" t="str">
        <f>CONCATENATE(SUM('Раздел 1'!M95:M95),"=",0)</f>
        <v>0=0</v>
      </c>
      <c r="F3007" s="198"/>
    </row>
    <row r="3008" spans="1:6" ht="15" customHeight="1" x14ac:dyDescent="0.25">
      <c r="A3008" s="151" t="str">
        <f>IF((SUM('Раздел 1'!M96:M96)=0),"","Неверно!")</f>
        <v/>
      </c>
      <c r="B3008" s="121" t="s">
        <v>9019</v>
      </c>
      <c r="C3008" s="120" t="s">
        <v>9024</v>
      </c>
      <c r="D3008" s="120" t="s">
        <v>9021</v>
      </c>
      <c r="E3008" s="120" t="str">
        <f>CONCATENATE(SUM('Раздел 1'!M96:M96),"=",0)</f>
        <v>0=0</v>
      </c>
      <c r="F3008" s="198"/>
    </row>
    <row r="3009" spans="1:6" ht="15" customHeight="1" x14ac:dyDescent="0.25">
      <c r="A3009" s="151" t="str">
        <f>IF((SUM('Раздел 1'!N95:N95)=0),"","Неверно!")</f>
        <v/>
      </c>
      <c r="B3009" s="121" t="s">
        <v>9019</v>
      </c>
      <c r="C3009" s="120" t="s">
        <v>9025</v>
      </c>
      <c r="D3009" s="120" t="s">
        <v>9021</v>
      </c>
      <c r="E3009" s="120" t="str">
        <f>CONCATENATE(SUM('Раздел 1'!N95:N95),"=",0)</f>
        <v>0=0</v>
      </c>
      <c r="F3009" s="198"/>
    </row>
    <row r="3010" spans="1:6" ht="15" customHeight="1" x14ac:dyDescent="0.25">
      <c r="A3010" s="151" t="str">
        <f>IF((SUM('Раздел 1'!N96:N96)=0),"","Неверно!")</f>
        <v/>
      </c>
      <c r="B3010" s="121" t="s">
        <v>9019</v>
      </c>
      <c r="C3010" s="120" t="s">
        <v>9026</v>
      </c>
      <c r="D3010" s="120" t="s">
        <v>9021</v>
      </c>
      <c r="E3010" s="120" t="str">
        <f>CONCATENATE(SUM('Раздел 1'!N96:N96),"=",0)</f>
        <v>0=0</v>
      </c>
      <c r="F3010" s="198"/>
    </row>
    <row r="3011" spans="1:6" ht="15" customHeight="1" x14ac:dyDescent="0.25">
      <c r="A3011" s="151" t="str">
        <f>IF((SUM('Раздел 1'!O95:O95)=0),"","Неверно!")</f>
        <v/>
      </c>
      <c r="B3011" s="121" t="s">
        <v>9019</v>
      </c>
      <c r="C3011" s="120" t="s">
        <v>2107</v>
      </c>
      <c r="D3011" s="120" t="s">
        <v>9021</v>
      </c>
      <c r="E3011" s="120" t="str">
        <f>CONCATENATE(SUM('Раздел 1'!O95:O95),"=",0)</f>
        <v>0=0</v>
      </c>
      <c r="F3011" s="198"/>
    </row>
    <row r="3012" spans="1:6" ht="15" customHeight="1" x14ac:dyDescent="0.25">
      <c r="A3012" s="151" t="str">
        <f>IF((SUM('Раздел 1'!O96:O96)=0),"","Неверно!")</f>
        <v/>
      </c>
      <c r="B3012" s="121" t="s">
        <v>9019</v>
      </c>
      <c r="C3012" s="120" t="s">
        <v>2057</v>
      </c>
      <c r="D3012" s="120" t="s">
        <v>9021</v>
      </c>
      <c r="E3012" s="120" t="str">
        <f>CONCATENATE(SUM('Раздел 1'!O96:O96),"=",0)</f>
        <v>0=0</v>
      </c>
      <c r="F3012" s="198"/>
    </row>
    <row r="3013" spans="1:6" ht="15" customHeight="1" x14ac:dyDescent="0.25">
      <c r="A3013" s="151" t="str">
        <f>IF((SUM('Раздел 1'!P95:P95)=0),"","Неверно!")</f>
        <v/>
      </c>
      <c r="B3013" s="121" t="s">
        <v>9019</v>
      </c>
      <c r="C3013" s="120" t="s">
        <v>9027</v>
      </c>
      <c r="D3013" s="120" t="s">
        <v>9021</v>
      </c>
      <c r="E3013" s="120" t="str">
        <f>CONCATENATE(SUM('Раздел 1'!P95:P95),"=",0)</f>
        <v>0=0</v>
      </c>
      <c r="F3013" s="198"/>
    </row>
    <row r="3014" spans="1:6" ht="15" customHeight="1" x14ac:dyDescent="0.25">
      <c r="A3014" s="151" t="str">
        <f>IF((SUM('Раздел 1'!P96:P96)=0),"","Неверно!")</f>
        <v/>
      </c>
      <c r="B3014" s="121" t="s">
        <v>9019</v>
      </c>
      <c r="C3014" s="120" t="s">
        <v>9028</v>
      </c>
      <c r="D3014" s="120" t="s">
        <v>9021</v>
      </c>
      <c r="E3014" s="120" t="str">
        <f>CONCATENATE(SUM('Раздел 1'!P96:P96),"=",0)</f>
        <v>0=0</v>
      </c>
      <c r="F3014" s="198"/>
    </row>
    <row r="3015" spans="1:6" ht="15" customHeight="1" x14ac:dyDescent="0.25">
      <c r="A3015" s="151" t="str">
        <f>IF((SUM('Раздел 1'!Q95:Q95)=0),"","Неверно!")</f>
        <v/>
      </c>
      <c r="B3015" s="121" t="s">
        <v>9019</v>
      </c>
      <c r="C3015" s="120" t="s">
        <v>2112</v>
      </c>
      <c r="D3015" s="120" t="s">
        <v>9021</v>
      </c>
      <c r="E3015" s="120" t="str">
        <f>CONCATENATE(SUM('Раздел 1'!Q95:Q95),"=",0)</f>
        <v>0=0</v>
      </c>
      <c r="F3015" s="198"/>
    </row>
    <row r="3016" spans="1:6" ht="15" customHeight="1" x14ac:dyDescent="0.25">
      <c r="A3016" s="151" t="str">
        <f>IF((SUM('Раздел 1'!Q96:Q96)=0),"","Неверно!")</f>
        <v/>
      </c>
      <c r="B3016" s="121" t="s">
        <v>9019</v>
      </c>
      <c r="C3016" s="120" t="s">
        <v>2056</v>
      </c>
      <c r="D3016" s="120" t="s">
        <v>9021</v>
      </c>
      <c r="E3016" s="120" t="str">
        <f>CONCATENATE(SUM('Раздел 1'!Q96:Q96),"=",0)</f>
        <v>0=0</v>
      </c>
      <c r="F3016" s="198"/>
    </row>
    <row r="3017" spans="1:6" ht="15" customHeight="1" x14ac:dyDescent="0.25">
      <c r="A3017" s="151" t="str">
        <f>IF((SUM('Раздел 1'!R95:R95)=0),"","Неверно!")</f>
        <v/>
      </c>
      <c r="B3017" s="121" t="s">
        <v>9019</v>
      </c>
      <c r="C3017" s="120" t="s">
        <v>9029</v>
      </c>
      <c r="D3017" s="120" t="s">
        <v>9021</v>
      </c>
      <c r="E3017" s="120" t="str">
        <f>CONCATENATE(SUM('Раздел 1'!R95:R95),"=",0)</f>
        <v>0=0</v>
      </c>
      <c r="F3017" s="198"/>
    </row>
    <row r="3018" spans="1:6" ht="15" customHeight="1" x14ac:dyDescent="0.25">
      <c r="A3018" s="151" t="str">
        <f>IF((SUM('Раздел 1'!R96:R96)=0),"","Неверно!")</f>
        <v/>
      </c>
      <c r="B3018" s="121" t="s">
        <v>9019</v>
      </c>
      <c r="C3018" s="120" t="s">
        <v>9030</v>
      </c>
      <c r="D3018" s="120" t="s">
        <v>9021</v>
      </c>
      <c r="E3018" s="120" t="str">
        <f>CONCATENATE(SUM('Раздел 1'!R96:R96),"=",0)</f>
        <v>0=0</v>
      </c>
      <c r="F3018" s="198"/>
    </row>
    <row r="3019" spans="1:6" ht="15" customHeight="1" x14ac:dyDescent="0.25">
      <c r="A3019" s="151" t="str">
        <f>IF((SUM('Раздел 1'!S95:S95)=0),"","Неверно!")</f>
        <v/>
      </c>
      <c r="B3019" s="121" t="s">
        <v>9019</v>
      </c>
      <c r="C3019" s="120" t="s">
        <v>9031</v>
      </c>
      <c r="D3019" s="120" t="s">
        <v>9021</v>
      </c>
      <c r="E3019" s="120" t="str">
        <f>CONCATENATE(SUM('Раздел 1'!S95:S95),"=",0)</f>
        <v>0=0</v>
      </c>
      <c r="F3019" s="198"/>
    </row>
    <row r="3020" spans="1:6" ht="15" customHeight="1" x14ac:dyDescent="0.25">
      <c r="A3020" s="151" t="str">
        <f>IF((SUM('Раздел 1'!S96:S96)=0),"","Неверно!")</f>
        <v/>
      </c>
      <c r="B3020" s="121" t="s">
        <v>9019</v>
      </c>
      <c r="C3020" s="120" t="s">
        <v>9032</v>
      </c>
      <c r="D3020" s="120" t="s">
        <v>9021</v>
      </c>
      <c r="E3020" s="120" t="str">
        <f>CONCATENATE(SUM('Раздел 1'!S96:S96),"=",0)</f>
        <v>0=0</v>
      </c>
      <c r="F3020" s="198"/>
    </row>
    <row r="3021" spans="1:6" ht="15" customHeight="1" x14ac:dyDescent="0.25">
      <c r="A3021" s="151" t="str">
        <f>IF((SUM('Раздел 1'!T95:T95)=0),"","Неверно!")</f>
        <v/>
      </c>
      <c r="B3021" s="121" t="s">
        <v>9019</v>
      </c>
      <c r="C3021" s="120" t="s">
        <v>7250</v>
      </c>
      <c r="D3021" s="120" t="s">
        <v>9021</v>
      </c>
      <c r="E3021" s="120" t="str">
        <f>CONCATENATE(SUM('Раздел 1'!T95:T95),"=",0)</f>
        <v>0=0</v>
      </c>
      <c r="F3021" s="198"/>
    </row>
    <row r="3022" spans="1:6" ht="15" customHeight="1" x14ac:dyDescent="0.25">
      <c r="A3022" s="151" t="str">
        <f>IF((SUM('Раздел 1'!T96:T96)=0),"","Неверно!")</f>
        <v/>
      </c>
      <c r="B3022" s="121" t="s">
        <v>9019</v>
      </c>
      <c r="C3022" s="120" t="s">
        <v>7251</v>
      </c>
      <c r="D3022" s="120" t="s">
        <v>9021</v>
      </c>
      <c r="E3022" s="120" t="str">
        <f>CONCATENATE(SUM('Раздел 1'!T96:T96),"=",0)</f>
        <v>0=0</v>
      </c>
      <c r="F3022" s="198"/>
    </row>
    <row r="3023" spans="1:6" ht="15" customHeight="1" x14ac:dyDescent="0.25">
      <c r="A3023" s="151" t="str">
        <f>IF((SUM('Раздел 1'!U95:U95)=0),"","Неверно!")</f>
        <v/>
      </c>
      <c r="B3023" s="121" t="s">
        <v>9019</v>
      </c>
      <c r="C3023" s="120" t="s">
        <v>9033</v>
      </c>
      <c r="D3023" s="120" t="s">
        <v>9021</v>
      </c>
      <c r="E3023" s="120" t="str">
        <f>CONCATENATE(SUM('Раздел 1'!U95:U95),"=",0)</f>
        <v>0=0</v>
      </c>
      <c r="F3023" s="198"/>
    </row>
    <row r="3024" spans="1:6" ht="15" customHeight="1" x14ac:dyDescent="0.25">
      <c r="A3024" s="151" t="str">
        <f>IF((SUM('Раздел 1'!U96:U96)=0),"","Неверно!")</f>
        <v/>
      </c>
      <c r="B3024" s="121" t="s">
        <v>9019</v>
      </c>
      <c r="C3024" s="120" t="s">
        <v>9034</v>
      </c>
      <c r="D3024" s="120" t="s">
        <v>9021</v>
      </c>
      <c r="E3024" s="120" t="str">
        <f>CONCATENATE(SUM('Раздел 1'!U96:U96),"=",0)</f>
        <v>0=0</v>
      </c>
      <c r="F3024" s="198"/>
    </row>
    <row r="3025" spans="1:6" ht="15" customHeight="1" x14ac:dyDescent="0.25">
      <c r="A3025" s="151" t="str">
        <f>IF((SUM('Раздел 1'!V95:V95)=0),"","Неверно!")</f>
        <v/>
      </c>
      <c r="B3025" s="121" t="s">
        <v>9019</v>
      </c>
      <c r="C3025" s="120" t="s">
        <v>9035</v>
      </c>
      <c r="D3025" s="120" t="s">
        <v>9021</v>
      </c>
      <c r="E3025" s="120" t="str">
        <f>CONCATENATE(SUM('Раздел 1'!V95:V95),"=",0)</f>
        <v>0=0</v>
      </c>
      <c r="F3025" s="198"/>
    </row>
    <row r="3026" spans="1:6" ht="15" customHeight="1" x14ac:dyDescent="0.25">
      <c r="A3026" s="151" t="str">
        <f>IF((SUM('Раздел 1'!V96:V96)=0),"","Неверно!")</f>
        <v/>
      </c>
      <c r="B3026" s="121" t="s">
        <v>9019</v>
      </c>
      <c r="C3026" s="120" t="s">
        <v>9036</v>
      </c>
      <c r="D3026" s="120" t="s">
        <v>9021</v>
      </c>
      <c r="E3026" s="120" t="str">
        <f>CONCATENATE(SUM('Раздел 1'!V96:V96),"=",0)</f>
        <v>0=0</v>
      </c>
      <c r="F3026" s="198"/>
    </row>
    <row r="3027" spans="1:6" ht="15" customHeight="1" x14ac:dyDescent="0.25">
      <c r="A3027" s="151" t="str">
        <f>IF((SUM('Раздел 1'!E95:E95)=0),"","Неверно!")</f>
        <v/>
      </c>
      <c r="B3027" s="121" t="s">
        <v>9019</v>
      </c>
      <c r="C3027" s="120" t="s">
        <v>9037</v>
      </c>
      <c r="D3027" s="120" t="s">
        <v>9021</v>
      </c>
      <c r="E3027" s="120" t="str">
        <f>CONCATENATE(SUM('Раздел 1'!E95:E95),"=",0)</f>
        <v>0=0</v>
      </c>
      <c r="F3027" s="198"/>
    </row>
    <row r="3028" spans="1:6" ht="15" customHeight="1" x14ac:dyDescent="0.25">
      <c r="A3028" s="151" t="str">
        <f>IF((SUM('Раздел 1'!E96:E96)=0),"","Неверно!")</f>
        <v/>
      </c>
      <c r="B3028" s="121" t="s">
        <v>9019</v>
      </c>
      <c r="C3028" s="120" t="s">
        <v>9038</v>
      </c>
      <c r="D3028" s="120" t="s">
        <v>9021</v>
      </c>
      <c r="E3028" s="120" t="str">
        <f>CONCATENATE(SUM('Раздел 1'!E96:E96),"=",0)</f>
        <v>0=0</v>
      </c>
      <c r="F3028" s="198"/>
    </row>
    <row r="3029" spans="1:6" ht="15" customHeight="1" x14ac:dyDescent="0.25">
      <c r="A3029" s="151" t="str">
        <f>IF((SUM('Раздел 1'!W95:W95)=0),"","Неверно!")</f>
        <v/>
      </c>
      <c r="B3029" s="121" t="s">
        <v>9019</v>
      </c>
      <c r="C3029" s="120" t="s">
        <v>9039</v>
      </c>
      <c r="D3029" s="120" t="s">
        <v>9021</v>
      </c>
      <c r="E3029" s="120" t="str">
        <f>CONCATENATE(SUM('Раздел 1'!W95:W95),"=",0)</f>
        <v>0=0</v>
      </c>
      <c r="F3029" s="198"/>
    </row>
    <row r="3030" spans="1:6" ht="15" customHeight="1" x14ac:dyDescent="0.25">
      <c r="A3030" s="151" t="str">
        <f>IF((SUM('Раздел 1'!W96:W96)=0),"","Неверно!")</f>
        <v/>
      </c>
      <c r="B3030" s="121" t="s">
        <v>9019</v>
      </c>
      <c r="C3030" s="120" t="s">
        <v>9040</v>
      </c>
      <c r="D3030" s="120" t="s">
        <v>9021</v>
      </c>
      <c r="E3030" s="120" t="str">
        <f>CONCATENATE(SUM('Раздел 1'!W96:W96),"=",0)</f>
        <v>0=0</v>
      </c>
      <c r="F3030" s="198"/>
    </row>
    <row r="3031" spans="1:6" ht="15" customHeight="1" x14ac:dyDescent="0.25">
      <c r="A3031" s="151" t="str">
        <f>IF((SUM('Раздел 1'!X95:X95)=0),"","Неверно!")</f>
        <v/>
      </c>
      <c r="B3031" s="121" t="s">
        <v>9019</v>
      </c>
      <c r="C3031" s="120" t="s">
        <v>9041</v>
      </c>
      <c r="D3031" s="120" t="s">
        <v>9021</v>
      </c>
      <c r="E3031" s="120" t="str">
        <f>CONCATENATE(SUM('Раздел 1'!X95:X95),"=",0)</f>
        <v>0=0</v>
      </c>
      <c r="F3031" s="198"/>
    </row>
    <row r="3032" spans="1:6" ht="15" customHeight="1" x14ac:dyDescent="0.25">
      <c r="A3032" s="151" t="str">
        <f>IF((SUM('Раздел 1'!X96:X96)=0),"","Неверно!")</f>
        <v/>
      </c>
      <c r="B3032" s="121" t="s">
        <v>9019</v>
      </c>
      <c r="C3032" s="120" t="s">
        <v>9042</v>
      </c>
      <c r="D3032" s="120" t="s">
        <v>9021</v>
      </c>
      <c r="E3032" s="120" t="str">
        <f>CONCATENATE(SUM('Раздел 1'!X96:X96),"=",0)</f>
        <v>0=0</v>
      </c>
      <c r="F3032" s="198"/>
    </row>
    <row r="3033" spans="1:6" ht="15" customHeight="1" x14ac:dyDescent="0.25">
      <c r="A3033" s="151" t="str">
        <f>IF((SUM('Раздел 1'!Y95:Y95)=0),"","Неверно!")</f>
        <v/>
      </c>
      <c r="B3033" s="121" t="s">
        <v>9019</v>
      </c>
      <c r="C3033" s="120" t="s">
        <v>9043</v>
      </c>
      <c r="D3033" s="120" t="s">
        <v>9021</v>
      </c>
      <c r="E3033" s="120" t="str">
        <f>CONCATENATE(SUM('Раздел 1'!Y95:Y95),"=",0)</f>
        <v>0=0</v>
      </c>
      <c r="F3033" s="198"/>
    </row>
    <row r="3034" spans="1:6" ht="15" customHeight="1" x14ac:dyDescent="0.25">
      <c r="A3034" s="151" t="str">
        <f>IF((SUM('Раздел 1'!Y96:Y96)=0),"","Неверно!")</f>
        <v/>
      </c>
      <c r="B3034" s="121" t="s">
        <v>9019</v>
      </c>
      <c r="C3034" s="120" t="s">
        <v>9044</v>
      </c>
      <c r="D3034" s="120" t="s">
        <v>9021</v>
      </c>
      <c r="E3034" s="120" t="str">
        <f>CONCATENATE(SUM('Раздел 1'!Y96:Y96),"=",0)</f>
        <v>0=0</v>
      </c>
      <c r="F3034" s="198"/>
    </row>
    <row r="3035" spans="1:6" ht="15" customHeight="1" x14ac:dyDescent="0.25">
      <c r="A3035" s="151" t="str">
        <f>IF((SUM('Раздел 1'!Z95:Z95)=0),"","Неверно!")</f>
        <v/>
      </c>
      <c r="B3035" s="121" t="s">
        <v>9019</v>
      </c>
      <c r="C3035" s="120" t="s">
        <v>9045</v>
      </c>
      <c r="D3035" s="120" t="s">
        <v>9021</v>
      </c>
      <c r="E3035" s="120" t="str">
        <f>CONCATENATE(SUM('Раздел 1'!Z95:Z95),"=",0)</f>
        <v>0=0</v>
      </c>
      <c r="F3035" s="198"/>
    </row>
    <row r="3036" spans="1:6" ht="15" customHeight="1" x14ac:dyDescent="0.25">
      <c r="A3036" s="151" t="str">
        <f>IF((SUM('Раздел 1'!Z96:Z96)=0),"","Неверно!")</f>
        <v/>
      </c>
      <c r="B3036" s="121" t="s">
        <v>9019</v>
      </c>
      <c r="C3036" s="120" t="s">
        <v>9046</v>
      </c>
      <c r="D3036" s="120" t="s">
        <v>9021</v>
      </c>
      <c r="E3036" s="120" t="str">
        <f>CONCATENATE(SUM('Раздел 1'!Z96:Z96),"=",0)</f>
        <v>0=0</v>
      </c>
      <c r="F3036" s="198"/>
    </row>
    <row r="3037" spans="1:6" ht="15" customHeight="1" x14ac:dyDescent="0.25">
      <c r="A3037" s="151" t="str">
        <f>IF((SUM('Раздел 1'!AA95:AA95)=0),"","Неверно!")</f>
        <v/>
      </c>
      <c r="B3037" s="121" t="s">
        <v>9019</v>
      </c>
      <c r="C3037" s="120" t="s">
        <v>9047</v>
      </c>
      <c r="D3037" s="120" t="s">
        <v>9021</v>
      </c>
      <c r="E3037" s="120" t="str">
        <f>CONCATENATE(SUM('Раздел 1'!AA95:AA95),"=",0)</f>
        <v>0=0</v>
      </c>
      <c r="F3037" s="198"/>
    </row>
    <row r="3038" spans="1:6" ht="15" customHeight="1" x14ac:dyDescent="0.25">
      <c r="A3038" s="151" t="str">
        <f>IF((SUM('Раздел 1'!AA96:AA96)=0),"","Неверно!")</f>
        <v/>
      </c>
      <c r="B3038" s="121" t="s">
        <v>9019</v>
      </c>
      <c r="C3038" s="120" t="s">
        <v>9048</v>
      </c>
      <c r="D3038" s="120" t="s">
        <v>9021</v>
      </c>
      <c r="E3038" s="120" t="str">
        <f>CONCATENATE(SUM('Раздел 1'!AA96:AA96),"=",0)</f>
        <v>0=0</v>
      </c>
      <c r="F3038" s="198"/>
    </row>
    <row r="3039" spans="1:6" ht="15" customHeight="1" x14ac:dyDescent="0.25">
      <c r="A3039" s="151" t="str">
        <f>IF((SUM('Раздел 1'!AB95:AB95)=0),"","Неверно!")</f>
        <v/>
      </c>
      <c r="B3039" s="121" t="s">
        <v>9019</v>
      </c>
      <c r="C3039" s="120" t="s">
        <v>9049</v>
      </c>
      <c r="D3039" s="120" t="s">
        <v>9021</v>
      </c>
      <c r="E3039" s="120" t="str">
        <f>CONCATENATE(SUM('Раздел 1'!AB95:AB95),"=",0)</f>
        <v>0=0</v>
      </c>
      <c r="F3039" s="198"/>
    </row>
    <row r="3040" spans="1:6" ht="15" customHeight="1" x14ac:dyDescent="0.25">
      <c r="A3040" s="151" t="str">
        <f>IF((SUM('Раздел 1'!AB96:AB96)=0),"","Неверно!")</f>
        <v/>
      </c>
      <c r="B3040" s="121" t="s">
        <v>9019</v>
      </c>
      <c r="C3040" s="120" t="s">
        <v>9050</v>
      </c>
      <c r="D3040" s="120" t="s">
        <v>9021</v>
      </c>
      <c r="E3040" s="120" t="str">
        <f>CONCATENATE(SUM('Раздел 1'!AB96:AB96),"=",0)</f>
        <v>0=0</v>
      </c>
      <c r="F3040" s="198"/>
    </row>
    <row r="3041" spans="1:6" ht="15" customHeight="1" x14ac:dyDescent="0.25">
      <c r="A3041" s="151" t="str">
        <f>IF((SUM('Раздел 1'!AC95:AC95)=0),"","Неверно!")</f>
        <v/>
      </c>
      <c r="B3041" s="121" t="s">
        <v>9019</v>
      </c>
      <c r="C3041" s="120" t="s">
        <v>9051</v>
      </c>
      <c r="D3041" s="120" t="s">
        <v>9021</v>
      </c>
      <c r="E3041" s="120" t="str">
        <f>CONCATENATE(SUM('Раздел 1'!AC95:AC95),"=",0)</f>
        <v>0=0</v>
      </c>
      <c r="F3041" s="198"/>
    </row>
    <row r="3042" spans="1:6" ht="15" customHeight="1" x14ac:dyDescent="0.25">
      <c r="A3042" s="151" t="str">
        <f>IF((SUM('Раздел 1'!AC96:AC96)=0),"","Неверно!")</f>
        <v/>
      </c>
      <c r="B3042" s="121" t="s">
        <v>9019</v>
      </c>
      <c r="C3042" s="120" t="s">
        <v>9052</v>
      </c>
      <c r="D3042" s="120" t="s">
        <v>9021</v>
      </c>
      <c r="E3042" s="120" t="str">
        <f>CONCATENATE(SUM('Раздел 1'!AC96:AC96),"=",0)</f>
        <v>0=0</v>
      </c>
      <c r="F3042" s="198"/>
    </row>
    <row r="3043" spans="1:6" ht="15" customHeight="1" x14ac:dyDescent="0.25">
      <c r="A3043" s="151" t="str">
        <f>IF((SUM('Раздел 1'!AD95:AD95)=0),"","Неверно!")</f>
        <v/>
      </c>
      <c r="B3043" s="121" t="s">
        <v>9019</v>
      </c>
      <c r="C3043" s="120" t="s">
        <v>9053</v>
      </c>
      <c r="D3043" s="120" t="s">
        <v>9021</v>
      </c>
      <c r="E3043" s="120" t="str">
        <f>CONCATENATE(SUM('Раздел 1'!AD95:AD95),"=",0)</f>
        <v>0=0</v>
      </c>
      <c r="F3043" s="198"/>
    </row>
    <row r="3044" spans="1:6" ht="15" customHeight="1" x14ac:dyDescent="0.25">
      <c r="A3044" s="151" t="str">
        <f>IF((SUM('Раздел 1'!AD96:AD96)=0),"","Неверно!")</f>
        <v/>
      </c>
      <c r="B3044" s="121" t="s">
        <v>9019</v>
      </c>
      <c r="C3044" s="120" t="s">
        <v>9054</v>
      </c>
      <c r="D3044" s="120" t="s">
        <v>9021</v>
      </c>
      <c r="E3044" s="120" t="str">
        <f>CONCATENATE(SUM('Раздел 1'!AD96:AD96),"=",0)</f>
        <v>0=0</v>
      </c>
      <c r="F3044" s="198"/>
    </row>
    <row r="3045" spans="1:6" ht="15" customHeight="1" x14ac:dyDescent="0.25">
      <c r="A3045" s="151" t="str">
        <f>IF((SUM('Раздел 1'!F95:F95)=0),"","Неверно!")</f>
        <v/>
      </c>
      <c r="B3045" s="121" t="s">
        <v>9019</v>
      </c>
      <c r="C3045" s="120" t="s">
        <v>9055</v>
      </c>
      <c r="D3045" s="120" t="s">
        <v>9021</v>
      </c>
      <c r="E3045" s="120" t="str">
        <f>CONCATENATE(SUM('Раздел 1'!F95:F95),"=",0)</f>
        <v>0=0</v>
      </c>
      <c r="F3045" s="198"/>
    </row>
    <row r="3046" spans="1:6" ht="15" customHeight="1" x14ac:dyDescent="0.25">
      <c r="A3046" s="151" t="str">
        <f>IF((SUM('Раздел 1'!F96:F96)=0),"","Неверно!")</f>
        <v/>
      </c>
      <c r="B3046" s="121" t="s">
        <v>9019</v>
      </c>
      <c r="C3046" s="120" t="s">
        <v>9056</v>
      </c>
      <c r="D3046" s="120" t="s">
        <v>9021</v>
      </c>
      <c r="E3046" s="120" t="str">
        <f>CONCATENATE(SUM('Раздел 1'!F96:F96),"=",0)</f>
        <v>0=0</v>
      </c>
      <c r="F3046" s="198"/>
    </row>
    <row r="3047" spans="1:6" ht="15" customHeight="1" x14ac:dyDescent="0.25">
      <c r="A3047" s="151" t="str">
        <f>IF((SUM('Раздел 1'!G95:G95)=0),"","Неверно!")</f>
        <v/>
      </c>
      <c r="B3047" s="121" t="s">
        <v>9019</v>
      </c>
      <c r="C3047" s="120" t="s">
        <v>9057</v>
      </c>
      <c r="D3047" s="120" t="s">
        <v>9021</v>
      </c>
      <c r="E3047" s="120" t="str">
        <f>CONCATENATE(SUM('Раздел 1'!G95:G95),"=",0)</f>
        <v>0=0</v>
      </c>
      <c r="F3047" s="198"/>
    </row>
    <row r="3048" spans="1:6" ht="15" customHeight="1" x14ac:dyDescent="0.25">
      <c r="A3048" s="151" t="str">
        <f>IF((SUM('Раздел 1'!G96:G96)=0),"","Неверно!")</f>
        <v/>
      </c>
      <c r="B3048" s="121" t="s">
        <v>9019</v>
      </c>
      <c r="C3048" s="120" t="s">
        <v>9058</v>
      </c>
      <c r="D3048" s="120" t="s">
        <v>9021</v>
      </c>
      <c r="E3048" s="120" t="str">
        <f>CONCATENATE(SUM('Раздел 1'!G96:G96),"=",0)</f>
        <v>0=0</v>
      </c>
      <c r="F3048" s="198"/>
    </row>
    <row r="3049" spans="1:6" ht="15" customHeight="1" x14ac:dyDescent="0.25">
      <c r="A3049" s="151" t="str">
        <f>IF((SUM('Раздел 1'!H95:H95)=0),"","Неверно!")</f>
        <v/>
      </c>
      <c r="B3049" s="121" t="s">
        <v>9019</v>
      </c>
      <c r="C3049" s="120" t="s">
        <v>9059</v>
      </c>
      <c r="D3049" s="120" t="s">
        <v>9021</v>
      </c>
      <c r="E3049" s="120" t="str">
        <f>CONCATENATE(SUM('Раздел 1'!H95:H95),"=",0)</f>
        <v>0=0</v>
      </c>
      <c r="F3049" s="198"/>
    </row>
    <row r="3050" spans="1:6" ht="15" customHeight="1" x14ac:dyDescent="0.25">
      <c r="A3050" s="151" t="str">
        <f>IF((SUM('Раздел 1'!H96:H96)=0),"","Неверно!")</f>
        <v/>
      </c>
      <c r="B3050" s="121" t="s">
        <v>9019</v>
      </c>
      <c r="C3050" s="120" t="s">
        <v>9060</v>
      </c>
      <c r="D3050" s="120" t="s">
        <v>9021</v>
      </c>
      <c r="E3050" s="120" t="str">
        <f>CONCATENATE(SUM('Раздел 1'!H96:H96),"=",0)</f>
        <v>0=0</v>
      </c>
      <c r="F3050" s="198"/>
    </row>
    <row r="3051" spans="1:6" ht="15" customHeight="1" x14ac:dyDescent="0.25">
      <c r="A3051" s="151" t="str">
        <f>IF((SUM('Раздел 1'!I95:I95)=0),"","Неверно!")</f>
        <v/>
      </c>
      <c r="B3051" s="121" t="s">
        <v>9019</v>
      </c>
      <c r="C3051" s="120" t="s">
        <v>9061</v>
      </c>
      <c r="D3051" s="120" t="s">
        <v>9021</v>
      </c>
      <c r="E3051" s="120" t="str">
        <f>CONCATENATE(SUM('Раздел 1'!I95:I95),"=",0)</f>
        <v>0=0</v>
      </c>
      <c r="F3051" s="198"/>
    </row>
    <row r="3052" spans="1:6" ht="15" customHeight="1" x14ac:dyDescent="0.25">
      <c r="A3052" s="151" t="str">
        <f>IF((SUM('Раздел 1'!I96:I96)=0),"","Неверно!")</f>
        <v/>
      </c>
      <c r="B3052" s="121" t="s">
        <v>9019</v>
      </c>
      <c r="C3052" s="120" t="s">
        <v>9062</v>
      </c>
      <c r="D3052" s="120" t="s">
        <v>9021</v>
      </c>
      <c r="E3052" s="120" t="str">
        <f>CONCATENATE(SUM('Раздел 1'!I96:I96),"=",0)</f>
        <v>0=0</v>
      </c>
      <c r="F3052" s="198"/>
    </row>
    <row r="3053" spans="1:6" ht="15" customHeight="1" x14ac:dyDescent="0.25">
      <c r="A3053" s="151" t="str">
        <f>IF((SUM('Раздел 1'!J95:J95)=0),"","Неверно!")</f>
        <v/>
      </c>
      <c r="B3053" s="121" t="s">
        <v>9019</v>
      </c>
      <c r="C3053" s="120" t="s">
        <v>9063</v>
      </c>
      <c r="D3053" s="120" t="s">
        <v>9021</v>
      </c>
      <c r="E3053" s="120" t="str">
        <f>CONCATENATE(SUM('Раздел 1'!J95:J95),"=",0)</f>
        <v>0=0</v>
      </c>
      <c r="F3053" s="198"/>
    </row>
    <row r="3054" spans="1:6" ht="15" customHeight="1" x14ac:dyDescent="0.25">
      <c r="A3054" s="151" t="str">
        <f>IF((SUM('Раздел 1'!J96:J96)=0),"","Неверно!")</f>
        <v/>
      </c>
      <c r="B3054" s="121" t="s">
        <v>9019</v>
      </c>
      <c r="C3054" s="120" t="s">
        <v>9064</v>
      </c>
      <c r="D3054" s="120" t="s">
        <v>9021</v>
      </c>
      <c r="E3054" s="120" t="str">
        <f>CONCATENATE(SUM('Раздел 1'!J96:J96),"=",0)</f>
        <v>0=0</v>
      </c>
      <c r="F3054" s="198"/>
    </row>
    <row r="3055" spans="1:6" ht="15" customHeight="1" x14ac:dyDescent="0.25">
      <c r="A3055" s="151" t="str">
        <f>IF((SUM('Раздел 1'!K95:K95)=0),"","Неверно!")</f>
        <v/>
      </c>
      <c r="B3055" s="121" t="s">
        <v>9019</v>
      </c>
      <c r="C3055" s="120" t="s">
        <v>9065</v>
      </c>
      <c r="D3055" s="120" t="s">
        <v>9021</v>
      </c>
      <c r="E3055" s="120" t="str">
        <f>CONCATENATE(SUM('Раздел 1'!K95:K95),"=",0)</f>
        <v>0=0</v>
      </c>
      <c r="F3055" s="198"/>
    </row>
    <row r="3056" spans="1:6" ht="15" customHeight="1" x14ac:dyDescent="0.25">
      <c r="A3056" s="151" t="str">
        <f>IF((SUM('Раздел 1'!K96:K96)=0),"","Неверно!")</f>
        <v/>
      </c>
      <c r="B3056" s="121" t="s">
        <v>9019</v>
      </c>
      <c r="C3056" s="120" t="s">
        <v>9066</v>
      </c>
      <c r="D3056" s="120" t="s">
        <v>9021</v>
      </c>
      <c r="E3056" s="120" t="str">
        <f>CONCATENATE(SUM('Раздел 1'!K96:K96),"=",0)</f>
        <v>0=0</v>
      </c>
      <c r="F3056" s="198"/>
    </row>
    <row r="3057" spans="1:6" ht="15" customHeight="1" x14ac:dyDescent="0.25">
      <c r="A3057" s="151" t="str">
        <f>IF((SUM('Раздел 1'!L95:L95)=0),"","Неверно!")</f>
        <v/>
      </c>
      <c r="B3057" s="121" t="s">
        <v>9019</v>
      </c>
      <c r="C3057" s="120" t="s">
        <v>9067</v>
      </c>
      <c r="D3057" s="120" t="s">
        <v>9021</v>
      </c>
      <c r="E3057" s="120" t="str">
        <f>CONCATENATE(SUM('Раздел 1'!L95:L95),"=",0)</f>
        <v>0=0</v>
      </c>
      <c r="F3057" s="198"/>
    </row>
    <row r="3058" spans="1:6" ht="15" customHeight="1" x14ac:dyDescent="0.25">
      <c r="A3058" s="151" t="str">
        <f>IF((SUM('Раздел 1'!L96:L96)=0),"","Неверно!")</f>
        <v/>
      </c>
      <c r="B3058" s="121" t="s">
        <v>9019</v>
      </c>
      <c r="C3058" s="120" t="s">
        <v>9068</v>
      </c>
      <c r="D3058" s="120" t="s">
        <v>9021</v>
      </c>
      <c r="E3058" s="120" t="str">
        <f>CONCATENATE(SUM('Раздел 1'!L96:L96),"=",0)</f>
        <v>0=0</v>
      </c>
      <c r="F3058" s="198"/>
    </row>
    <row r="3059" spans="1:6" ht="15" customHeight="1" x14ac:dyDescent="0.25">
      <c r="A3059" s="151" t="str">
        <f>IF((SUM('Раздел 2'!T8:T8)=0),"","Неверно!")</f>
        <v/>
      </c>
      <c r="B3059" s="121" t="s">
        <v>9069</v>
      </c>
      <c r="C3059" s="120" t="s">
        <v>830</v>
      </c>
      <c r="D3059" s="120" t="s">
        <v>9070</v>
      </c>
      <c r="E3059" s="120" t="str">
        <f>CONCATENATE(SUM('Раздел 2'!T8:T8),"=",0)</f>
        <v>0=0</v>
      </c>
      <c r="F3059" s="198"/>
    </row>
    <row r="3060" spans="1:6" ht="15" customHeight="1" x14ac:dyDescent="0.25">
      <c r="A3060" s="151" t="str">
        <f>IF((SUM('Раздел 2'!T17:T17)=0),"","Неверно!")</f>
        <v/>
      </c>
      <c r="B3060" s="121" t="s">
        <v>9069</v>
      </c>
      <c r="C3060" s="120" t="s">
        <v>831</v>
      </c>
      <c r="D3060" s="120" t="s">
        <v>9070</v>
      </c>
      <c r="E3060" s="120" t="str">
        <f>CONCATENATE(SUM('Раздел 2'!T17:T17),"=",0)</f>
        <v>0=0</v>
      </c>
      <c r="F3060" s="198"/>
    </row>
    <row r="3061" spans="1:6" ht="15" customHeight="1" x14ac:dyDescent="0.25">
      <c r="A3061" s="151" t="str">
        <f>IF((SUM('Раздел 2'!T18:T18)=0),"","Неверно!")</f>
        <v/>
      </c>
      <c r="B3061" s="121" t="s">
        <v>9069</v>
      </c>
      <c r="C3061" s="120" t="s">
        <v>832</v>
      </c>
      <c r="D3061" s="120" t="s">
        <v>9070</v>
      </c>
      <c r="E3061" s="120" t="str">
        <f>CONCATENATE(SUM('Раздел 2'!T18:T18),"=",0)</f>
        <v>0=0</v>
      </c>
      <c r="F3061" s="198"/>
    </row>
    <row r="3062" spans="1:6" ht="15" customHeight="1" x14ac:dyDescent="0.25">
      <c r="A3062" s="151" t="str">
        <f>IF((SUM('Раздел 2'!T19:T19)=0),"","Неверно!")</f>
        <v/>
      </c>
      <c r="B3062" s="121" t="s">
        <v>9069</v>
      </c>
      <c r="C3062" s="120" t="s">
        <v>833</v>
      </c>
      <c r="D3062" s="120" t="s">
        <v>9070</v>
      </c>
      <c r="E3062" s="120" t="str">
        <f>CONCATENATE(SUM('Раздел 2'!T19:T19),"=",0)</f>
        <v>0=0</v>
      </c>
      <c r="F3062" s="198"/>
    </row>
    <row r="3063" spans="1:6" ht="15" customHeight="1" x14ac:dyDescent="0.25">
      <c r="A3063" s="151" t="str">
        <f>IF((SUM('Раздел 2'!T20:T20)=0),"","Неверно!")</f>
        <v/>
      </c>
      <c r="B3063" s="121" t="s">
        <v>9069</v>
      </c>
      <c r="C3063" s="120" t="s">
        <v>834</v>
      </c>
      <c r="D3063" s="120" t="s">
        <v>9070</v>
      </c>
      <c r="E3063" s="120" t="str">
        <f>CONCATENATE(SUM('Раздел 2'!T20:T20),"=",0)</f>
        <v>0=0</v>
      </c>
      <c r="F3063" s="198"/>
    </row>
    <row r="3064" spans="1:6" ht="15" customHeight="1" x14ac:dyDescent="0.25">
      <c r="A3064" s="151" t="str">
        <f>IF((SUM('Раздел 2'!T21:T21)=0),"","Неверно!")</f>
        <v/>
      </c>
      <c r="B3064" s="121" t="s">
        <v>9069</v>
      </c>
      <c r="C3064" s="120" t="s">
        <v>835</v>
      </c>
      <c r="D3064" s="120" t="s">
        <v>9070</v>
      </c>
      <c r="E3064" s="120" t="str">
        <f>CONCATENATE(SUM('Раздел 2'!T21:T21),"=",0)</f>
        <v>0=0</v>
      </c>
      <c r="F3064" s="198"/>
    </row>
    <row r="3065" spans="1:6" ht="15" customHeight="1" x14ac:dyDescent="0.25">
      <c r="A3065" s="151" t="str">
        <f>IF((SUM('Раздел 2'!T22:T22)=0),"","Неверно!")</f>
        <v/>
      </c>
      <c r="B3065" s="121" t="s">
        <v>9069</v>
      </c>
      <c r="C3065" s="120" t="s">
        <v>836</v>
      </c>
      <c r="D3065" s="120" t="s">
        <v>9070</v>
      </c>
      <c r="E3065" s="120" t="str">
        <f>CONCATENATE(SUM('Раздел 2'!T22:T22),"=",0)</f>
        <v>0=0</v>
      </c>
      <c r="F3065" s="198"/>
    </row>
    <row r="3066" spans="1:6" ht="15" customHeight="1" x14ac:dyDescent="0.25">
      <c r="A3066" s="151" t="str">
        <f>IF((SUM('Раздел 2'!T23:T23)=0),"","Неверно!")</f>
        <v/>
      </c>
      <c r="B3066" s="121" t="s">
        <v>9069</v>
      </c>
      <c r="C3066" s="120" t="s">
        <v>837</v>
      </c>
      <c r="D3066" s="120" t="s">
        <v>9070</v>
      </c>
      <c r="E3066" s="120" t="str">
        <f>CONCATENATE(SUM('Раздел 2'!T23:T23),"=",0)</f>
        <v>0=0</v>
      </c>
      <c r="F3066" s="198"/>
    </row>
    <row r="3067" spans="1:6" ht="15" customHeight="1" x14ac:dyDescent="0.25">
      <c r="A3067" s="151" t="str">
        <f>IF((SUM('Раздел 2'!T24:T24)=0),"","Неверно!")</f>
        <v/>
      </c>
      <c r="B3067" s="121" t="s">
        <v>9069</v>
      </c>
      <c r="C3067" s="120" t="s">
        <v>838</v>
      </c>
      <c r="D3067" s="120" t="s">
        <v>9070</v>
      </c>
      <c r="E3067" s="120" t="str">
        <f>CONCATENATE(SUM('Раздел 2'!T24:T24),"=",0)</f>
        <v>0=0</v>
      </c>
      <c r="F3067" s="198"/>
    </row>
    <row r="3068" spans="1:6" ht="15" customHeight="1" x14ac:dyDescent="0.25">
      <c r="A3068" s="151" t="str">
        <f>IF((SUM('Раздел 2'!T25:T25)=0),"","Неверно!")</f>
        <v/>
      </c>
      <c r="B3068" s="121" t="s">
        <v>9069</v>
      </c>
      <c r="C3068" s="120" t="s">
        <v>839</v>
      </c>
      <c r="D3068" s="120" t="s">
        <v>9070</v>
      </c>
      <c r="E3068" s="120" t="str">
        <f>CONCATENATE(SUM('Раздел 2'!T25:T25),"=",0)</f>
        <v>0=0</v>
      </c>
      <c r="F3068" s="198"/>
    </row>
    <row r="3069" spans="1:6" ht="15" customHeight="1" x14ac:dyDescent="0.25">
      <c r="A3069" s="151" t="str">
        <f>IF((SUM('Раздел 2'!T26:T26)=0),"","Неверно!")</f>
        <v/>
      </c>
      <c r="B3069" s="121" t="s">
        <v>9069</v>
      </c>
      <c r="C3069" s="120" t="s">
        <v>840</v>
      </c>
      <c r="D3069" s="120" t="s">
        <v>9070</v>
      </c>
      <c r="E3069" s="120" t="str">
        <f>CONCATENATE(SUM('Раздел 2'!T26:T26),"=",0)</f>
        <v>0=0</v>
      </c>
      <c r="F3069" s="198"/>
    </row>
    <row r="3070" spans="1:6" ht="15" customHeight="1" x14ac:dyDescent="0.25">
      <c r="A3070" s="151" t="str">
        <f>IF((SUM('Раздел 2'!T9:T9)=0),"","Неверно!")</f>
        <v/>
      </c>
      <c r="B3070" s="121" t="s">
        <v>9069</v>
      </c>
      <c r="C3070" s="120" t="s">
        <v>841</v>
      </c>
      <c r="D3070" s="120" t="s">
        <v>9070</v>
      </c>
      <c r="E3070" s="120" t="str">
        <f>CONCATENATE(SUM('Раздел 2'!T9:T9),"=",0)</f>
        <v>0=0</v>
      </c>
      <c r="F3070" s="198"/>
    </row>
    <row r="3071" spans="1:6" ht="15" customHeight="1" x14ac:dyDescent="0.25">
      <c r="A3071" s="151" t="str">
        <f>IF((SUM('Раздел 2'!T27:T27)=0),"","Неверно!")</f>
        <v/>
      </c>
      <c r="B3071" s="121" t="s">
        <v>9069</v>
      </c>
      <c r="C3071" s="120" t="s">
        <v>842</v>
      </c>
      <c r="D3071" s="120" t="s">
        <v>9070</v>
      </c>
      <c r="E3071" s="120" t="str">
        <f>CONCATENATE(SUM('Раздел 2'!T27:T27),"=",0)</f>
        <v>0=0</v>
      </c>
      <c r="F3071" s="198"/>
    </row>
    <row r="3072" spans="1:6" ht="15" customHeight="1" x14ac:dyDescent="0.25">
      <c r="A3072" s="151" t="str">
        <f>IF((SUM('Раздел 2'!T28:T28)=0),"","Неверно!")</f>
        <v/>
      </c>
      <c r="B3072" s="121" t="s">
        <v>9069</v>
      </c>
      <c r="C3072" s="120" t="s">
        <v>843</v>
      </c>
      <c r="D3072" s="120" t="s">
        <v>9070</v>
      </c>
      <c r="E3072" s="120" t="str">
        <f>CONCATENATE(SUM('Раздел 2'!T28:T28),"=",0)</f>
        <v>0=0</v>
      </c>
      <c r="F3072" s="198"/>
    </row>
    <row r="3073" spans="1:6" ht="15" customHeight="1" x14ac:dyDescent="0.25">
      <c r="A3073" s="151" t="str">
        <f>IF((SUM('Раздел 2'!T29:T29)=0),"","Неверно!")</f>
        <v/>
      </c>
      <c r="B3073" s="121" t="s">
        <v>9069</v>
      </c>
      <c r="C3073" s="120" t="s">
        <v>844</v>
      </c>
      <c r="D3073" s="120" t="s">
        <v>9070</v>
      </c>
      <c r="E3073" s="120" t="str">
        <f>CONCATENATE(SUM('Раздел 2'!T29:T29),"=",0)</f>
        <v>0=0</v>
      </c>
      <c r="F3073" s="198"/>
    </row>
    <row r="3074" spans="1:6" ht="15" customHeight="1" x14ac:dyDescent="0.25">
      <c r="A3074" s="151" t="str">
        <f>IF((SUM('Раздел 2'!T30:T30)=0),"","Неверно!")</f>
        <v/>
      </c>
      <c r="B3074" s="121" t="s">
        <v>9069</v>
      </c>
      <c r="C3074" s="120" t="s">
        <v>845</v>
      </c>
      <c r="D3074" s="120" t="s">
        <v>9070</v>
      </c>
      <c r="E3074" s="120" t="str">
        <f>CONCATENATE(SUM('Раздел 2'!T30:T30),"=",0)</f>
        <v>0=0</v>
      </c>
      <c r="F3074" s="198"/>
    </row>
    <row r="3075" spans="1:6" ht="15" customHeight="1" x14ac:dyDescent="0.25">
      <c r="A3075" s="151" t="str">
        <f>IF((SUM('Раздел 2'!T31:T31)=0),"","Неверно!")</f>
        <v/>
      </c>
      <c r="B3075" s="121" t="s">
        <v>9069</v>
      </c>
      <c r="C3075" s="120" t="s">
        <v>846</v>
      </c>
      <c r="D3075" s="120" t="s">
        <v>9070</v>
      </c>
      <c r="E3075" s="120" t="str">
        <f>CONCATENATE(SUM('Раздел 2'!T31:T31),"=",0)</f>
        <v>0=0</v>
      </c>
      <c r="F3075" s="198"/>
    </row>
    <row r="3076" spans="1:6" ht="15" customHeight="1" x14ac:dyDescent="0.25">
      <c r="A3076" s="151" t="str">
        <f>IF((SUM('Раздел 2'!T32:T32)=0),"","Неверно!")</f>
        <v/>
      </c>
      <c r="B3076" s="121" t="s">
        <v>9069</v>
      </c>
      <c r="C3076" s="120" t="s">
        <v>847</v>
      </c>
      <c r="D3076" s="120" t="s">
        <v>9070</v>
      </c>
      <c r="E3076" s="120" t="str">
        <f>CONCATENATE(SUM('Раздел 2'!T32:T32),"=",0)</f>
        <v>0=0</v>
      </c>
      <c r="F3076" s="198"/>
    </row>
    <row r="3077" spans="1:6" ht="15" customHeight="1" x14ac:dyDescent="0.25">
      <c r="A3077" s="151" t="str">
        <f>IF((SUM('Раздел 2'!T33:T33)=0),"","Неверно!")</f>
        <v/>
      </c>
      <c r="B3077" s="121" t="s">
        <v>9069</v>
      </c>
      <c r="C3077" s="120" t="s">
        <v>848</v>
      </c>
      <c r="D3077" s="120" t="s">
        <v>9070</v>
      </c>
      <c r="E3077" s="120" t="str">
        <f>CONCATENATE(SUM('Раздел 2'!T33:T33),"=",0)</f>
        <v>0=0</v>
      </c>
      <c r="F3077" s="198"/>
    </row>
    <row r="3078" spans="1:6" ht="15" customHeight="1" x14ac:dyDescent="0.25">
      <c r="A3078" s="151" t="str">
        <f>IF((SUM('Раздел 2'!T34:T34)=0),"","Неверно!")</f>
        <v/>
      </c>
      <c r="B3078" s="121" t="s">
        <v>9069</v>
      </c>
      <c r="C3078" s="120" t="s">
        <v>849</v>
      </c>
      <c r="D3078" s="120" t="s">
        <v>9070</v>
      </c>
      <c r="E3078" s="120" t="str">
        <f>CONCATENATE(SUM('Раздел 2'!T34:T34),"=",0)</f>
        <v>0=0</v>
      </c>
      <c r="F3078" s="198"/>
    </row>
    <row r="3079" spans="1:6" ht="15" customHeight="1" x14ac:dyDescent="0.25">
      <c r="A3079" s="151" t="str">
        <f>IF((SUM('Раздел 2'!T35:T35)=0),"","Неверно!")</f>
        <v/>
      </c>
      <c r="B3079" s="121" t="s">
        <v>9069</v>
      </c>
      <c r="C3079" s="120" t="s">
        <v>850</v>
      </c>
      <c r="D3079" s="120" t="s">
        <v>9070</v>
      </c>
      <c r="E3079" s="120" t="str">
        <f>CONCATENATE(SUM('Раздел 2'!T35:T35),"=",0)</f>
        <v>0=0</v>
      </c>
      <c r="F3079" s="198"/>
    </row>
    <row r="3080" spans="1:6" ht="15" customHeight="1" x14ac:dyDescent="0.25">
      <c r="A3080" s="151" t="str">
        <f>IF((SUM('Раздел 2'!T36:T36)=0),"","Неверно!")</f>
        <v/>
      </c>
      <c r="B3080" s="121" t="s">
        <v>9069</v>
      </c>
      <c r="C3080" s="120" t="s">
        <v>851</v>
      </c>
      <c r="D3080" s="120" t="s">
        <v>9070</v>
      </c>
      <c r="E3080" s="120" t="str">
        <f>CONCATENATE(SUM('Раздел 2'!T36:T36),"=",0)</f>
        <v>0=0</v>
      </c>
      <c r="F3080" s="198"/>
    </row>
    <row r="3081" spans="1:6" ht="15" customHeight="1" x14ac:dyDescent="0.25">
      <c r="A3081" s="151" t="str">
        <f>IF((SUM('Раздел 2'!T10:T10)=0),"","Неверно!")</f>
        <v/>
      </c>
      <c r="B3081" s="121" t="s">
        <v>9069</v>
      </c>
      <c r="C3081" s="120" t="s">
        <v>852</v>
      </c>
      <c r="D3081" s="120" t="s">
        <v>9070</v>
      </c>
      <c r="E3081" s="120" t="str">
        <f>CONCATENATE(SUM('Раздел 2'!T10:T10),"=",0)</f>
        <v>0=0</v>
      </c>
      <c r="F3081" s="198"/>
    </row>
    <row r="3082" spans="1:6" ht="15" customHeight="1" x14ac:dyDescent="0.25">
      <c r="A3082" s="151" t="str">
        <f>IF((SUM('Раздел 2'!T37:T37)=0),"","Неверно!")</f>
        <v/>
      </c>
      <c r="B3082" s="121" t="s">
        <v>9069</v>
      </c>
      <c r="C3082" s="120" t="s">
        <v>853</v>
      </c>
      <c r="D3082" s="120" t="s">
        <v>9070</v>
      </c>
      <c r="E3082" s="120" t="str">
        <f>CONCATENATE(SUM('Раздел 2'!T37:T37),"=",0)</f>
        <v>0=0</v>
      </c>
      <c r="F3082" s="198"/>
    </row>
    <row r="3083" spans="1:6" ht="15" customHeight="1" x14ac:dyDescent="0.25">
      <c r="A3083" s="151" t="str">
        <f>IF((SUM('Раздел 2'!T38:T38)=0),"","Неверно!")</f>
        <v/>
      </c>
      <c r="B3083" s="121" t="s">
        <v>9069</v>
      </c>
      <c r="C3083" s="120" t="s">
        <v>854</v>
      </c>
      <c r="D3083" s="120" t="s">
        <v>9070</v>
      </c>
      <c r="E3083" s="120" t="str">
        <f>CONCATENATE(SUM('Раздел 2'!T38:T38),"=",0)</f>
        <v>0=0</v>
      </c>
      <c r="F3083" s="198"/>
    </row>
    <row r="3084" spans="1:6" ht="15" customHeight="1" x14ac:dyDescent="0.25">
      <c r="A3084" s="151" t="str">
        <f>IF((SUM('Раздел 2'!T39:T39)=0),"","Неверно!")</f>
        <v/>
      </c>
      <c r="B3084" s="121" t="s">
        <v>9069</v>
      </c>
      <c r="C3084" s="120" t="s">
        <v>855</v>
      </c>
      <c r="D3084" s="120" t="s">
        <v>9070</v>
      </c>
      <c r="E3084" s="120" t="str">
        <f>CONCATENATE(SUM('Раздел 2'!T39:T39),"=",0)</f>
        <v>0=0</v>
      </c>
      <c r="F3084" s="198"/>
    </row>
    <row r="3085" spans="1:6" ht="15" customHeight="1" x14ac:dyDescent="0.25">
      <c r="A3085" s="151" t="str">
        <f>IF((SUM('Раздел 2'!T40:T40)=0),"","Неверно!")</f>
        <v/>
      </c>
      <c r="B3085" s="121" t="s">
        <v>9069</v>
      </c>
      <c r="C3085" s="120" t="s">
        <v>856</v>
      </c>
      <c r="D3085" s="120" t="s">
        <v>9070</v>
      </c>
      <c r="E3085" s="120" t="str">
        <f>CONCATENATE(SUM('Раздел 2'!T40:T40),"=",0)</f>
        <v>0=0</v>
      </c>
      <c r="F3085" s="198"/>
    </row>
    <row r="3086" spans="1:6" ht="15" customHeight="1" x14ac:dyDescent="0.25">
      <c r="A3086" s="151" t="str">
        <f>IF((SUM('Раздел 2'!T41:T41)=0),"","Неверно!")</f>
        <v/>
      </c>
      <c r="B3086" s="121" t="s">
        <v>9069</v>
      </c>
      <c r="C3086" s="120" t="s">
        <v>857</v>
      </c>
      <c r="D3086" s="120" t="s">
        <v>9070</v>
      </c>
      <c r="E3086" s="120" t="str">
        <f>CONCATENATE(SUM('Раздел 2'!T41:T41),"=",0)</f>
        <v>0=0</v>
      </c>
      <c r="F3086" s="198"/>
    </row>
    <row r="3087" spans="1:6" ht="15" customHeight="1" x14ac:dyDescent="0.25">
      <c r="A3087" s="151" t="str">
        <f>IF((SUM('Раздел 2'!T42:T42)=0),"","Неверно!")</f>
        <v/>
      </c>
      <c r="B3087" s="121" t="s">
        <v>9069</v>
      </c>
      <c r="C3087" s="120" t="s">
        <v>858</v>
      </c>
      <c r="D3087" s="120" t="s">
        <v>9070</v>
      </c>
      <c r="E3087" s="120" t="str">
        <f>CONCATENATE(SUM('Раздел 2'!T42:T42),"=",0)</f>
        <v>0=0</v>
      </c>
      <c r="F3087" s="198"/>
    </row>
    <row r="3088" spans="1:6" ht="15" customHeight="1" x14ac:dyDescent="0.25">
      <c r="A3088" s="151" t="str">
        <f>IF((SUM('Раздел 2'!T43:T43)=0),"","Неверно!")</f>
        <v/>
      </c>
      <c r="B3088" s="121" t="s">
        <v>9069</v>
      </c>
      <c r="C3088" s="120" t="s">
        <v>859</v>
      </c>
      <c r="D3088" s="120" t="s">
        <v>9070</v>
      </c>
      <c r="E3088" s="120" t="str">
        <f>CONCATENATE(SUM('Раздел 2'!T43:T43),"=",0)</f>
        <v>0=0</v>
      </c>
      <c r="F3088" s="198"/>
    </row>
    <row r="3089" spans="1:6" ht="15" customHeight="1" x14ac:dyDescent="0.25">
      <c r="A3089" s="151" t="str">
        <f>IF((SUM('Раздел 2'!T44:T44)=0),"","Неверно!")</f>
        <v/>
      </c>
      <c r="B3089" s="121" t="s">
        <v>9069</v>
      </c>
      <c r="C3089" s="120" t="s">
        <v>860</v>
      </c>
      <c r="D3089" s="120" t="s">
        <v>9070</v>
      </c>
      <c r="E3089" s="120" t="str">
        <f>CONCATENATE(SUM('Раздел 2'!T44:T44),"=",0)</f>
        <v>0=0</v>
      </c>
      <c r="F3089" s="198"/>
    </row>
    <row r="3090" spans="1:6" ht="15" customHeight="1" x14ac:dyDescent="0.25">
      <c r="A3090" s="151" t="str">
        <f>IF((SUM('Раздел 2'!T45:T45)=0),"","Неверно!")</f>
        <v/>
      </c>
      <c r="B3090" s="121" t="s">
        <v>9069</v>
      </c>
      <c r="C3090" s="120" t="s">
        <v>861</v>
      </c>
      <c r="D3090" s="120" t="s">
        <v>9070</v>
      </c>
      <c r="E3090" s="120" t="str">
        <f>CONCATENATE(SUM('Раздел 2'!T45:T45),"=",0)</f>
        <v>0=0</v>
      </c>
      <c r="F3090" s="198"/>
    </row>
    <row r="3091" spans="1:6" ht="15" customHeight="1" x14ac:dyDescent="0.25">
      <c r="A3091" s="151" t="str">
        <f>IF((SUM('Раздел 2'!T46:T46)=0),"","Неверно!")</f>
        <v/>
      </c>
      <c r="B3091" s="121" t="s">
        <v>9069</v>
      </c>
      <c r="C3091" s="120" t="s">
        <v>862</v>
      </c>
      <c r="D3091" s="120" t="s">
        <v>9070</v>
      </c>
      <c r="E3091" s="120" t="str">
        <f>CONCATENATE(SUM('Раздел 2'!T46:T46),"=",0)</f>
        <v>0=0</v>
      </c>
      <c r="F3091" s="198"/>
    </row>
    <row r="3092" spans="1:6" ht="15" customHeight="1" x14ac:dyDescent="0.25">
      <c r="A3092" s="151" t="str">
        <f>IF((SUM('Раздел 2'!T11:T11)=0),"","Неверно!")</f>
        <v/>
      </c>
      <c r="B3092" s="121" t="s">
        <v>9069</v>
      </c>
      <c r="C3092" s="120" t="s">
        <v>863</v>
      </c>
      <c r="D3092" s="120" t="s">
        <v>9070</v>
      </c>
      <c r="E3092" s="120" t="str">
        <f>CONCATENATE(SUM('Раздел 2'!T11:T11),"=",0)</f>
        <v>0=0</v>
      </c>
      <c r="F3092" s="198"/>
    </row>
    <row r="3093" spans="1:6" ht="15" customHeight="1" x14ac:dyDescent="0.25">
      <c r="A3093" s="151" t="str">
        <f>IF((SUM('Раздел 2'!T47:T47)=0),"","Неверно!")</f>
        <v/>
      </c>
      <c r="B3093" s="121" t="s">
        <v>9069</v>
      </c>
      <c r="C3093" s="120" t="s">
        <v>864</v>
      </c>
      <c r="D3093" s="120" t="s">
        <v>9070</v>
      </c>
      <c r="E3093" s="120" t="str">
        <f>CONCATENATE(SUM('Раздел 2'!T47:T47),"=",0)</f>
        <v>0=0</v>
      </c>
      <c r="F3093" s="198"/>
    </row>
    <row r="3094" spans="1:6" ht="15" customHeight="1" x14ac:dyDescent="0.25">
      <c r="A3094" s="151" t="str">
        <f>IF((SUM('Раздел 2'!T48:T48)=0),"","Неверно!")</f>
        <v/>
      </c>
      <c r="B3094" s="121" t="s">
        <v>9069</v>
      </c>
      <c r="C3094" s="120" t="s">
        <v>865</v>
      </c>
      <c r="D3094" s="120" t="s">
        <v>9070</v>
      </c>
      <c r="E3094" s="120" t="str">
        <f>CONCATENATE(SUM('Раздел 2'!T48:T48),"=",0)</f>
        <v>0=0</v>
      </c>
      <c r="F3094" s="198"/>
    </row>
    <row r="3095" spans="1:6" ht="15" customHeight="1" x14ac:dyDescent="0.25">
      <c r="A3095" s="151" t="str">
        <f>IF((SUM('Раздел 2'!T49:T49)=0),"","Неверно!")</f>
        <v/>
      </c>
      <c r="B3095" s="121" t="s">
        <v>9069</v>
      </c>
      <c r="C3095" s="120" t="s">
        <v>866</v>
      </c>
      <c r="D3095" s="120" t="s">
        <v>9070</v>
      </c>
      <c r="E3095" s="120" t="str">
        <f>CONCATENATE(SUM('Раздел 2'!T49:T49),"=",0)</f>
        <v>0=0</v>
      </c>
      <c r="F3095" s="198"/>
    </row>
    <row r="3096" spans="1:6" ht="15" customHeight="1" x14ac:dyDescent="0.25">
      <c r="A3096" s="151" t="str">
        <f>IF((SUM('Раздел 2'!T50:T50)=0),"","Неверно!")</f>
        <v/>
      </c>
      <c r="B3096" s="121" t="s">
        <v>9069</v>
      </c>
      <c r="C3096" s="120" t="s">
        <v>867</v>
      </c>
      <c r="D3096" s="120" t="s">
        <v>9070</v>
      </c>
      <c r="E3096" s="120" t="str">
        <f>CONCATENATE(SUM('Раздел 2'!T50:T50),"=",0)</f>
        <v>0=0</v>
      </c>
      <c r="F3096" s="198"/>
    </row>
    <row r="3097" spans="1:6" ht="15" customHeight="1" x14ac:dyDescent="0.25">
      <c r="A3097" s="151" t="str">
        <f>IF((SUM('Раздел 2'!T51:T51)=0),"","Неверно!")</f>
        <v/>
      </c>
      <c r="B3097" s="121" t="s">
        <v>9069</v>
      </c>
      <c r="C3097" s="120" t="s">
        <v>868</v>
      </c>
      <c r="D3097" s="120" t="s">
        <v>9070</v>
      </c>
      <c r="E3097" s="120" t="str">
        <f>CONCATENATE(SUM('Раздел 2'!T51:T51),"=",0)</f>
        <v>0=0</v>
      </c>
      <c r="F3097" s="198"/>
    </row>
    <row r="3098" spans="1:6" ht="15" customHeight="1" x14ac:dyDescent="0.25">
      <c r="A3098" s="151" t="str">
        <f>IF((SUM('Раздел 2'!T52:T52)=0),"","Неверно!")</f>
        <v/>
      </c>
      <c r="B3098" s="121" t="s">
        <v>9069</v>
      </c>
      <c r="C3098" s="120" t="s">
        <v>869</v>
      </c>
      <c r="D3098" s="120" t="s">
        <v>9070</v>
      </c>
      <c r="E3098" s="120" t="str">
        <f>CONCATENATE(SUM('Раздел 2'!T52:T52),"=",0)</f>
        <v>0=0</v>
      </c>
      <c r="F3098" s="198"/>
    </row>
    <row r="3099" spans="1:6" ht="15" customHeight="1" x14ac:dyDescent="0.25">
      <c r="A3099" s="151" t="str">
        <f>IF((SUM('Раздел 2'!T53:T53)=0),"","Неверно!")</f>
        <v/>
      </c>
      <c r="B3099" s="121" t="s">
        <v>9069</v>
      </c>
      <c r="C3099" s="120" t="s">
        <v>870</v>
      </c>
      <c r="D3099" s="120" t="s">
        <v>9070</v>
      </c>
      <c r="E3099" s="120" t="str">
        <f>CONCATENATE(SUM('Раздел 2'!T53:T53),"=",0)</f>
        <v>0=0</v>
      </c>
      <c r="F3099" s="198"/>
    </row>
    <row r="3100" spans="1:6" ht="15" customHeight="1" x14ac:dyDescent="0.25">
      <c r="A3100" s="151" t="str">
        <f>IF((SUM('Раздел 2'!T54:T54)=0),"","Неверно!")</f>
        <v/>
      </c>
      <c r="B3100" s="121" t="s">
        <v>9069</v>
      </c>
      <c r="C3100" s="120" t="s">
        <v>871</v>
      </c>
      <c r="D3100" s="120" t="s">
        <v>9070</v>
      </c>
      <c r="E3100" s="120" t="str">
        <f>CONCATENATE(SUM('Раздел 2'!T54:T54),"=",0)</f>
        <v>0=0</v>
      </c>
      <c r="F3100" s="198"/>
    </row>
    <row r="3101" spans="1:6" ht="15" customHeight="1" x14ac:dyDescent="0.25">
      <c r="A3101" s="151" t="str">
        <f>IF((SUM('Раздел 2'!T55:T55)=0),"","Неверно!")</f>
        <v/>
      </c>
      <c r="B3101" s="121" t="s">
        <v>9069</v>
      </c>
      <c r="C3101" s="120" t="s">
        <v>872</v>
      </c>
      <c r="D3101" s="120" t="s">
        <v>9070</v>
      </c>
      <c r="E3101" s="120" t="str">
        <f>CONCATENATE(SUM('Раздел 2'!T55:T55),"=",0)</f>
        <v>0=0</v>
      </c>
      <c r="F3101" s="198"/>
    </row>
    <row r="3102" spans="1:6" ht="15" customHeight="1" x14ac:dyDescent="0.25">
      <c r="A3102" s="151" t="str">
        <f>IF((SUM('Раздел 2'!T56:T56)=0),"","Неверно!")</f>
        <v/>
      </c>
      <c r="B3102" s="121" t="s">
        <v>9069</v>
      </c>
      <c r="C3102" s="120" t="s">
        <v>873</v>
      </c>
      <c r="D3102" s="120" t="s">
        <v>9070</v>
      </c>
      <c r="E3102" s="120" t="str">
        <f>CONCATENATE(SUM('Раздел 2'!T56:T56),"=",0)</f>
        <v>0=0</v>
      </c>
      <c r="F3102" s="198"/>
    </row>
    <row r="3103" spans="1:6" ht="15" customHeight="1" x14ac:dyDescent="0.25">
      <c r="A3103" s="151" t="str">
        <f>IF((SUM('Раздел 2'!T12:T12)=0),"","Неверно!")</f>
        <v/>
      </c>
      <c r="B3103" s="121" t="s">
        <v>9069</v>
      </c>
      <c r="C3103" s="120" t="s">
        <v>874</v>
      </c>
      <c r="D3103" s="120" t="s">
        <v>9070</v>
      </c>
      <c r="E3103" s="120" t="str">
        <f>CONCATENATE(SUM('Раздел 2'!T12:T12),"=",0)</f>
        <v>0=0</v>
      </c>
      <c r="F3103" s="198"/>
    </row>
    <row r="3104" spans="1:6" ht="15" customHeight="1" x14ac:dyDescent="0.25">
      <c r="A3104" s="151" t="str">
        <f>IF((SUM('Раздел 2'!T57:T57)=0),"","Неверно!")</f>
        <v/>
      </c>
      <c r="B3104" s="121" t="s">
        <v>9069</v>
      </c>
      <c r="C3104" s="120" t="s">
        <v>875</v>
      </c>
      <c r="D3104" s="120" t="s">
        <v>9070</v>
      </c>
      <c r="E3104" s="120" t="str">
        <f>CONCATENATE(SUM('Раздел 2'!T57:T57),"=",0)</f>
        <v>0=0</v>
      </c>
      <c r="F3104" s="198"/>
    </row>
    <row r="3105" spans="1:6" ht="15" customHeight="1" x14ac:dyDescent="0.25">
      <c r="A3105" s="151" t="str">
        <f>IF((SUM('Раздел 2'!T58:T58)=0),"","Неверно!")</f>
        <v/>
      </c>
      <c r="B3105" s="121" t="s">
        <v>9069</v>
      </c>
      <c r="C3105" s="120" t="s">
        <v>876</v>
      </c>
      <c r="D3105" s="120" t="s">
        <v>9070</v>
      </c>
      <c r="E3105" s="120" t="str">
        <f>CONCATENATE(SUM('Раздел 2'!T58:T58),"=",0)</f>
        <v>0=0</v>
      </c>
      <c r="F3105" s="198"/>
    </row>
    <row r="3106" spans="1:6" ht="15" customHeight="1" x14ac:dyDescent="0.25">
      <c r="A3106" s="151" t="str">
        <f>IF((SUM('Раздел 2'!T59:T59)=0),"","Неверно!")</f>
        <v/>
      </c>
      <c r="B3106" s="121" t="s">
        <v>9069</v>
      </c>
      <c r="C3106" s="120" t="s">
        <v>877</v>
      </c>
      <c r="D3106" s="120" t="s">
        <v>9070</v>
      </c>
      <c r="E3106" s="120" t="str">
        <f>CONCATENATE(SUM('Раздел 2'!T59:T59),"=",0)</f>
        <v>0=0</v>
      </c>
      <c r="F3106" s="198"/>
    </row>
    <row r="3107" spans="1:6" ht="15" customHeight="1" x14ac:dyDescent="0.25">
      <c r="A3107" s="151" t="str">
        <f>IF((SUM('Раздел 2'!T60:T60)=0),"","Неверно!")</f>
        <v/>
      </c>
      <c r="B3107" s="121" t="s">
        <v>9069</v>
      </c>
      <c r="C3107" s="120" t="s">
        <v>878</v>
      </c>
      <c r="D3107" s="120" t="s">
        <v>9070</v>
      </c>
      <c r="E3107" s="120" t="str">
        <f>CONCATENATE(SUM('Раздел 2'!T60:T60),"=",0)</f>
        <v>0=0</v>
      </c>
      <c r="F3107" s="198"/>
    </row>
    <row r="3108" spans="1:6" ht="15" customHeight="1" x14ac:dyDescent="0.25">
      <c r="A3108" s="151" t="str">
        <f>IF((SUM('Раздел 2'!T61:T61)=0),"","Неверно!")</f>
        <v/>
      </c>
      <c r="B3108" s="121" t="s">
        <v>9069</v>
      </c>
      <c r="C3108" s="120" t="s">
        <v>879</v>
      </c>
      <c r="D3108" s="120" t="s">
        <v>9070</v>
      </c>
      <c r="E3108" s="120" t="str">
        <f>CONCATENATE(SUM('Раздел 2'!T61:T61),"=",0)</f>
        <v>0=0</v>
      </c>
      <c r="F3108" s="198"/>
    </row>
    <row r="3109" spans="1:6" ht="15" customHeight="1" x14ac:dyDescent="0.25">
      <c r="A3109" s="151" t="str">
        <f>IF((SUM('Раздел 2'!T62:T62)=0),"","Неверно!")</f>
        <v/>
      </c>
      <c r="B3109" s="121" t="s">
        <v>9069</v>
      </c>
      <c r="C3109" s="120" t="s">
        <v>880</v>
      </c>
      <c r="D3109" s="120" t="s">
        <v>9070</v>
      </c>
      <c r="E3109" s="120" t="str">
        <f>CONCATENATE(SUM('Раздел 2'!T62:T62),"=",0)</f>
        <v>0=0</v>
      </c>
      <c r="F3109" s="198"/>
    </row>
    <row r="3110" spans="1:6" ht="15" customHeight="1" x14ac:dyDescent="0.25">
      <c r="A3110" s="151" t="str">
        <f>IF((SUM('Раздел 2'!T63:T63)=0),"","Неверно!")</f>
        <v/>
      </c>
      <c r="B3110" s="121" t="s">
        <v>9069</v>
      </c>
      <c r="C3110" s="120" t="s">
        <v>881</v>
      </c>
      <c r="D3110" s="120" t="s">
        <v>9070</v>
      </c>
      <c r="E3110" s="120" t="str">
        <f>CONCATENATE(SUM('Раздел 2'!T63:T63),"=",0)</f>
        <v>0=0</v>
      </c>
      <c r="F3110" s="198"/>
    </row>
    <row r="3111" spans="1:6" ht="15" customHeight="1" x14ac:dyDescent="0.25">
      <c r="A3111" s="151" t="str">
        <f>IF((SUM('Раздел 2'!T64:T64)=0),"","Неверно!")</f>
        <v/>
      </c>
      <c r="B3111" s="121" t="s">
        <v>9069</v>
      </c>
      <c r="C3111" s="120" t="s">
        <v>882</v>
      </c>
      <c r="D3111" s="120" t="s">
        <v>9070</v>
      </c>
      <c r="E3111" s="120" t="str">
        <f>CONCATENATE(SUM('Раздел 2'!T64:T64),"=",0)</f>
        <v>0=0</v>
      </c>
      <c r="F3111" s="198"/>
    </row>
    <row r="3112" spans="1:6" ht="15" customHeight="1" x14ac:dyDescent="0.25">
      <c r="A3112" s="151" t="str">
        <f>IF((SUM('Раздел 2'!T13:T13)=0),"","Неверно!")</f>
        <v/>
      </c>
      <c r="B3112" s="121" t="s">
        <v>9069</v>
      </c>
      <c r="C3112" s="120" t="s">
        <v>885</v>
      </c>
      <c r="D3112" s="120" t="s">
        <v>9070</v>
      </c>
      <c r="E3112" s="120" t="str">
        <f>CONCATENATE(SUM('Раздел 2'!T13:T13),"=",0)</f>
        <v>0=0</v>
      </c>
      <c r="F3112" s="198"/>
    </row>
    <row r="3113" spans="1:6" ht="15" customHeight="1" x14ac:dyDescent="0.25">
      <c r="A3113" s="151" t="str">
        <f>IF((SUM('Раздел 2'!T14:T14)=0),"","Неверно!")</f>
        <v/>
      </c>
      <c r="B3113" s="121" t="s">
        <v>9069</v>
      </c>
      <c r="C3113" s="120" t="s">
        <v>896</v>
      </c>
      <c r="D3113" s="120" t="s">
        <v>9070</v>
      </c>
      <c r="E3113" s="120" t="str">
        <f>CONCATENATE(SUM('Раздел 2'!T14:T14),"=",0)</f>
        <v>0=0</v>
      </c>
      <c r="F3113" s="198"/>
    </row>
    <row r="3114" spans="1:6" ht="15" customHeight="1" x14ac:dyDescent="0.25">
      <c r="A3114" s="151" t="str">
        <f>IF((SUM('Раздел 2'!T15:T15)=0),"","Неверно!")</f>
        <v/>
      </c>
      <c r="B3114" s="121" t="s">
        <v>9069</v>
      </c>
      <c r="C3114" s="120" t="s">
        <v>902</v>
      </c>
      <c r="D3114" s="120" t="s">
        <v>9070</v>
      </c>
      <c r="E3114" s="120" t="str">
        <f>CONCATENATE(SUM('Раздел 2'!T15:T15),"=",0)</f>
        <v>0=0</v>
      </c>
      <c r="F3114" s="198"/>
    </row>
    <row r="3115" spans="1:6" ht="15" customHeight="1" x14ac:dyDescent="0.25">
      <c r="A3115" s="151" t="str">
        <f>IF((SUM('Раздел 2'!T16:T16)=0),"","Неверно!")</f>
        <v/>
      </c>
      <c r="B3115" s="121" t="s">
        <v>9069</v>
      </c>
      <c r="C3115" s="120" t="s">
        <v>903</v>
      </c>
      <c r="D3115" s="120" t="s">
        <v>9070</v>
      </c>
      <c r="E3115" s="120" t="str">
        <f>CONCATENATE(SUM('Раздел 2'!T16:T16),"=",0)</f>
        <v>0=0</v>
      </c>
      <c r="F3115" s="198"/>
    </row>
    <row r="3116" spans="1:6" ht="15" customHeight="1" x14ac:dyDescent="0.25">
      <c r="A3116" s="151" t="str">
        <f>IF((SUM('Раздел 1'!D102:D102)=0),"","Неверно!")</f>
        <v/>
      </c>
      <c r="B3116" s="121" t="s">
        <v>9071</v>
      </c>
      <c r="C3116" s="120" t="s">
        <v>9072</v>
      </c>
      <c r="D3116" s="120" t="s">
        <v>9073</v>
      </c>
      <c r="E3116" s="120" t="str">
        <f>CONCATENATE(SUM('Раздел 1'!D102:D102),"=",0)</f>
        <v>0=0</v>
      </c>
      <c r="F3116" s="198"/>
    </row>
    <row r="3117" spans="1:6" ht="15" customHeight="1" x14ac:dyDescent="0.25">
      <c r="A3117" s="151" t="str">
        <f>IF((SUM('Раздел 1'!M102:M102)=0),"","Неверно!")</f>
        <v/>
      </c>
      <c r="B3117" s="121" t="s">
        <v>9071</v>
      </c>
      <c r="C3117" s="120" t="s">
        <v>9074</v>
      </c>
      <c r="D3117" s="120" t="s">
        <v>9073</v>
      </c>
      <c r="E3117" s="120" t="str">
        <f>CONCATENATE(SUM('Раздел 1'!M102:M102),"=",0)</f>
        <v>0=0</v>
      </c>
      <c r="F3117" s="198"/>
    </row>
    <row r="3118" spans="1:6" ht="15" customHeight="1" x14ac:dyDescent="0.25">
      <c r="A3118" s="151" t="str">
        <f>IF((SUM('Раздел 1'!N102:N102)=0),"","Неверно!")</f>
        <v/>
      </c>
      <c r="B3118" s="121" t="s">
        <v>9071</v>
      </c>
      <c r="C3118" s="120" t="s">
        <v>9075</v>
      </c>
      <c r="D3118" s="120" t="s">
        <v>9073</v>
      </c>
      <c r="E3118" s="120" t="str">
        <f>CONCATENATE(SUM('Раздел 1'!N102:N102),"=",0)</f>
        <v>0=0</v>
      </c>
      <c r="F3118" s="198"/>
    </row>
    <row r="3119" spans="1:6" ht="15" customHeight="1" x14ac:dyDescent="0.25">
      <c r="A3119" s="151" t="str">
        <f>IF((SUM('Раздел 1'!O102:O102)=0),"","Неверно!")</f>
        <v/>
      </c>
      <c r="B3119" s="121" t="s">
        <v>9071</v>
      </c>
      <c r="C3119" s="120" t="s">
        <v>7255</v>
      </c>
      <c r="D3119" s="120" t="s">
        <v>9073</v>
      </c>
      <c r="E3119" s="120" t="str">
        <f>CONCATENATE(SUM('Раздел 1'!O102:O102),"=",0)</f>
        <v>0=0</v>
      </c>
      <c r="F3119" s="198"/>
    </row>
    <row r="3120" spans="1:6" ht="15" customHeight="1" x14ac:dyDescent="0.25">
      <c r="A3120" s="151" t="str">
        <f>IF((SUM('Раздел 1'!P102:P102)=0),"","Неверно!")</f>
        <v/>
      </c>
      <c r="B3120" s="121" t="s">
        <v>9071</v>
      </c>
      <c r="C3120" s="120" t="s">
        <v>9076</v>
      </c>
      <c r="D3120" s="120" t="s">
        <v>9073</v>
      </c>
      <c r="E3120" s="120" t="str">
        <f>CONCATENATE(SUM('Раздел 1'!P102:P102),"=",0)</f>
        <v>0=0</v>
      </c>
      <c r="F3120" s="198"/>
    </row>
    <row r="3121" spans="1:6" ht="15" customHeight="1" x14ac:dyDescent="0.25">
      <c r="A3121" s="151" t="str">
        <f>IF((SUM('Раздел 1'!Q102:Q102)=0),"","Неверно!")</f>
        <v/>
      </c>
      <c r="B3121" s="121" t="s">
        <v>9071</v>
      </c>
      <c r="C3121" s="120" t="s">
        <v>7256</v>
      </c>
      <c r="D3121" s="120" t="s">
        <v>9073</v>
      </c>
      <c r="E3121" s="120" t="str">
        <f>CONCATENATE(SUM('Раздел 1'!Q102:Q102),"=",0)</f>
        <v>0=0</v>
      </c>
      <c r="F3121" s="198"/>
    </row>
    <row r="3122" spans="1:6" ht="15" customHeight="1" x14ac:dyDescent="0.25">
      <c r="A3122" s="151" t="str">
        <f>IF((SUM('Раздел 1'!R102:R102)=0),"","Неверно!")</f>
        <v/>
      </c>
      <c r="B3122" s="121" t="s">
        <v>9071</v>
      </c>
      <c r="C3122" s="120" t="s">
        <v>9077</v>
      </c>
      <c r="D3122" s="120" t="s">
        <v>9073</v>
      </c>
      <c r="E3122" s="120" t="str">
        <f>CONCATENATE(SUM('Раздел 1'!R102:R102),"=",0)</f>
        <v>0=0</v>
      </c>
      <c r="F3122" s="198"/>
    </row>
    <row r="3123" spans="1:6" ht="15" customHeight="1" x14ac:dyDescent="0.25">
      <c r="A3123" s="151" t="str">
        <f>IF((SUM('Раздел 1'!S102:S102)=0),"","Неверно!")</f>
        <v/>
      </c>
      <c r="B3123" s="121" t="s">
        <v>9071</v>
      </c>
      <c r="C3123" s="120" t="s">
        <v>9078</v>
      </c>
      <c r="D3123" s="120" t="s">
        <v>9073</v>
      </c>
      <c r="E3123" s="120" t="str">
        <f>CONCATENATE(SUM('Раздел 1'!S102:S102),"=",0)</f>
        <v>0=0</v>
      </c>
      <c r="F3123" s="198"/>
    </row>
    <row r="3124" spans="1:6" ht="15" customHeight="1" x14ac:dyDescent="0.25">
      <c r="A3124" s="151" t="str">
        <f>IF((SUM('Раздел 1'!T102:T102)=0),"","Неверно!")</f>
        <v/>
      </c>
      <c r="B3124" s="121" t="s">
        <v>9071</v>
      </c>
      <c r="C3124" s="120" t="s">
        <v>7257</v>
      </c>
      <c r="D3124" s="120" t="s">
        <v>9073</v>
      </c>
      <c r="E3124" s="120" t="str">
        <f>CONCATENATE(SUM('Раздел 1'!T102:T102),"=",0)</f>
        <v>0=0</v>
      </c>
      <c r="F3124" s="198"/>
    </row>
    <row r="3125" spans="1:6" ht="15" customHeight="1" x14ac:dyDescent="0.25">
      <c r="A3125" s="151" t="str">
        <f>IF((SUM('Раздел 1'!U102:U102)=0),"","Неверно!")</f>
        <v/>
      </c>
      <c r="B3125" s="121" t="s">
        <v>9071</v>
      </c>
      <c r="C3125" s="120" t="s">
        <v>9079</v>
      </c>
      <c r="D3125" s="120" t="s">
        <v>9073</v>
      </c>
      <c r="E3125" s="120" t="str">
        <f>CONCATENATE(SUM('Раздел 1'!U102:U102),"=",0)</f>
        <v>0=0</v>
      </c>
      <c r="F3125" s="198"/>
    </row>
    <row r="3126" spans="1:6" ht="15" customHeight="1" x14ac:dyDescent="0.25">
      <c r="A3126" s="151" t="str">
        <f>IF((SUM('Раздел 1'!V102:V102)=0),"","Неверно!")</f>
        <v/>
      </c>
      <c r="B3126" s="121" t="s">
        <v>9071</v>
      </c>
      <c r="C3126" s="120" t="s">
        <v>9080</v>
      </c>
      <c r="D3126" s="120" t="s">
        <v>9073</v>
      </c>
      <c r="E3126" s="120" t="str">
        <f>CONCATENATE(SUM('Раздел 1'!V102:V102),"=",0)</f>
        <v>0=0</v>
      </c>
      <c r="F3126" s="198"/>
    </row>
    <row r="3127" spans="1:6" ht="15" customHeight="1" x14ac:dyDescent="0.25">
      <c r="A3127" s="151" t="str">
        <f>IF((SUM('Раздел 1'!E102:E102)=0),"","Неверно!")</f>
        <v/>
      </c>
      <c r="B3127" s="121" t="s">
        <v>9071</v>
      </c>
      <c r="C3127" s="120" t="s">
        <v>9081</v>
      </c>
      <c r="D3127" s="120" t="s">
        <v>9073</v>
      </c>
      <c r="E3127" s="120" t="str">
        <f>CONCATENATE(SUM('Раздел 1'!E102:E102),"=",0)</f>
        <v>0=0</v>
      </c>
      <c r="F3127" s="198"/>
    </row>
    <row r="3128" spans="1:6" ht="15" customHeight="1" x14ac:dyDescent="0.25">
      <c r="A3128" s="151" t="str">
        <f>IF((SUM('Раздел 1'!W102:W102)=0),"","Неверно!")</f>
        <v/>
      </c>
      <c r="B3128" s="121" t="s">
        <v>9071</v>
      </c>
      <c r="C3128" s="120" t="s">
        <v>9082</v>
      </c>
      <c r="D3128" s="120" t="s">
        <v>9073</v>
      </c>
      <c r="E3128" s="120" t="str">
        <f>CONCATENATE(SUM('Раздел 1'!W102:W102),"=",0)</f>
        <v>0=0</v>
      </c>
      <c r="F3128" s="198"/>
    </row>
    <row r="3129" spans="1:6" ht="15" customHeight="1" x14ac:dyDescent="0.25">
      <c r="A3129" s="151" t="str">
        <f>IF((SUM('Раздел 1'!X102:X102)=0),"","Неверно!")</f>
        <v/>
      </c>
      <c r="B3129" s="121" t="s">
        <v>9071</v>
      </c>
      <c r="C3129" s="120" t="s">
        <v>9083</v>
      </c>
      <c r="D3129" s="120" t="s">
        <v>9073</v>
      </c>
      <c r="E3129" s="120" t="str">
        <f>CONCATENATE(SUM('Раздел 1'!X102:X102),"=",0)</f>
        <v>0=0</v>
      </c>
      <c r="F3129" s="198"/>
    </row>
    <row r="3130" spans="1:6" ht="15" customHeight="1" x14ac:dyDescent="0.25">
      <c r="A3130" s="151" t="str">
        <f>IF((SUM('Раздел 1'!Y102:Y102)=0),"","Неверно!")</f>
        <v/>
      </c>
      <c r="B3130" s="121" t="s">
        <v>9071</v>
      </c>
      <c r="C3130" s="120" t="s">
        <v>9084</v>
      </c>
      <c r="D3130" s="120" t="s">
        <v>9073</v>
      </c>
      <c r="E3130" s="120" t="str">
        <f>CONCATENATE(SUM('Раздел 1'!Y102:Y102),"=",0)</f>
        <v>0=0</v>
      </c>
      <c r="F3130" s="198"/>
    </row>
    <row r="3131" spans="1:6" ht="15" customHeight="1" x14ac:dyDescent="0.25">
      <c r="A3131" s="151" t="str">
        <f>IF((SUM('Раздел 1'!Z102:Z102)=0),"","Неверно!")</f>
        <v/>
      </c>
      <c r="B3131" s="121" t="s">
        <v>9071</v>
      </c>
      <c r="C3131" s="120" t="s">
        <v>9085</v>
      </c>
      <c r="D3131" s="120" t="s">
        <v>9073</v>
      </c>
      <c r="E3131" s="120" t="str">
        <f>CONCATENATE(SUM('Раздел 1'!Z102:Z102),"=",0)</f>
        <v>0=0</v>
      </c>
      <c r="F3131" s="198"/>
    </row>
    <row r="3132" spans="1:6" ht="15" customHeight="1" x14ac:dyDescent="0.25">
      <c r="A3132" s="151" t="str">
        <f>IF((SUM('Раздел 1'!AA102:AA102)=0),"","Неверно!")</f>
        <v/>
      </c>
      <c r="B3132" s="121" t="s">
        <v>9071</v>
      </c>
      <c r="C3132" s="120" t="s">
        <v>9086</v>
      </c>
      <c r="D3132" s="120" t="s">
        <v>9073</v>
      </c>
      <c r="E3132" s="120" t="str">
        <f>CONCATENATE(SUM('Раздел 1'!AA102:AA102),"=",0)</f>
        <v>0=0</v>
      </c>
      <c r="F3132" s="198"/>
    </row>
    <row r="3133" spans="1:6" ht="15" customHeight="1" x14ac:dyDescent="0.25">
      <c r="A3133" s="151" t="str">
        <f>IF((SUM('Раздел 1'!AB102:AB102)=0),"","Неверно!")</f>
        <v/>
      </c>
      <c r="B3133" s="121" t="s">
        <v>9071</v>
      </c>
      <c r="C3133" s="120" t="s">
        <v>9087</v>
      </c>
      <c r="D3133" s="120" t="s">
        <v>9073</v>
      </c>
      <c r="E3133" s="120" t="str">
        <f>CONCATENATE(SUM('Раздел 1'!AB102:AB102),"=",0)</f>
        <v>0=0</v>
      </c>
      <c r="F3133" s="198"/>
    </row>
    <row r="3134" spans="1:6" ht="15" customHeight="1" x14ac:dyDescent="0.25">
      <c r="A3134" s="151" t="str">
        <f>IF((SUM('Раздел 1'!AC102:AC102)=0),"","Неверно!")</f>
        <v/>
      </c>
      <c r="B3134" s="121" t="s">
        <v>9071</v>
      </c>
      <c r="C3134" s="120" t="s">
        <v>9088</v>
      </c>
      <c r="D3134" s="120" t="s">
        <v>9073</v>
      </c>
      <c r="E3134" s="120" t="str">
        <f>CONCATENATE(SUM('Раздел 1'!AC102:AC102),"=",0)</f>
        <v>0=0</v>
      </c>
      <c r="F3134" s="198"/>
    </row>
    <row r="3135" spans="1:6" ht="15" customHeight="1" x14ac:dyDescent="0.25">
      <c r="A3135" s="151" t="str">
        <f>IF((SUM('Раздел 1'!AD102:AD102)=0),"","Неверно!")</f>
        <v/>
      </c>
      <c r="B3135" s="121" t="s">
        <v>9071</v>
      </c>
      <c r="C3135" s="120" t="s">
        <v>9089</v>
      </c>
      <c r="D3135" s="120" t="s">
        <v>9073</v>
      </c>
      <c r="E3135" s="120" t="str">
        <f>CONCATENATE(SUM('Раздел 1'!AD102:AD102),"=",0)</f>
        <v>0=0</v>
      </c>
      <c r="F3135" s="198"/>
    </row>
    <row r="3136" spans="1:6" ht="15" customHeight="1" x14ac:dyDescent="0.25">
      <c r="A3136" s="151" t="str">
        <f>IF((SUM('Раздел 1'!F102:F102)=0),"","Неверно!")</f>
        <v/>
      </c>
      <c r="B3136" s="121" t="s">
        <v>9071</v>
      </c>
      <c r="C3136" s="120" t="s">
        <v>9090</v>
      </c>
      <c r="D3136" s="120" t="s">
        <v>9073</v>
      </c>
      <c r="E3136" s="120" t="str">
        <f>CONCATENATE(SUM('Раздел 1'!F102:F102),"=",0)</f>
        <v>0=0</v>
      </c>
      <c r="F3136" s="198"/>
    </row>
    <row r="3137" spans="1:6" ht="15" customHeight="1" x14ac:dyDescent="0.25">
      <c r="A3137" s="151" t="str">
        <f>IF((SUM('Раздел 1'!G102:G102)=0),"","Неверно!")</f>
        <v/>
      </c>
      <c r="B3137" s="121" t="s">
        <v>9071</v>
      </c>
      <c r="C3137" s="120" t="s">
        <v>9091</v>
      </c>
      <c r="D3137" s="120" t="s">
        <v>9073</v>
      </c>
      <c r="E3137" s="120" t="str">
        <f>CONCATENATE(SUM('Раздел 1'!G102:G102),"=",0)</f>
        <v>0=0</v>
      </c>
      <c r="F3137" s="198"/>
    </row>
    <row r="3138" spans="1:6" ht="15" customHeight="1" x14ac:dyDescent="0.25">
      <c r="A3138" s="151" t="str">
        <f>IF((SUM('Раздел 1'!H102:H102)=0),"","Неверно!")</f>
        <v/>
      </c>
      <c r="B3138" s="121" t="s">
        <v>9071</v>
      </c>
      <c r="C3138" s="120" t="s">
        <v>9092</v>
      </c>
      <c r="D3138" s="120" t="s">
        <v>9073</v>
      </c>
      <c r="E3138" s="120" t="str">
        <f>CONCATENATE(SUM('Раздел 1'!H102:H102),"=",0)</f>
        <v>0=0</v>
      </c>
      <c r="F3138" s="198"/>
    </row>
    <row r="3139" spans="1:6" ht="15" customHeight="1" x14ac:dyDescent="0.25">
      <c r="A3139" s="151" t="str">
        <f>IF((SUM('Раздел 1'!I102:I102)=0),"","Неверно!")</f>
        <v/>
      </c>
      <c r="B3139" s="121" t="s">
        <v>9071</v>
      </c>
      <c r="C3139" s="120" t="s">
        <v>9093</v>
      </c>
      <c r="D3139" s="120" t="s">
        <v>9073</v>
      </c>
      <c r="E3139" s="120" t="str">
        <f>CONCATENATE(SUM('Раздел 1'!I102:I102),"=",0)</f>
        <v>0=0</v>
      </c>
      <c r="F3139" s="198"/>
    </row>
    <row r="3140" spans="1:6" ht="15" customHeight="1" x14ac:dyDescent="0.25">
      <c r="A3140" s="151" t="str">
        <f>IF((SUM('Раздел 1'!J102:J102)=0),"","Неверно!")</f>
        <v/>
      </c>
      <c r="B3140" s="121" t="s">
        <v>9071</v>
      </c>
      <c r="C3140" s="120" t="s">
        <v>9094</v>
      </c>
      <c r="D3140" s="120" t="s">
        <v>9073</v>
      </c>
      <c r="E3140" s="120" t="str">
        <f>CONCATENATE(SUM('Раздел 1'!J102:J102),"=",0)</f>
        <v>0=0</v>
      </c>
      <c r="F3140" s="198"/>
    </row>
    <row r="3141" spans="1:6" ht="15" customHeight="1" x14ac:dyDescent="0.25">
      <c r="A3141" s="151" t="str">
        <f>IF((SUM('Раздел 1'!K102:K102)=0),"","Неверно!")</f>
        <v/>
      </c>
      <c r="B3141" s="121" t="s">
        <v>9071</v>
      </c>
      <c r="C3141" s="120" t="s">
        <v>9095</v>
      </c>
      <c r="D3141" s="120" t="s">
        <v>9073</v>
      </c>
      <c r="E3141" s="120" t="str">
        <f>CONCATENATE(SUM('Раздел 1'!K102:K102),"=",0)</f>
        <v>0=0</v>
      </c>
      <c r="F3141" s="198"/>
    </row>
    <row r="3142" spans="1:6" ht="15" customHeight="1" x14ac:dyDescent="0.25">
      <c r="A3142" s="151" t="str">
        <f>IF((SUM('Раздел 1'!L102:L102)=0),"","Неверно!")</f>
        <v/>
      </c>
      <c r="B3142" s="121" t="s">
        <v>9071</v>
      </c>
      <c r="C3142" s="120" t="s">
        <v>9096</v>
      </c>
      <c r="D3142" s="120" t="s">
        <v>9073</v>
      </c>
      <c r="E3142" s="120" t="str">
        <f>CONCATENATE(SUM('Раздел 1'!L102:L102),"=",0)</f>
        <v>0=0</v>
      </c>
      <c r="F3142" s="198"/>
    </row>
    <row r="3143" spans="1:6" ht="15" customHeight="1" x14ac:dyDescent="0.25">
      <c r="A3143" s="151" t="str">
        <f>IF((SUM('Раздел 2'!D30:D30)=0),"","Неверно!")</f>
        <v/>
      </c>
      <c r="B3143" s="121" t="s">
        <v>9097</v>
      </c>
      <c r="C3143" s="120" t="s">
        <v>1530</v>
      </c>
      <c r="D3143" s="120" t="s">
        <v>9098</v>
      </c>
      <c r="E3143" s="120" t="str">
        <f>CONCATENATE(SUM('Раздел 2'!D30:D30),"=",0)</f>
        <v>0=0</v>
      </c>
      <c r="F3143" s="198"/>
    </row>
    <row r="3144" spans="1:6" ht="15" customHeight="1" x14ac:dyDescent="0.25">
      <c r="A3144" s="151" t="str">
        <f>IF((SUM('Раздел 2'!D31:D31)=0),"","Неверно!")</f>
        <v/>
      </c>
      <c r="B3144" s="121" t="s">
        <v>9097</v>
      </c>
      <c r="C3144" s="120" t="s">
        <v>1531</v>
      </c>
      <c r="D3144" s="120" t="s">
        <v>9098</v>
      </c>
      <c r="E3144" s="120" t="str">
        <f>CONCATENATE(SUM('Раздел 2'!D31:D31),"=",0)</f>
        <v>0=0</v>
      </c>
      <c r="F3144" s="198"/>
    </row>
    <row r="3145" spans="1:6" ht="15" customHeight="1" x14ac:dyDescent="0.25">
      <c r="A3145" s="151" t="str">
        <f>IF((SUM('Раздел 2'!D32:D32)=0),"","Неверно!")</f>
        <v/>
      </c>
      <c r="B3145" s="121" t="s">
        <v>9097</v>
      </c>
      <c r="C3145" s="120" t="s">
        <v>1532</v>
      </c>
      <c r="D3145" s="120" t="s">
        <v>9098</v>
      </c>
      <c r="E3145" s="120" t="str">
        <f>CONCATENATE(SUM('Раздел 2'!D32:D32),"=",0)</f>
        <v>0=0</v>
      </c>
      <c r="F3145" s="198"/>
    </row>
    <row r="3146" spans="1:6" ht="15" customHeight="1" x14ac:dyDescent="0.25">
      <c r="A3146" s="151" t="str">
        <f>IF((SUM('Раздел 2'!D33:D33)=0),"","Неверно!")</f>
        <v/>
      </c>
      <c r="B3146" s="121" t="s">
        <v>9097</v>
      </c>
      <c r="C3146" s="120" t="s">
        <v>2070</v>
      </c>
      <c r="D3146" s="120" t="s">
        <v>9098</v>
      </c>
      <c r="E3146" s="120" t="str">
        <f>CONCATENATE(SUM('Раздел 2'!D33:D33),"=",0)</f>
        <v>0=0</v>
      </c>
      <c r="F3146" s="198"/>
    </row>
    <row r="3147" spans="1:6" ht="15" customHeight="1" x14ac:dyDescent="0.25">
      <c r="A3147" s="151" t="str">
        <f>IF((SUM('Раздел 2'!M30:M30)=0),"","Неверно!")</f>
        <v/>
      </c>
      <c r="B3147" s="121" t="s">
        <v>9097</v>
      </c>
      <c r="C3147" s="120" t="s">
        <v>1533</v>
      </c>
      <c r="D3147" s="120" t="s">
        <v>9098</v>
      </c>
      <c r="E3147" s="120" t="str">
        <f>CONCATENATE(SUM('Раздел 2'!M30:M30),"=",0)</f>
        <v>0=0</v>
      </c>
      <c r="F3147" s="198"/>
    </row>
    <row r="3148" spans="1:6" ht="15" customHeight="1" x14ac:dyDescent="0.25">
      <c r="A3148" s="151" t="str">
        <f>IF((SUM('Раздел 2'!M31:M31)=0),"","Неверно!")</f>
        <v/>
      </c>
      <c r="B3148" s="121" t="s">
        <v>9097</v>
      </c>
      <c r="C3148" s="120" t="s">
        <v>1534</v>
      </c>
      <c r="D3148" s="120" t="s">
        <v>9098</v>
      </c>
      <c r="E3148" s="120" t="str">
        <f>CONCATENATE(SUM('Раздел 2'!M31:M31),"=",0)</f>
        <v>0=0</v>
      </c>
      <c r="F3148" s="198"/>
    </row>
    <row r="3149" spans="1:6" ht="15" customHeight="1" x14ac:dyDescent="0.25">
      <c r="A3149" s="151" t="str">
        <f>IF((SUM('Раздел 2'!M32:M32)=0),"","Неверно!")</f>
        <v/>
      </c>
      <c r="B3149" s="121" t="s">
        <v>9097</v>
      </c>
      <c r="C3149" s="120" t="s">
        <v>1535</v>
      </c>
      <c r="D3149" s="120" t="s">
        <v>9098</v>
      </c>
      <c r="E3149" s="120" t="str">
        <f>CONCATENATE(SUM('Раздел 2'!M32:M32),"=",0)</f>
        <v>0=0</v>
      </c>
      <c r="F3149" s="198"/>
    </row>
    <row r="3150" spans="1:6" ht="15" customHeight="1" x14ac:dyDescent="0.25">
      <c r="A3150" s="151" t="str">
        <f>IF((SUM('Раздел 2'!M33:M33)=0),"","Неверно!")</f>
        <v/>
      </c>
      <c r="B3150" s="121" t="s">
        <v>9097</v>
      </c>
      <c r="C3150" s="120" t="s">
        <v>2071</v>
      </c>
      <c r="D3150" s="120" t="s">
        <v>9098</v>
      </c>
      <c r="E3150" s="120" t="str">
        <f>CONCATENATE(SUM('Раздел 2'!M33:M33),"=",0)</f>
        <v>0=0</v>
      </c>
      <c r="F3150" s="198"/>
    </row>
    <row r="3151" spans="1:6" ht="15" customHeight="1" x14ac:dyDescent="0.25">
      <c r="A3151" s="151" t="str">
        <f>IF((SUM('Раздел 2'!N30:N30)=0),"","Неверно!")</f>
        <v/>
      </c>
      <c r="B3151" s="121" t="s">
        <v>9097</v>
      </c>
      <c r="C3151" s="120" t="s">
        <v>1536</v>
      </c>
      <c r="D3151" s="120" t="s">
        <v>9098</v>
      </c>
      <c r="E3151" s="120" t="str">
        <f>CONCATENATE(SUM('Раздел 2'!N30:N30),"=",0)</f>
        <v>0=0</v>
      </c>
      <c r="F3151" s="198"/>
    </row>
    <row r="3152" spans="1:6" ht="15" customHeight="1" x14ac:dyDescent="0.25">
      <c r="A3152" s="151" t="str">
        <f>IF((SUM('Раздел 2'!N31:N31)=0),"","Неверно!")</f>
        <v/>
      </c>
      <c r="B3152" s="121" t="s">
        <v>9097</v>
      </c>
      <c r="C3152" s="120" t="s">
        <v>1537</v>
      </c>
      <c r="D3152" s="120" t="s">
        <v>9098</v>
      </c>
      <c r="E3152" s="120" t="str">
        <f>CONCATENATE(SUM('Раздел 2'!N31:N31),"=",0)</f>
        <v>0=0</v>
      </c>
      <c r="F3152" s="198"/>
    </row>
    <row r="3153" spans="1:6" ht="15" customHeight="1" x14ac:dyDescent="0.25">
      <c r="A3153" s="151" t="str">
        <f>IF((SUM('Раздел 2'!N32:N32)=0),"","Неверно!")</f>
        <v/>
      </c>
      <c r="B3153" s="121" t="s">
        <v>9097</v>
      </c>
      <c r="C3153" s="120" t="s">
        <v>1538</v>
      </c>
      <c r="D3153" s="120" t="s">
        <v>9098</v>
      </c>
      <c r="E3153" s="120" t="str">
        <f>CONCATENATE(SUM('Раздел 2'!N32:N32),"=",0)</f>
        <v>0=0</v>
      </c>
      <c r="F3153" s="198"/>
    </row>
    <row r="3154" spans="1:6" ht="15" customHeight="1" x14ac:dyDescent="0.25">
      <c r="A3154" s="151" t="str">
        <f>IF((SUM('Раздел 2'!N33:N33)=0),"","Неверно!")</f>
        <v/>
      </c>
      <c r="B3154" s="121" t="s">
        <v>9097</v>
      </c>
      <c r="C3154" s="120" t="s">
        <v>2072</v>
      </c>
      <c r="D3154" s="120" t="s">
        <v>9098</v>
      </c>
      <c r="E3154" s="120" t="str">
        <f>CONCATENATE(SUM('Раздел 2'!N33:N33),"=",0)</f>
        <v>0=0</v>
      </c>
      <c r="F3154" s="198"/>
    </row>
    <row r="3155" spans="1:6" ht="15" customHeight="1" x14ac:dyDescent="0.25">
      <c r="A3155" s="151" t="str">
        <f>IF((SUM('Раздел 2'!O30:O30)=0),"","Неверно!")</f>
        <v/>
      </c>
      <c r="B3155" s="121" t="s">
        <v>9097</v>
      </c>
      <c r="C3155" s="120" t="s">
        <v>1540</v>
      </c>
      <c r="D3155" s="120" t="s">
        <v>9098</v>
      </c>
      <c r="E3155" s="120" t="str">
        <f>CONCATENATE(SUM('Раздел 2'!O30:O30),"=",0)</f>
        <v>0=0</v>
      </c>
      <c r="F3155" s="198"/>
    </row>
    <row r="3156" spans="1:6" ht="15" customHeight="1" x14ac:dyDescent="0.25">
      <c r="A3156" s="151" t="str">
        <f>IF((SUM('Раздел 2'!O31:O31)=0),"","Неверно!")</f>
        <v/>
      </c>
      <c r="B3156" s="121" t="s">
        <v>9097</v>
      </c>
      <c r="C3156" s="120" t="s">
        <v>1541</v>
      </c>
      <c r="D3156" s="120" t="s">
        <v>9098</v>
      </c>
      <c r="E3156" s="120" t="str">
        <f>CONCATENATE(SUM('Раздел 2'!O31:O31),"=",0)</f>
        <v>0=0</v>
      </c>
      <c r="F3156" s="198"/>
    </row>
    <row r="3157" spans="1:6" ht="15" customHeight="1" x14ac:dyDescent="0.25">
      <c r="A3157" s="151" t="str">
        <f>IF((SUM('Раздел 2'!O32:O32)=0),"","Неверно!")</f>
        <v/>
      </c>
      <c r="B3157" s="121" t="s">
        <v>9097</v>
      </c>
      <c r="C3157" s="120" t="s">
        <v>1542</v>
      </c>
      <c r="D3157" s="120" t="s">
        <v>9098</v>
      </c>
      <c r="E3157" s="120" t="str">
        <f>CONCATENATE(SUM('Раздел 2'!O32:O32),"=",0)</f>
        <v>0=0</v>
      </c>
      <c r="F3157" s="198"/>
    </row>
    <row r="3158" spans="1:6" ht="15" customHeight="1" x14ac:dyDescent="0.25">
      <c r="A3158" s="151" t="str">
        <f>IF((SUM('Раздел 2'!O33:O33)=0),"","Неверно!")</f>
        <v/>
      </c>
      <c r="B3158" s="121" t="s">
        <v>9097</v>
      </c>
      <c r="C3158" s="120" t="s">
        <v>1855</v>
      </c>
      <c r="D3158" s="120" t="s">
        <v>9098</v>
      </c>
      <c r="E3158" s="120" t="str">
        <f>CONCATENATE(SUM('Раздел 2'!O33:O33),"=",0)</f>
        <v>0=0</v>
      </c>
      <c r="F3158" s="198"/>
    </row>
    <row r="3159" spans="1:6" ht="15" customHeight="1" x14ac:dyDescent="0.25">
      <c r="A3159" s="151" t="str">
        <f>IF((SUM('Раздел 2'!P30:P30)=0),"","Неверно!")</f>
        <v/>
      </c>
      <c r="B3159" s="121" t="s">
        <v>9097</v>
      </c>
      <c r="C3159" s="120" t="s">
        <v>1543</v>
      </c>
      <c r="D3159" s="120" t="s">
        <v>9098</v>
      </c>
      <c r="E3159" s="120" t="str">
        <f>CONCATENATE(SUM('Раздел 2'!P30:P30),"=",0)</f>
        <v>0=0</v>
      </c>
      <c r="F3159" s="198"/>
    </row>
    <row r="3160" spans="1:6" ht="15" customHeight="1" x14ac:dyDescent="0.25">
      <c r="A3160" s="151" t="str">
        <f>IF((SUM('Раздел 2'!P31:P31)=0),"","Неверно!")</f>
        <v/>
      </c>
      <c r="B3160" s="121" t="s">
        <v>9097</v>
      </c>
      <c r="C3160" s="120" t="s">
        <v>1544</v>
      </c>
      <c r="D3160" s="120" t="s">
        <v>9098</v>
      </c>
      <c r="E3160" s="120" t="str">
        <f>CONCATENATE(SUM('Раздел 2'!P31:P31),"=",0)</f>
        <v>0=0</v>
      </c>
      <c r="F3160" s="198"/>
    </row>
    <row r="3161" spans="1:6" ht="15" customHeight="1" x14ac:dyDescent="0.25">
      <c r="A3161" s="151" t="str">
        <f>IF((SUM('Раздел 2'!P32:P32)=0),"","Неверно!")</f>
        <v/>
      </c>
      <c r="B3161" s="121" t="s">
        <v>9097</v>
      </c>
      <c r="C3161" s="120" t="s">
        <v>1545</v>
      </c>
      <c r="D3161" s="120" t="s">
        <v>9098</v>
      </c>
      <c r="E3161" s="120" t="str">
        <f>CONCATENATE(SUM('Раздел 2'!P32:P32),"=",0)</f>
        <v>0=0</v>
      </c>
      <c r="F3161" s="198"/>
    </row>
    <row r="3162" spans="1:6" ht="15" customHeight="1" x14ac:dyDescent="0.25">
      <c r="A3162" s="151" t="str">
        <f>IF((SUM('Раздел 2'!P33:P33)=0),"","Неверно!")</f>
        <v/>
      </c>
      <c r="B3162" s="121" t="s">
        <v>9097</v>
      </c>
      <c r="C3162" s="120" t="s">
        <v>2073</v>
      </c>
      <c r="D3162" s="120" t="s">
        <v>9098</v>
      </c>
      <c r="E3162" s="120" t="str">
        <f>CONCATENATE(SUM('Раздел 2'!P33:P33),"=",0)</f>
        <v>0=0</v>
      </c>
      <c r="F3162" s="198"/>
    </row>
    <row r="3163" spans="1:6" ht="15" customHeight="1" x14ac:dyDescent="0.25">
      <c r="A3163" s="151" t="str">
        <f>IF((SUM('Раздел 2'!Q30:Q30)=0),"","Неверно!")</f>
        <v/>
      </c>
      <c r="B3163" s="121" t="s">
        <v>9097</v>
      </c>
      <c r="C3163" s="120" t="s">
        <v>1547</v>
      </c>
      <c r="D3163" s="120" t="s">
        <v>9098</v>
      </c>
      <c r="E3163" s="120" t="str">
        <f>CONCATENATE(SUM('Раздел 2'!Q30:Q30),"=",0)</f>
        <v>0=0</v>
      </c>
      <c r="F3163" s="198"/>
    </row>
    <row r="3164" spans="1:6" ht="15" customHeight="1" x14ac:dyDescent="0.25">
      <c r="A3164" s="151" t="str">
        <f>IF((SUM('Раздел 2'!Q31:Q31)=0),"","Неверно!")</f>
        <v/>
      </c>
      <c r="B3164" s="121" t="s">
        <v>9097</v>
      </c>
      <c r="C3164" s="120" t="s">
        <v>1548</v>
      </c>
      <c r="D3164" s="120" t="s">
        <v>9098</v>
      </c>
      <c r="E3164" s="120" t="str">
        <f>CONCATENATE(SUM('Раздел 2'!Q31:Q31),"=",0)</f>
        <v>0=0</v>
      </c>
      <c r="F3164" s="198"/>
    </row>
    <row r="3165" spans="1:6" ht="15" customHeight="1" x14ac:dyDescent="0.25">
      <c r="A3165" s="151" t="str">
        <f>IF((SUM('Раздел 2'!Q32:Q32)=0),"","Неверно!")</f>
        <v/>
      </c>
      <c r="B3165" s="121" t="s">
        <v>9097</v>
      </c>
      <c r="C3165" s="120" t="s">
        <v>1549</v>
      </c>
      <c r="D3165" s="120" t="s">
        <v>9098</v>
      </c>
      <c r="E3165" s="120" t="str">
        <f>CONCATENATE(SUM('Раздел 2'!Q32:Q32),"=",0)</f>
        <v>0=0</v>
      </c>
      <c r="F3165" s="198"/>
    </row>
    <row r="3166" spans="1:6" ht="15" customHeight="1" x14ac:dyDescent="0.25">
      <c r="A3166" s="151" t="str">
        <f>IF((SUM('Раздел 2'!Q33:Q33)=0),"","Неверно!")</f>
        <v/>
      </c>
      <c r="B3166" s="121" t="s">
        <v>9097</v>
      </c>
      <c r="C3166" s="120" t="s">
        <v>1785</v>
      </c>
      <c r="D3166" s="120" t="s">
        <v>9098</v>
      </c>
      <c r="E3166" s="120" t="str">
        <f>CONCATENATE(SUM('Раздел 2'!Q33:Q33),"=",0)</f>
        <v>0=0</v>
      </c>
      <c r="F3166" s="198"/>
    </row>
    <row r="3167" spans="1:6" ht="15" customHeight="1" x14ac:dyDescent="0.25">
      <c r="A3167" s="151" t="str">
        <f>IF((SUM('Раздел 2'!R30:R30)=0),"","Неверно!")</f>
        <v/>
      </c>
      <c r="B3167" s="121" t="s">
        <v>9097</v>
      </c>
      <c r="C3167" s="120" t="s">
        <v>1550</v>
      </c>
      <c r="D3167" s="120" t="s">
        <v>9098</v>
      </c>
      <c r="E3167" s="120" t="str">
        <f>CONCATENATE(SUM('Раздел 2'!R30:R30),"=",0)</f>
        <v>0=0</v>
      </c>
      <c r="F3167" s="198"/>
    </row>
    <row r="3168" spans="1:6" ht="15" customHeight="1" x14ac:dyDescent="0.25">
      <c r="A3168" s="151" t="str">
        <f>IF((SUM('Раздел 2'!R31:R31)=0),"","Неверно!")</f>
        <v/>
      </c>
      <c r="B3168" s="121" t="s">
        <v>9097</v>
      </c>
      <c r="C3168" s="120" t="s">
        <v>1551</v>
      </c>
      <c r="D3168" s="120" t="s">
        <v>9098</v>
      </c>
      <c r="E3168" s="120" t="str">
        <f>CONCATENATE(SUM('Раздел 2'!R31:R31),"=",0)</f>
        <v>0=0</v>
      </c>
      <c r="F3168" s="198"/>
    </row>
    <row r="3169" spans="1:6" ht="15" customHeight="1" x14ac:dyDescent="0.25">
      <c r="A3169" s="151" t="str">
        <f>IF((SUM('Раздел 2'!R32:R32)=0),"","Неверно!")</f>
        <v/>
      </c>
      <c r="B3169" s="121" t="s">
        <v>9097</v>
      </c>
      <c r="C3169" s="120" t="s">
        <v>1552</v>
      </c>
      <c r="D3169" s="120" t="s">
        <v>9098</v>
      </c>
      <c r="E3169" s="120" t="str">
        <f>CONCATENATE(SUM('Раздел 2'!R32:R32),"=",0)</f>
        <v>0=0</v>
      </c>
      <c r="F3169" s="198"/>
    </row>
    <row r="3170" spans="1:6" ht="15" customHeight="1" x14ac:dyDescent="0.25">
      <c r="A3170" s="151" t="str">
        <f>IF((SUM('Раздел 2'!R33:R33)=0),"","Неверно!")</f>
        <v/>
      </c>
      <c r="B3170" s="121" t="s">
        <v>9097</v>
      </c>
      <c r="C3170" s="120" t="s">
        <v>2074</v>
      </c>
      <c r="D3170" s="120" t="s">
        <v>9098</v>
      </c>
      <c r="E3170" s="120" t="str">
        <f>CONCATENATE(SUM('Раздел 2'!R33:R33),"=",0)</f>
        <v>0=0</v>
      </c>
      <c r="F3170" s="198"/>
    </row>
    <row r="3171" spans="1:6" ht="15" customHeight="1" x14ac:dyDescent="0.25">
      <c r="A3171" s="151" t="str">
        <f>IF((SUM('Раздел 2'!S30:S30)=0),"","Неверно!")</f>
        <v/>
      </c>
      <c r="B3171" s="121" t="s">
        <v>9097</v>
      </c>
      <c r="C3171" s="120" t="s">
        <v>1553</v>
      </c>
      <c r="D3171" s="120" t="s">
        <v>9098</v>
      </c>
      <c r="E3171" s="120" t="str">
        <f>CONCATENATE(SUM('Раздел 2'!S30:S30),"=",0)</f>
        <v>0=0</v>
      </c>
      <c r="F3171" s="198"/>
    </row>
    <row r="3172" spans="1:6" ht="15" customHeight="1" x14ac:dyDescent="0.25">
      <c r="A3172" s="151" t="str">
        <f>IF((SUM('Раздел 2'!S31:S31)=0),"","Неверно!")</f>
        <v/>
      </c>
      <c r="B3172" s="121" t="s">
        <v>9097</v>
      </c>
      <c r="C3172" s="120" t="s">
        <v>1554</v>
      </c>
      <c r="D3172" s="120" t="s">
        <v>9098</v>
      </c>
      <c r="E3172" s="120" t="str">
        <f>CONCATENATE(SUM('Раздел 2'!S31:S31),"=",0)</f>
        <v>0=0</v>
      </c>
      <c r="F3172" s="198"/>
    </row>
    <row r="3173" spans="1:6" ht="15" customHeight="1" x14ac:dyDescent="0.25">
      <c r="A3173" s="151" t="str">
        <f>IF((SUM('Раздел 2'!S32:S32)=0),"","Неверно!")</f>
        <v/>
      </c>
      <c r="B3173" s="121" t="s">
        <v>9097</v>
      </c>
      <c r="C3173" s="120" t="s">
        <v>1555</v>
      </c>
      <c r="D3173" s="120" t="s">
        <v>9098</v>
      </c>
      <c r="E3173" s="120" t="str">
        <f>CONCATENATE(SUM('Раздел 2'!S32:S32),"=",0)</f>
        <v>0=0</v>
      </c>
      <c r="F3173" s="198"/>
    </row>
    <row r="3174" spans="1:6" ht="15" customHeight="1" x14ac:dyDescent="0.25">
      <c r="A3174" s="151" t="str">
        <f>IF((SUM('Раздел 2'!S33:S33)=0),"","Неверно!")</f>
        <v/>
      </c>
      <c r="B3174" s="121" t="s">
        <v>9097</v>
      </c>
      <c r="C3174" s="120" t="s">
        <v>2075</v>
      </c>
      <c r="D3174" s="120" t="s">
        <v>9098</v>
      </c>
      <c r="E3174" s="120" t="str">
        <f>CONCATENATE(SUM('Раздел 2'!S33:S33),"=",0)</f>
        <v>0=0</v>
      </c>
      <c r="F3174" s="198"/>
    </row>
    <row r="3175" spans="1:6" ht="15" customHeight="1" x14ac:dyDescent="0.25">
      <c r="A3175" s="151" t="str">
        <f>IF((SUM('Раздел 2'!T30:T30)=0),"","Неверно!")</f>
        <v/>
      </c>
      <c r="B3175" s="121" t="s">
        <v>9097</v>
      </c>
      <c r="C3175" s="120" t="s">
        <v>845</v>
      </c>
      <c r="D3175" s="120" t="s">
        <v>9098</v>
      </c>
      <c r="E3175" s="120" t="str">
        <f>CONCATENATE(SUM('Раздел 2'!T30:T30),"=",0)</f>
        <v>0=0</v>
      </c>
      <c r="F3175" s="198"/>
    </row>
    <row r="3176" spans="1:6" ht="15" customHeight="1" x14ac:dyDescent="0.25">
      <c r="A3176" s="151" t="str">
        <f>IF((SUM('Раздел 2'!T31:T31)=0),"","Неверно!")</f>
        <v/>
      </c>
      <c r="B3176" s="121" t="s">
        <v>9097</v>
      </c>
      <c r="C3176" s="120" t="s">
        <v>846</v>
      </c>
      <c r="D3176" s="120" t="s">
        <v>9098</v>
      </c>
      <c r="E3176" s="120" t="str">
        <f>CONCATENATE(SUM('Раздел 2'!T31:T31),"=",0)</f>
        <v>0=0</v>
      </c>
      <c r="F3176" s="198"/>
    </row>
    <row r="3177" spans="1:6" ht="15" customHeight="1" x14ac:dyDescent="0.25">
      <c r="A3177" s="151" t="str">
        <f>IF((SUM('Раздел 2'!T32:T32)=0),"","Неверно!")</f>
        <v/>
      </c>
      <c r="B3177" s="121" t="s">
        <v>9097</v>
      </c>
      <c r="C3177" s="120" t="s">
        <v>847</v>
      </c>
      <c r="D3177" s="120" t="s">
        <v>9098</v>
      </c>
      <c r="E3177" s="120" t="str">
        <f>CONCATENATE(SUM('Раздел 2'!T32:T32),"=",0)</f>
        <v>0=0</v>
      </c>
      <c r="F3177" s="198"/>
    </row>
    <row r="3178" spans="1:6" ht="15" customHeight="1" x14ac:dyDescent="0.25">
      <c r="A3178" s="151" t="str">
        <f>IF((SUM('Раздел 2'!T33:T33)=0),"","Неверно!")</f>
        <v/>
      </c>
      <c r="B3178" s="121" t="s">
        <v>9097</v>
      </c>
      <c r="C3178" s="120" t="s">
        <v>848</v>
      </c>
      <c r="D3178" s="120" t="s">
        <v>9098</v>
      </c>
      <c r="E3178" s="120" t="str">
        <f>CONCATENATE(SUM('Раздел 2'!T33:T33),"=",0)</f>
        <v>0=0</v>
      </c>
      <c r="F3178" s="198"/>
    </row>
    <row r="3179" spans="1:6" ht="15" customHeight="1" x14ac:dyDescent="0.25">
      <c r="A3179" s="151" t="str">
        <f>IF((SUM('Раздел 2'!U30:U30)=0),"","Неверно!")</f>
        <v/>
      </c>
      <c r="B3179" s="121" t="s">
        <v>9097</v>
      </c>
      <c r="C3179" s="120" t="s">
        <v>1556</v>
      </c>
      <c r="D3179" s="120" t="s">
        <v>9098</v>
      </c>
      <c r="E3179" s="120" t="str">
        <f>CONCATENATE(SUM('Раздел 2'!U30:U30),"=",0)</f>
        <v>0=0</v>
      </c>
      <c r="F3179" s="198"/>
    </row>
    <row r="3180" spans="1:6" ht="15" customHeight="1" x14ac:dyDescent="0.25">
      <c r="A3180" s="151" t="str">
        <f>IF((SUM('Раздел 2'!U31:U31)=0),"","Неверно!")</f>
        <v/>
      </c>
      <c r="B3180" s="121" t="s">
        <v>9097</v>
      </c>
      <c r="C3180" s="120" t="s">
        <v>1557</v>
      </c>
      <c r="D3180" s="120" t="s">
        <v>9098</v>
      </c>
      <c r="E3180" s="120" t="str">
        <f>CONCATENATE(SUM('Раздел 2'!U31:U31),"=",0)</f>
        <v>0=0</v>
      </c>
      <c r="F3180" s="198"/>
    </row>
    <row r="3181" spans="1:6" ht="15" customHeight="1" x14ac:dyDescent="0.25">
      <c r="A3181" s="151" t="str">
        <f>IF((SUM('Раздел 2'!U32:U32)=0),"","Неверно!")</f>
        <v/>
      </c>
      <c r="B3181" s="121" t="s">
        <v>9097</v>
      </c>
      <c r="C3181" s="120" t="s">
        <v>1558</v>
      </c>
      <c r="D3181" s="120" t="s">
        <v>9098</v>
      </c>
      <c r="E3181" s="120" t="str">
        <f>CONCATENATE(SUM('Раздел 2'!U32:U32),"=",0)</f>
        <v>0=0</v>
      </c>
      <c r="F3181" s="198"/>
    </row>
    <row r="3182" spans="1:6" ht="15" customHeight="1" x14ac:dyDescent="0.25">
      <c r="A3182" s="151" t="str">
        <f>IF((SUM('Раздел 2'!U33:U33)=0),"","Неверно!")</f>
        <v/>
      </c>
      <c r="B3182" s="121" t="s">
        <v>9097</v>
      </c>
      <c r="C3182" s="120" t="s">
        <v>2076</v>
      </c>
      <c r="D3182" s="120" t="s">
        <v>9098</v>
      </c>
      <c r="E3182" s="120" t="str">
        <f>CONCATENATE(SUM('Раздел 2'!U33:U33),"=",0)</f>
        <v>0=0</v>
      </c>
      <c r="F3182" s="198"/>
    </row>
    <row r="3183" spans="1:6" ht="15" customHeight="1" x14ac:dyDescent="0.25">
      <c r="A3183" s="151" t="str">
        <f>IF((SUM('Раздел 2'!V30:V30)=0),"","Неверно!")</f>
        <v/>
      </c>
      <c r="B3183" s="121" t="s">
        <v>9097</v>
      </c>
      <c r="C3183" s="120" t="s">
        <v>1559</v>
      </c>
      <c r="D3183" s="120" t="s">
        <v>9098</v>
      </c>
      <c r="E3183" s="120" t="str">
        <f>CONCATENATE(SUM('Раздел 2'!V30:V30),"=",0)</f>
        <v>0=0</v>
      </c>
      <c r="F3183" s="198"/>
    </row>
    <row r="3184" spans="1:6" ht="15" customHeight="1" x14ac:dyDescent="0.25">
      <c r="A3184" s="151" t="str">
        <f>IF((SUM('Раздел 2'!V31:V31)=0),"","Неверно!")</f>
        <v/>
      </c>
      <c r="B3184" s="121" t="s">
        <v>9097</v>
      </c>
      <c r="C3184" s="120" t="s">
        <v>1560</v>
      </c>
      <c r="D3184" s="120" t="s">
        <v>9098</v>
      </c>
      <c r="E3184" s="120" t="str">
        <f>CONCATENATE(SUM('Раздел 2'!V31:V31),"=",0)</f>
        <v>0=0</v>
      </c>
      <c r="F3184" s="198"/>
    </row>
    <row r="3185" spans="1:6" ht="15" customHeight="1" x14ac:dyDescent="0.25">
      <c r="A3185" s="151" t="str">
        <f>IF((SUM('Раздел 2'!V32:V32)=0),"","Неверно!")</f>
        <v/>
      </c>
      <c r="B3185" s="121" t="s">
        <v>9097</v>
      </c>
      <c r="C3185" s="120" t="s">
        <v>1561</v>
      </c>
      <c r="D3185" s="120" t="s">
        <v>9098</v>
      </c>
      <c r="E3185" s="120" t="str">
        <f>CONCATENATE(SUM('Раздел 2'!V32:V32),"=",0)</f>
        <v>0=0</v>
      </c>
      <c r="F3185" s="198"/>
    </row>
    <row r="3186" spans="1:6" ht="15" customHeight="1" x14ac:dyDescent="0.25">
      <c r="A3186" s="151" t="str">
        <f>IF((SUM('Раздел 2'!V33:V33)=0),"","Неверно!")</f>
        <v/>
      </c>
      <c r="B3186" s="121" t="s">
        <v>9097</v>
      </c>
      <c r="C3186" s="120" t="s">
        <v>2077</v>
      </c>
      <c r="D3186" s="120" t="s">
        <v>9098</v>
      </c>
      <c r="E3186" s="120" t="str">
        <f>CONCATENATE(SUM('Раздел 2'!V33:V33),"=",0)</f>
        <v>0=0</v>
      </c>
      <c r="F3186" s="198"/>
    </row>
    <row r="3187" spans="1:6" ht="15" customHeight="1" x14ac:dyDescent="0.25">
      <c r="A3187" s="151" t="str">
        <f>IF((SUM('Раздел 2'!E30:E30)=0),"","Неверно!")</f>
        <v/>
      </c>
      <c r="B3187" s="121" t="s">
        <v>9097</v>
      </c>
      <c r="C3187" s="120" t="s">
        <v>1562</v>
      </c>
      <c r="D3187" s="120" t="s">
        <v>9098</v>
      </c>
      <c r="E3187" s="120" t="str">
        <f>CONCATENATE(SUM('Раздел 2'!E30:E30),"=",0)</f>
        <v>0=0</v>
      </c>
      <c r="F3187" s="198"/>
    </row>
    <row r="3188" spans="1:6" ht="15" customHeight="1" x14ac:dyDescent="0.25">
      <c r="A3188" s="151" t="str">
        <f>IF((SUM('Раздел 2'!E31:E31)=0),"","Неверно!")</f>
        <v/>
      </c>
      <c r="B3188" s="121" t="s">
        <v>9097</v>
      </c>
      <c r="C3188" s="120" t="s">
        <v>1563</v>
      </c>
      <c r="D3188" s="120" t="s">
        <v>9098</v>
      </c>
      <c r="E3188" s="120" t="str">
        <f>CONCATENATE(SUM('Раздел 2'!E31:E31),"=",0)</f>
        <v>0=0</v>
      </c>
      <c r="F3188" s="198"/>
    </row>
    <row r="3189" spans="1:6" ht="15" customHeight="1" x14ac:dyDescent="0.25">
      <c r="A3189" s="151" t="str">
        <f>IF((SUM('Раздел 2'!E32:E32)=0),"","Неверно!")</f>
        <v/>
      </c>
      <c r="B3189" s="121" t="s">
        <v>9097</v>
      </c>
      <c r="C3189" s="120" t="s">
        <v>1564</v>
      </c>
      <c r="D3189" s="120" t="s">
        <v>9098</v>
      </c>
      <c r="E3189" s="120" t="str">
        <f>CONCATENATE(SUM('Раздел 2'!E32:E32),"=",0)</f>
        <v>0=0</v>
      </c>
      <c r="F3189" s="198"/>
    </row>
    <row r="3190" spans="1:6" ht="15" customHeight="1" x14ac:dyDescent="0.25">
      <c r="A3190" s="151" t="str">
        <f>IF((SUM('Раздел 2'!E33:E33)=0),"","Неверно!")</f>
        <v/>
      </c>
      <c r="B3190" s="121" t="s">
        <v>9097</v>
      </c>
      <c r="C3190" s="120" t="s">
        <v>2078</v>
      </c>
      <c r="D3190" s="120" t="s">
        <v>9098</v>
      </c>
      <c r="E3190" s="120" t="str">
        <f>CONCATENATE(SUM('Раздел 2'!E33:E33),"=",0)</f>
        <v>0=0</v>
      </c>
      <c r="F3190" s="198"/>
    </row>
    <row r="3191" spans="1:6" ht="15" customHeight="1" x14ac:dyDescent="0.25">
      <c r="A3191" s="151" t="str">
        <f>IF((SUM('Раздел 2'!W30:W30)=0),"","Неверно!")</f>
        <v/>
      </c>
      <c r="B3191" s="121" t="s">
        <v>9097</v>
      </c>
      <c r="C3191" s="120" t="s">
        <v>1565</v>
      </c>
      <c r="D3191" s="120" t="s">
        <v>9098</v>
      </c>
      <c r="E3191" s="120" t="str">
        <f>CONCATENATE(SUM('Раздел 2'!W30:W30),"=",0)</f>
        <v>0=0</v>
      </c>
      <c r="F3191" s="198"/>
    </row>
    <row r="3192" spans="1:6" ht="15" customHeight="1" x14ac:dyDescent="0.25">
      <c r="A3192" s="151" t="str">
        <f>IF((SUM('Раздел 2'!W31:W31)=0),"","Неверно!")</f>
        <v/>
      </c>
      <c r="B3192" s="121" t="s">
        <v>9097</v>
      </c>
      <c r="C3192" s="120" t="s">
        <v>1566</v>
      </c>
      <c r="D3192" s="120" t="s">
        <v>9098</v>
      </c>
      <c r="E3192" s="120" t="str">
        <f>CONCATENATE(SUM('Раздел 2'!W31:W31),"=",0)</f>
        <v>0=0</v>
      </c>
      <c r="F3192" s="198"/>
    </row>
    <row r="3193" spans="1:6" ht="15" customHeight="1" x14ac:dyDescent="0.25">
      <c r="A3193" s="151" t="str">
        <f>IF((SUM('Раздел 2'!W32:W32)=0),"","Неверно!")</f>
        <v/>
      </c>
      <c r="B3193" s="121" t="s">
        <v>9097</v>
      </c>
      <c r="C3193" s="120" t="s">
        <v>1567</v>
      </c>
      <c r="D3193" s="120" t="s">
        <v>9098</v>
      </c>
      <c r="E3193" s="120" t="str">
        <f>CONCATENATE(SUM('Раздел 2'!W32:W32),"=",0)</f>
        <v>0=0</v>
      </c>
      <c r="F3193" s="198"/>
    </row>
    <row r="3194" spans="1:6" ht="15" customHeight="1" x14ac:dyDescent="0.25">
      <c r="A3194" s="151" t="str">
        <f>IF((SUM('Раздел 2'!W33:W33)=0),"","Неверно!")</f>
        <v/>
      </c>
      <c r="B3194" s="121" t="s">
        <v>9097</v>
      </c>
      <c r="C3194" s="120" t="s">
        <v>2079</v>
      </c>
      <c r="D3194" s="120" t="s">
        <v>9098</v>
      </c>
      <c r="E3194" s="120" t="str">
        <f>CONCATENATE(SUM('Раздел 2'!W33:W33),"=",0)</f>
        <v>0=0</v>
      </c>
      <c r="F3194" s="198"/>
    </row>
    <row r="3195" spans="1:6" ht="15" customHeight="1" x14ac:dyDescent="0.25">
      <c r="A3195" s="151" t="str">
        <f>IF((SUM('Раздел 2'!X30:X30)=0),"","Неверно!")</f>
        <v/>
      </c>
      <c r="B3195" s="121" t="s">
        <v>9097</v>
      </c>
      <c r="C3195" s="120" t="s">
        <v>1568</v>
      </c>
      <c r="D3195" s="120" t="s">
        <v>9098</v>
      </c>
      <c r="E3195" s="120" t="str">
        <f>CONCATENATE(SUM('Раздел 2'!X30:X30),"=",0)</f>
        <v>0=0</v>
      </c>
      <c r="F3195" s="198"/>
    </row>
    <row r="3196" spans="1:6" ht="15" customHeight="1" x14ac:dyDescent="0.25">
      <c r="A3196" s="151" t="str">
        <f>IF((SUM('Раздел 2'!X31:X31)=0),"","Неверно!")</f>
        <v/>
      </c>
      <c r="B3196" s="121" t="s">
        <v>9097</v>
      </c>
      <c r="C3196" s="120" t="s">
        <v>1569</v>
      </c>
      <c r="D3196" s="120" t="s">
        <v>9098</v>
      </c>
      <c r="E3196" s="120" t="str">
        <f>CONCATENATE(SUM('Раздел 2'!X31:X31),"=",0)</f>
        <v>0=0</v>
      </c>
      <c r="F3196" s="198"/>
    </row>
    <row r="3197" spans="1:6" ht="15" customHeight="1" x14ac:dyDescent="0.25">
      <c r="A3197" s="151" t="str">
        <f>IF((SUM('Раздел 2'!X32:X32)=0),"","Неверно!")</f>
        <v/>
      </c>
      <c r="B3197" s="121" t="s">
        <v>9097</v>
      </c>
      <c r="C3197" s="120" t="s">
        <v>1570</v>
      </c>
      <c r="D3197" s="120" t="s">
        <v>9098</v>
      </c>
      <c r="E3197" s="120" t="str">
        <f>CONCATENATE(SUM('Раздел 2'!X32:X32),"=",0)</f>
        <v>0=0</v>
      </c>
      <c r="F3197" s="198"/>
    </row>
    <row r="3198" spans="1:6" ht="15" customHeight="1" x14ac:dyDescent="0.25">
      <c r="A3198" s="151" t="str">
        <f>IF((SUM('Раздел 2'!X33:X33)=0),"","Неверно!")</f>
        <v/>
      </c>
      <c r="B3198" s="121" t="s">
        <v>9097</v>
      </c>
      <c r="C3198" s="120" t="s">
        <v>2080</v>
      </c>
      <c r="D3198" s="120" t="s">
        <v>9098</v>
      </c>
      <c r="E3198" s="120" t="str">
        <f>CONCATENATE(SUM('Раздел 2'!X33:X33),"=",0)</f>
        <v>0=0</v>
      </c>
      <c r="F3198" s="198"/>
    </row>
    <row r="3199" spans="1:6" ht="15" customHeight="1" x14ac:dyDescent="0.25">
      <c r="A3199" s="151" t="str">
        <f>IF((SUM('Раздел 2'!Y30:Y30)=0),"","Неверно!")</f>
        <v/>
      </c>
      <c r="B3199" s="121" t="s">
        <v>9097</v>
      </c>
      <c r="C3199" s="120" t="s">
        <v>1571</v>
      </c>
      <c r="D3199" s="120" t="s">
        <v>9098</v>
      </c>
      <c r="E3199" s="120" t="str">
        <f>CONCATENATE(SUM('Раздел 2'!Y30:Y30),"=",0)</f>
        <v>0=0</v>
      </c>
      <c r="F3199" s="198"/>
    </row>
    <row r="3200" spans="1:6" ht="15" customHeight="1" x14ac:dyDescent="0.25">
      <c r="A3200" s="151" t="str">
        <f>IF((SUM('Раздел 2'!Y31:Y31)=0),"","Неверно!")</f>
        <v/>
      </c>
      <c r="B3200" s="121" t="s">
        <v>9097</v>
      </c>
      <c r="C3200" s="120" t="s">
        <v>1572</v>
      </c>
      <c r="D3200" s="120" t="s">
        <v>9098</v>
      </c>
      <c r="E3200" s="120" t="str">
        <f>CONCATENATE(SUM('Раздел 2'!Y31:Y31),"=",0)</f>
        <v>0=0</v>
      </c>
      <c r="F3200" s="198"/>
    </row>
    <row r="3201" spans="1:6" ht="15" customHeight="1" x14ac:dyDescent="0.25">
      <c r="A3201" s="151" t="str">
        <f>IF((SUM('Раздел 2'!Y32:Y32)=0),"","Неверно!")</f>
        <v/>
      </c>
      <c r="B3201" s="121" t="s">
        <v>9097</v>
      </c>
      <c r="C3201" s="120" t="s">
        <v>1573</v>
      </c>
      <c r="D3201" s="120" t="s">
        <v>9098</v>
      </c>
      <c r="E3201" s="120" t="str">
        <f>CONCATENATE(SUM('Раздел 2'!Y32:Y32),"=",0)</f>
        <v>0=0</v>
      </c>
      <c r="F3201" s="198"/>
    </row>
    <row r="3202" spans="1:6" ht="15" customHeight="1" x14ac:dyDescent="0.25">
      <c r="A3202" s="151" t="str">
        <f>IF((SUM('Раздел 2'!Y33:Y33)=0),"","Неверно!")</f>
        <v/>
      </c>
      <c r="B3202" s="121" t="s">
        <v>9097</v>
      </c>
      <c r="C3202" s="120" t="s">
        <v>2081</v>
      </c>
      <c r="D3202" s="120" t="s">
        <v>9098</v>
      </c>
      <c r="E3202" s="120" t="str">
        <f>CONCATENATE(SUM('Раздел 2'!Y33:Y33),"=",0)</f>
        <v>0=0</v>
      </c>
      <c r="F3202" s="198"/>
    </row>
    <row r="3203" spans="1:6" ht="15" customHeight="1" x14ac:dyDescent="0.25">
      <c r="A3203" s="151" t="str">
        <f>IF((SUM('Раздел 2'!Z30:Z30)=0),"","Неверно!")</f>
        <v/>
      </c>
      <c r="B3203" s="121" t="s">
        <v>9097</v>
      </c>
      <c r="C3203" s="120" t="s">
        <v>1574</v>
      </c>
      <c r="D3203" s="120" t="s">
        <v>9098</v>
      </c>
      <c r="E3203" s="120" t="str">
        <f>CONCATENATE(SUM('Раздел 2'!Z30:Z30),"=",0)</f>
        <v>0=0</v>
      </c>
      <c r="F3203" s="198"/>
    </row>
    <row r="3204" spans="1:6" ht="15" customHeight="1" x14ac:dyDescent="0.25">
      <c r="A3204" s="151" t="str">
        <f>IF((SUM('Раздел 2'!Z31:Z31)=0),"","Неверно!")</f>
        <v/>
      </c>
      <c r="B3204" s="121" t="s">
        <v>9097</v>
      </c>
      <c r="C3204" s="120" t="s">
        <v>1575</v>
      </c>
      <c r="D3204" s="120" t="s">
        <v>9098</v>
      </c>
      <c r="E3204" s="120" t="str">
        <f>CONCATENATE(SUM('Раздел 2'!Z31:Z31),"=",0)</f>
        <v>0=0</v>
      </c>
      <c r="F3204" s="198"/>
    </row>
    <row r="3205" spans="1:6" ht="15" customHeight="1" x14ac:dyDescent="0.25">
      <c r="A3205" s="151" t="str">
        <f>IF((SUM('Раздел 2'!Z32:Z32)=0),"","Неверно!")</f>
        <v/>
      </c>
      <c r="B3205" s="121" t="s">
        <v>9097</v>
      </c>
      <c r="C3205" s="120" t="s">
        <v>1576</v>
      </c>
      <c r="D3205" s="120" t="s">
        <v>9098</v>
      </c>
      <c r="E3205" s="120" t="str">
        <f>CONCATENATE(SUM('Раздел 2'!Z32:Z32),"=",0)</f>
        <v>0=0</v>
      </c>
      <c r="F3205" s="198"/>
    </row>
    <row r="3206" spans="1:6" ht="15" customHeight="1" x14ac:dyDescent="0.25">
      <c r="A3206" s="151" t="str">
        <f>IF((SUM('Раздел 2'!Z33:Z33)=0),"","Неверно!")</f>
        <v/>
      </c>
      <c r="B3206" s="121" t="s">
        <v>9097</v>
      </c>
      <c r="C3206" s="120" t="s">
        <v>2082</v>
      </c>
      <c r="D3206" s="120" t="s">
        <v>9098</v>
      </c>
      <c r="E3206" s="120" t="str">
        <f>CONCATENATE(SUM('Раздел 2'!Z33:Z33),"=",0)</f>
        <v>0=0</v>
      </c>
      <c r="F3206" s="198"/>
    </row>
    <row r="3207" spans="1:6" ht="15" customHeight="1" x14ac:dyDescent="0.25">
      <c r="A3207" s="151" t="str">
        <f>IF((SUM('Раздел 2'!AA30:AA30)=0),"","Неверно!")</f>
        <v/>
      </c>
      <c r="B3207" s="121" t="s">
        <v>9097</v>
      </c>
      <c r="C3207" s="120" t="s">
        <v>1577</v>
      </c>
      <c r="D3207" s="120" t="s">
        <v>9098</v>
      </c>
      <c r="E3207" s="120" t="str">
        <f>CONCATENATE(SUM('Раздел 2'!AA30:AA30),"=",0)</f>
        <v>0=0</v>
      </c>
      <c r="F3207" s="198"/>
    </row>
    <row r="3208" spans="1:6" ht="15" customHeight="1" x14ac:dyDescent="0.25">
      <c r="A3208" s="151" t="str">
        <f>IF((SUM('Раздел 2'!AA31:AA31)=0),"","Неверно!")</f>
        <v/>
      </c>
      <c r="B3208" s="121" t="s">
        <v>9097</v>
      </c>
      <c r="C3208" s="120" t="s">
        <v>1578</v>
      </c>
      <c r="D3208" s="120" t="s">
        <v>9098</v>
      </c>
      <c r="E3208" s="120" t="str">
        <f>CONCATENATE(SUM('Раздел 2'!AA31:AA31),"=",0)</f>
        <v>0=0</v>
      </c>
      <c r="F3208" s="198"/>
    </row>
    <row r="3209" spans="1:6" ht="15" customHeight="1" x14ac:dyDescent="0.25">
      <c r="A3209" s="151" t="str">
        <f>IF((SUM('Раздел 2'!AA32:AA32)=0),"","Неверно!")</f>
        <v/>
      </c>
      <c r="B3209" s="121" t="s">
        <v>9097</v>
      </c>
      <c r="C3209" s="120" t="s">
        <v>1579</v>
      </c>
      <c r="D3209" s="120" t="s">
        <v>9098</v>
      </c>
      <c r="E3209" s="120" t="str">
        <f>CONCATENATE(SUM('Раздел 2'!AA32:AA32),"=",0)</f>
        <v>0=0</v>
      </c>
      <c r="F3209" s="198"/>
    </row>
    <row r="3210" spans="1:6" ht="15" customHeight="1" x14ac:dyDescent="0.25">
      <c r="A3210" s="151" t="str">
        <f>IF((SUM('Раздел 2'!AA33:AA33)=0),"","Неверно!")</f>
        <v/>
      </c>
      <c r="B3210" s="121" t="s">
        <v>9097</v>
      </c>
      <c r="C3210" s="120" t="s">
        <v>2083</v>
      </c>
      <c r="D3210" s="120" t="s">
        <v>9098</v>
      </c>
      <c r="E3210" s="120" t="str">
        <f>CONCATENATE(SUM('Раздел 2'!AA33:AA33),"=",0)</f>
        <v>0=0</v>
      </c>
      <c r="F3210" s="198"/>
    </row>
    <row r="3211" spans="1:6" ht="15" customHeight="1" x14ac:dyDescent="0.25">
      <c r="A3211" s="151" t="str">
        <f>IF((SUM('Раздел 2'!AB30:AB30)=0),"","Неверно!")</f>
        <v/>
      </c>
      <c r="B3211" s="121" t="s">
        <v>9097</v>
      </c>
      <c r="C3211" s="120" t="s">
        <v>1580</v>
      </c>
      <c r="D3211" s="120" t="s">
        <v>9098</v>
      </c>
      <c r="E3211" s="120" t="str">
        <f>CONCATENATE(SUM('Раздел 2'!AB30:AB30),"=",0)</f>
        <v>0=0</v>
      </c>
      <c r="F3211" s="198"/>
    </row>
    <row r="3212" spans="1:6" ht="15" customHeight="1" x14ac:dyDescent="0.25">
      <c r="A3212" s="151" t="str">
        <f>IF((SUM('Раздел 2'!AB31:AB31)=0),"","Неверно!")</f>
        <v/>
      </c>
      <c r="B3212" s="121" t="s">
        <v>9097</v>
      </c>
      <c r="C3212" s="120" t="s">
        <v>1581</v>
      </c>
      <c r="D3212" s="120" t="s">
        <v>9098</v>
      </c>
      <c r="E3212" s="120" t="str">
        <f>CONCATENATE(SUM('Раздел 2'!AB31:AB31),"=",0)</f>
        <v>0=0</v>
      </c>
      <c r="F3212" s="198"/>
    </row>
    <row r="3213" spans="1:6" ht="15" customHeight="1" x14ac:dyDescent="0.25">
      <c r="A3213" s="151" t="str">
        <f>IF((SUM('Раздел 2'!AB32:AB32)=0),"","Неверно!")</f>
        <v/>
      </c>
      <c r="B3213" s="121" t="s">
        <v>9097</v>
      </c>
      <c r="C3213" s="120" t="s">
        <v>1582</v>
      </c>
      <c r="D3213" s="120" t="s">
        <v>9098</v>
      </c>
      <c r="E3213" s="120" t="str">
        <f>CONCATENATE(SUM('Раздел 2'!AB32:AB32),"=",0)</f>
        <v>0=0</v>
      </c>
      <c r="F3213" s="198"/>
    </row>
    <row r="3214" spans="1:6" ht="15" customHeight="1" x14ac:dyDescent="0.25">
      <c r="A3214" s="151" t="str">
        <f>IF((SUM('Раздел 2'!AB33:AB33)=0),"","Неверно!")</f>
        <v/>
      </c>
      <c r="B3214" s="121" t="s">
        <v>9097</v>
      </c>
      <c r="C3214" s="120" t="s">
        <v>2084</v>
      </c>
      <c r="D3214" s="120" t="s">
        <v>9098</v>
      </c>
      <c r="E3214" s="120" t="str">
        <f>CONCATENATE(SUM('Раздел 2'!AB33:AB33),"=",0)</f>
        <v>0=0</v>
      </c>
      <c r="F3214" s="198"/>
    </row>
    <row r="3215" spans="1:6" ht="15" customHeight="1" x14ac:dyDescent="0.25">
      <c r="A3215" s="151" t="str">
        <f>IF((SUM('Раздел 2'!AC30:AC30)=0),"","Неверно!")</f>
        <v/>
      </c>
      <c r="B3215" s="121" t="s">
        <v>9097</v>
      </c>
      <c r="C3215" s="120" t="s">
        <v>1583</v>
      </c>
      <c r="D3215" s="120" t="s">
        <v>9098</v>
      </c>
      <c r="E3215" s="120" t="str">
        <f>CONCATENATE(SUM('Раздел 2'!AC30:AC30),"=",0)</f>
        <v>0=0</v>
      </c>
      <c r="F3215" s="198"/>
    </row>
    <row r="3216" spans="1:6" ht="15" customHeight="1" x14ac:dyDescent="0.25">
      <c r="A3216" s="151" t="str">
        <f>IF((SUM('Раздел 2'!AC31:AC31)=0),"","Неверно!")</f>
        <v/>
      </c>
      <c r="B3216" s="121" t="s">
        <v>9097</v>
      </c>
      <c r="C3216" s="120" t="s">
        <v>1584</v>
      </c>
      <c r="D3216" s="120" t="s">
        <v>9098</v>
      </c>
      <c r="E3216" s="120" t="str">
        <f>CONCATENATE(SUM('Раздел 2'!AC31:AC31),"=",0)</f>
        <v>0=0</v>
      </c>
      <c r="F3216" s="198"/>
    </row>
    <row r="3217" spans="1:6" ht="15" customHeight="1" x14ac:dyDescent="0.25">
      <c r="A3217" s="151" t="str">
        <f>IF((SUM('Раздел 2'!AC32:AC32)=0),"","Неверно!")</f>
        <v/>
      </c>
      <c r="B3217" s="121" t="s">
        <v>9097</v>
      </c>
      <c r="C3217" s="120" t="s">
        <v>1585</v>
      </c>
      <c r="D3217" s="120" t="s">
        <v>9098</v>
      </c>
      <c r="E3217" s="120" t="str">
        <f>CONCATENATE(SUM('Раздел 2'!AC32:AC32),"=",0)</f>
        <v>0=0</v>
      </c>
      <c r="F3217" s="198"/>
    </row>
    <row r="3218" spans="1:6" ht="15" customHeight="1" x14ac:dyDescent="0.25">
      <c r="A3218" s="151" t="str">
        <f>IF((SUM('Раздел 2'!AC33:AC33)=0),"","Неверно!")</f>
        <v/>
      </c>
      <c r="B3218" s="121" t="s">
        <v>9097</v>
      </c>
      <c r="C3218" s="120" t="s">
        <v>2085</v>
      </c>
      <c r="D3218" s="120" t="s">
        <v>9098</v>
      </c>
      <c r="E3218" s="120" t="str">
        <f>CONCATENATE(SUM('Раздел 2'!AC33:AC33),"=",0)</f>
        <v>0=0</v>
      </c>
      <c r="F3218" s="198"/>
    </row>
    <row r="3219" spans="1:6" ht="15" customHeight="1" x14ac:dyDescent="0.25">
      <c r="A3219" s="151" t="str">
        <f>IF((SUM('Раздел 2'!AD30:AD30)=0),"","Неверно!")</f>
        <v/>
      </c>
      <c r="B3219" s="121" t="s">
        <v>9097</v>
      </c>
      <c r="C3219" s="120" t="s">
        <v>1586</v>
      </c>
      <c r="D3219" s="120" t="s">
        <v>9098</v>
      </c>
      <c r="E3219" s="120" t="str">
        <f>CONCATENATE(SUM('Раздел 2'!AD30:AD30),"=",0)</f>
        <v>0=0</v>
      </c>
      <c r="F3219" s="198"/>
    </row>
    <row r="3220" spans="1:6" ht="15" customHeight="1" x14ac:dyDescent="0.25">
      <c r="A3220" s="151" t="str">
        <f>IF((SUM('Раздел 2'!AD31:AD31)=0),"","Неверно!")</f>
        <v/>
      </c>
      <c r="B3220" s="121" t="s">
        <v>9097</v>
      </c>
      <c r="C3220" s="120" t="s">
        <v>1587</v>
      </c>
      <c r="D3220" s="120" t="s">
        <v>9098</v>
      </c>
      <c r="E3220" s="120" t="str">
        <f>CONCATENATE(SUM('Раздел 2'!AD31:AD31),"=",0)</f>
        <v>0=0</v>
      </c>
      <c r="F3220" s="198"/>
    </row>
    <row r="3221" spans="1:6" ht="15" customHeight="1" x14ac:dyDescent="0.25">
      <c r="A3221" s="151" t="str">
        <f>IF((SUM('Раздел 2'!AD32:AD32)=0),"","Неверно!")</f>
        <v/>
      </c>
      <c r="B3221" s="121" t="s">
        <v>9097</v>
      </c>
      <c r="C3221" s="120" t="s">
        <v>1588</v>
      </c>
      <c r="D3221" s="120" t="s">
        <v>9098</v>
      </c>
      <c r="E3221" s="120" t="str">
        <f>CONCATENATE(SUM('Раздел 2'!AD32:AD32),"=",0)</f>
        <v>0=0</v>
      </c>
      <c r="F3221" s="198"/>
    </row>
    <row r="3222" spans="1:6" ht="15" customHeight="1" x14ac:dyDescent="0.25">
      <c r="A3222" s="151" t="str">
        <f>IF((SUM('Раздел 2'!AD33:AD33)=0),"","Неверно!")</f>
        <v/>
      </c>
      <c r="B3222" s="121" t="s">
        <v>9097</v>
      </c>
      <c r="C3222" s="120" t="s">
        <v>2086</v>
      </c>
      <c r="D3222" s="120" t="s">
        <v>9098</v>
      </c>
      <c r="E3222" s="120" t="str">
        <f>CONCATENATE(SUM('Раздел 2'!AD33:AD33),"=",0)</f>
        <v>0=0</v>
      </c>
      <c r="F3222" s="198"/>
    </row>
    <row r="3223" spans="1:6" ht="15" customHeight="1" x14ac:dyDescent="0.25">
      <c r="A3223" s="151" t="str">
        <f>IF((SUM('Раздел 2'!F30:F30)=0),"","Неверно!")</f>
        <v/>
      </c>
      <c r="B3223" s="121" t="s">
        <v>9097</v>
      </c>
      <c r="C3223" s="120" t="s">
        <v>1589</v>
      </c>
      <c r="D3223" s="120" t="s">
        <v>9098</v>
      </c>
      <c r="E3223" s="120" t="str">
        <f>CONCATENATE(SUM('Раздел 2'!F30:F30),"=",0)</f>
        <v>0=0</v>
      </c>
      <c r="F3223" s="198"/>
    </row>
    <row r="3224" spans="1:6" ht="15" customHeight="1" x14ac:dyDescent="0.25">
      <c r="A3224" s="151" t="str">
        <f>IF((SUM('Раздел 2'!F31:F31)=0),"","Неверно!")</f>
        <v/>
      </c>
      <c r="B3224" s="121" t="s">
        <v>9097</v>
      </c>
      <c r="C3224" s="120" t="s">
        <v>1590</v>
      </c>
      <c r="D3224" s="120" t="s">
        <v>9098</v>
      </c>
      <c r="E3224" s="120" t="str">
        <f>CONCATENATE(SUM('Раздел 2'!F31:F31),"=",0)</f>
        <v>0=0</v>
      </c>
      <c r="F3224" s="198"/>
    </row>
    <row r="3225" spans="1:6" ht="15" customHeight="1" x14ac:dyDescent="0.25">
      <c r="A3225" s="151" t="str">
        <f>IF((SUM('Раздел 2'!F32:F32)=0),"","Неверно!")</f>
        <v/>
      </c>
      <c r="B3225" s="121" t="s">
        <v>9097</v>
      </c>
      <c r="C3225" s="120" t="s">
        <v>1591</v>
      </c>
      <c r="D3225" s="120" t="s">
        <v>9098</v>
      </c>
      <c r="E3225" s="120" t="str">
        <f>CONCATENATE(SUM('Раздел 2'!F32:F32),"=",0)</f>
        <v>0=0</v>
      </c>
      <c r="F3225" s="198"/>
    </row>
    <row r="3226" spans="1:6" ht="15" customHeight="1" x14ac:dyDescent="0.25">
      <c r="A3226" s="151" t="str">
        <f>IF((SUM('Раздел 2'!F33:F33)=0),"","Неверно!")</f>
        <v/>
      </c>
      <c r="B3226" s="121" t="s">
        <v>9097</v>
      </c>
      <c r="C3226" s="120" t="s">
        <v>2087</v>
      </c>
      <c r="D3226" s="120" t="s">
        <v>9098</v>
      </c>
      <c r="E3226" s="120" t="str">
        <f>CONCATENATE(SUM('Раздел 2'!F33:F33),"=",0)</f>
        <v>0=0</v>
      </c>
      <c r="F3226" s="198"/>
    </row>
    <row r="3227" spans="1:6" ht="15" customHeight="1" x14ac:dyDescent="0.25">
      <c r="A3227" s="151" t="str">
        <f>IF((SUM('Раздел 2'!G30:G30)=0),"","Неверно!")</f>
        <v/>
      </c>
      <c r="B3227" s="121" t="s">
        <v>9097</v>
      </c>
      <c r="C3227" s="120" t="s">
        <v>1592</v>
      </c>
      <c r="D3227" s="120" t="s">
        <v>9098</v>
      </c>
      <c r="E3227" s="120" t="str">
        <f>CONCATENATE(SUM('Раздел 2'!G30:G30),"=",0)</f>
        <v>0=0</v>
      </c>
      <c r="F3227" s="198"/>
    </row>
    <row r="3228" spans="1:6" ht="15" customHeight="1" x14ac:dyDescent="0.25">
      <c r="A3228" s="151" t="str">
        <f>IF((SUM('Раздел 2'!G31:G31)=0),"","Неверно!")</f>
        <v/>
      </c>
      <c r="B3228" s="121" t="s">
        <v>9097</v>
      </c>
      <c r="C3228" s="120" t="s">
        <v>1593</v>
      </c>
      <c r="D3228" s="120" t="s">
        <v>9098</v>
      </c>
      <c r="E3228" s="120" t="str">
        <f>CONCATENATE(SUM('Раздел 2'!G31:G31),"=",0)</f>
        <v>0=0</v>
      </c>
      <c r="F3228" s="198"/>
    </row>
    <row r="3229" spans="1:6" ht="15" customHeight="1" x14ac:dyDescent="0.25">
      <c r="A3229" s="151" t="str">
        <f>IF((SUM('Раздел 2'!G32:G32)=0),"","Неверно!")</f>
        <v/>
      </c>
      <c r="B3229" s="121" t="s">
        <v>9097</v>
      </c>
      <c r="C3229" s="120" t="s">
        <v>1594</v>
      </c>
      <c r="D3229" s="120" t="s">
        <v>9098</v>
      </c>
      <c r="E3229" s="120" t="str">
        <f>CONCATENATE(SUM('Раздел 2'!G32:G32),"=",0)</f>
        <v>0=0</v>
      </c>
      <c r="F3229" s="198"/>
    </row>
    <row r="3230" spans="1:6" ht="15" customHeight="1" x14ac:dyDescent="0.25">
      <c r="A3230" s="151" t="str">
        <f>IF((SUM('Раздел 2'!G33:G33)=0),"","Неверно!")</f>
        <v/>
      </c>
      <c r="B3230" s="121" t="s">
        <v>9097</v>
      </c>
      <c r="C3230" s="120" t="s">
        <v>2088</v>
      </c>
      <c r="D3230" s="120" t="s">
        <v>9098</v>
      </c>
      <c r="E3230" s="120" t="str">
        <f>CONCATENATE(SUM('Раздел 2'!G33:G33),"=",0)</f>
        <v>0=0</v>
      </c>
      <c r="F3230" s="198"/>
    </row>
    <row r="3231" spans="1:6" ht="15" customHeight="1" x14ac:dyDescent="0.25">
      <c r="A3231" s="151" t="str">
        <f>IF((SUM('Раздел 2'!H30:H30)=0),"","Неверно!")</f>
        <v/>
      </c>
      <c r="B3231" s="121" t="s">
        <v>9097</v>
      </c>
      <c r="C3231" s="120" t="s">
        <v>1595</v>
      </c>
      <c r="D3231" s="120" t="s">
        <v>9098</v>
      </c>
      <c r="E3231" s="120" t="str">
        <f>CONCATENATE(SUM('Раздел 2'!H30:H30),"=",0)</f>
        <v>0=0</v>
      </c>
      <c r="F3231" s="198"/>
    </row>
    <row r="3232" spans="1:6" ht="15" customHeight="1" x14ac:dyDescent="0.25">
      <c r="A3232" s="151" t="str">
        <f>IF((SUM('Раздел 2'!H31:H31)=0),"","Неверно!")</f>
        <v/>
      </c>
      <c r="B3232" s="121" t="s">
        <v>9097</v>
      </c>
      <c r="C3232" s="120" t="s">
        <v>1596</v>
      </c>
      <c r="D3232" s="120" t="s">
        <v>9098</v>
      </c>
      <c r="E3232" s="120" t="str">
        <f>CONCATENATE(SUM('Раздел 2'!H31:H31),"=",0)</f>
        <v>0=0</v>
      </c>
      <c r="F3232" s="198"/>
    </row>
    <row r="3233" spans="1:6" ht="15" customHeight="1" x14ac:dyDescent="0.25">
      <c r="A3233" s="151" t="str">
        <f>IF((SUM('Раздел 2'!H32:H32)=0),"","Неверно!")</f>
        <v/>
      </c>
      <c r="B3233" s="121" t="s">
        <v>9097</v>
      </c>
      <c r="C3233" s="120" t="s">
        <v>1597</v>
      </c>
      <c r="D3233" s="120" t="s">
        <v>9098</v>
      </c>
      <c r="E3233" s="120" t="str">
        <f>CONCATENATE(SUM('Раздел 2'!H32:H32),"=",0)</f>
        <v>0=0</v>
      </c>
      <c r="F3233" s="198"/>
    </row>
    <row r="3234" spans="1:6" ht="15" customHeight="1" x14ac:dyDescent="0.25">
      <c r="A3234" s="151" t="str">
        <f>IF((SUM('Раздел 2'!H33:H33)=0),"","Неверно!")</f>
        <v/>
      </c>
      <c r="B3234" s="121" t="s">
        <v>9097</v>
      </c>
      <c r="C3234" s="120" t="s">
        <v>2089</v>
      </c>
      <c r="D3234" s="120" t="s">
        <v>9098</v>
      </c>
      <c r="E3234" s="120" t="str">
        <f>CONCATENATE(SUM('Раздел 2'!H33:H33),"=",0)</f>
        <v>0=0</v>
      </c>
      <c r="F3234" s="198"/>
    </row>
    <row r="3235" spans="1:6" ht="15" customHeight="1" x14ac:dyDescent="0.25">
      <c r="A3235" s="151" t="str">
        <f>IF((SUM('Раздел 2'!I30:I30)=0),"","Неверно!")</f>
        <v/>
      </c>
      <c r="B3235" s="121" t="s">
        <v>9097</v>
      </c>
      <c r="C3235" s="120" t="s">
        <v>1598</v>
      </c>
      <c r="D3235" s="120" t="s">
        <v>9098</v>
      </c>
      <c r="E3235" s="120" t="str">
        <f>CONCATENATE(SUM('Раздел 2'!I30:I30),"=",0)</f>
        <v>0=0</v>
      </c>
      <c r="F3235" s="198"/>
    </row>
    <row r="3236" spans="1:6" ht="15" customHeight="1" x14ac:dyDescent="0.25">
      <c r="A3236" s="151" t="str">
        <f>IF((SUM('Раздел 2'!I31:I31)=0),"","Неверно!")</f>
        <v/>
      </c>
      <c r="B3236" s="121" t="s">
        <v>9097</v>
      </c>
      <c r="C3236" s="120" t="s">
        <v>1599</v>
      </c>
      <c r="D3236" s="120" t="s">
        <v>9098</v>
      </c>
      <c r="E3236" s="120" t="str">
        <f>CONCATENATE(SUM('Раздел 2'!I31:I31),"=",0)</f>
        <v>0=0</v>
      </c>
      <c r="F3236" s="198"/>
    </row>
    <row r="3237" spans="1:6" ht="15" customHeight="1" x14ac:dyDescent="0.25">
      <c r="A3237" s="151" t="str">
        <f>IF((SUM('Раздел 2'!I32:I32)=0),"","Неверно!")</f>
        <v/>
      </c>
      <c r="B3237" s="121" t="s">
        <v>9097</v>
      </c>
      <c r="C3237" s="120" t="s">
        <v>1600</v>
      </c>
      <c r="D3237" s="120" t="s">
        <v>9098</v>
      </c>
      <c r="E3237" s="120" t="str">
        <f>CONCATENATE(SUM('Раздел 2'!I32:I32),"=",0)</f>
        <v>0=0</v>
      </c>
      <c r="F3237" s="198"/>
    </row>
    <row r="3238" spans="1:6" ht="15" customHeight="1" x14ac:dyDescent="0.25">
      <c r="A3238" s="151" t="str">
        <f>IF((SUM('Раздел 2'!I33:I33)=0),"","Неверно!")</f>
        <v/>
      </c>
      <c r="B3238" s="121" t="s">
        <v>9097</v>
      </c>
      <c r="C3238" s="120" t="s">
        <v>2090</v>
      </c>
      <c r="D3238" s="120" t="s">
        <v>9098</v>
      </c>
      <c r="E3238" s="120" t="str">
        <f>CONCATENATE(SUM('Раздел 2'!I33:I33),"=",0)</f>
        <v>0=0</v>
      </c>
      <c r="F3238" s="198"/>
    </row>
    <row r="3239" spans="1:6" ht="15" customHeight="1" x14ac:dyDescent="0.25">
      <c r="A3239" s="151" t="str">
        <f>IF((SUM('Раздел 2'!J30:J30)=0),"","Неверно!")</f>
        <v/>
      </c>
      <c r="B3239" s="121" t="s">
        <v>9097</v>
      </c>
      <c r="C3239" s="120" t="s">
        <v>309</v>
      </c>
      <c r="D3239" s="120" t="s">
        <v>9098</v>
      </c>
      <c r="E3239" s="120" t="str">
        <f>CONCATENATE(SUM('Раздел 2'!J30:J30),"=",0)</f>
        <v>0=0</v>
      </c>
      <c r="F3239" s="198"/>
    </row>
    <row r="3240" spans="1:6" ht="15" customHeight="1" x14ac:dyDescent="0.25">
      <c r="A3240" s="151" t="str">
        <f>IF((SUM('Раздел 2'!J31:J31)=0),"","Неверно!")</f>
        <v/>
      </c>
      <c r="B3240" s="121" t="s">
        <v>9097</v>
      </c>
      <c r="C3240" s="120" t="s">
        <v>310</v>
      </c>
      <c r="D3240" s="120" t="s">
        <v>9098</v>
      </c>
      <c r="E3240" s="120" t="str">
        <f>CONCATENATE(SUM('Раздел 2'!J31:J31),"=",0)</f>
        <v>0=0</v>
      </c>
      <c r="F3240" s="198"/>
    </row>
    <row r="3241" spans="1:6" ht="15" customHeight="1" x14ac:dyDescent="0.25">
      <c r="A3241" s="151" t="str">
        <f>IF((SUM('Раздел 2'!J32:J32)=0),"","Неверно!")</f>
        <v/>
      </c>
      <c r="B3241" s="121" t="s">
        <v>9097</v>
      </c>
      <c r="C3241" s="120" t="s">
        <v>311</v>
      </c>
      <c r="D3241" s="120" t="s">
        <v>9098</v>
      </c>
      <c r="E3241" s="120" t="str">
        <f>CONCATENATE(SUM('Раздел 2'!J32:J32),"=",0)</f>
        <v>0=0</v>
      </c>
      <c r="F3241" s="198"/>
    </row>
    <row r="3242" spans="1:6" ht="15" customHeight="1" x14ac:dyDescent="0.25">
      <c r="A3242" s="151" t="str">
        <f>IF((SUM('Раздел 2'!J33:J33)=0),"","Неверно!")</f>
        <v/>
      </c>
      <c r="B3242" s="121" t="s">
        <v>9097</v>
      </c>
      <c r="C3242" s="120" t="s">
        <v>312</v>
      </c>
      <c r="D3242" s="120" t="s">
        <v>9098</v>
      </c>
      <c r="E3242" s="120" t="str">
        <f>CONCATENATE(SUM('Раздел 2'!J33:J33),"=",0)</f>
        <v>0=0</v>
      </c>
      <c r="F3242" s="198"/>
    </row>
    <row r="3243" spans="1:6" ht="15" customHeight="1" x14ac:dyDescent="0.25">
      <c r="A3243" s="151" t="str">
        <f>IF((SUM('Раздел 2'!K30:K30)=0),"","Неверно!")</f>
        <v/>
      </c>
      <c r="B3243" s="121" t="s">
        <v>9097</v>
      </c>
      <c r="C3243" s="120" t="s">
        <v>1601</v>
      </c>
      <c r="D3243" s="120" t="s">
        <v>9098</v>
      </c>
      <c r="E3243" s="120" t="str">
        <f>CONCATENATE(SUM('Раздел 2'!K30:K30),"=",0)</f>
        <v>0=0</v>
      </c>
      <c r="F3243" s="198"/>
    </row>
    <row r="3244" spans="1:6" ht="15" customHeight="1" x14ac:dyDescent="0.25">
      <c r="A3244" s="151" t="str">
        <f>IF((SUM('Раздел 2'!K31:K31)=0),"","Неверно!")</f>
        <v/>
      </c>
      <c r="B3244" s="121" t="s">
        <v>9097</v>
      </c>
      <c r="C3244" s="120" t="s">
        <v>1602</v>
      </c>
      <c r="D3244" s="120" t="s">
        <v>9098</v>
      </c>
      <c r="E3244" s="120" t="str">
        <f>CONCATENATE(SUM('Раздел 2'!K31:K31),"=",0)</f>
        <v>0=0</v>
      </c>
      <c r="F3244" s="198"/>
    </row>
    <row r="3245" spans="1:6" ht="15" customHeight="1" x14ac:dyDescent="0.25">
      <c r="A3245" s="151" t="str">
        <f>IF((SUM('Раздел 2'!K32:K32)=0),"","Неверно!")</f>
        <v/>
      </c>
      <c r="B3245" s="121" t="s">
        <v>9097</v>
      </c>
      <c r="C3245" s="120" t="s">
        <v>1603</v>
      </c>
      <c r="D3245" s="120" t="s">
        <v>9098</v>
      </c>
      <c r="E3245" s="120" t="str">
        <f>CONCATENATE(SUM('Раздел 2'!K32:K32),"=",0)</f>
        <v>0=0</v>
      </c>
      <c r="F3245" s="198"/>
    </row>
    <row r="3246" spans="1:6" ht="15" customHeight="1" x14ac:dyDescent="0.25">
      <c r="A3246" s="151" t="str">
        <f>IF((SUM('Раздел 2'!K33:K33)=0),"","Неверно!")</f>
        <v/>
      </c>
      <c r="B3246" s="121" t="s">
        <v>9097</v>
      </c>
      <c r="C3246" s="120" t="s">
        <v>2091</v>
      </c>
      <c r="D3246" s="120" t="s">
        <v>9098</v>
      </c>
      <c r="E3246" s="120" t="str">
        <f>CONCATENATE(SUM('Раздел 2'!K33:K33),"=",0)</f>
        <v>0=0</v>
      </c>
      <c r="F3246" s="198"/>
    </row>
    <row r="3247" spans="1:6" ht="15" customHeight="1" x14ac:dyDescent="0.25">
      <c r="A3247" s="151" t="str">
        <f>IF((SUM('Раздел 2'!L30:L30)=0),"","Неверно!")</f>
        <v/>
      </c>
      <c r="B3247" s="121" t="s">
        <v>9097</v>
      </c>
      <c r="C3247" s="120" t="s">
        <v>1604</v>
      </c>
      <c r="D3247" s="120" t="s">
        <v>9098</v>
      </c>
      <c r="E3247" s="120" t="str">
        <f>CONCATENATE(SUM('Раздел 2'!L30:L30),"=",0)</f>
        <v>0=0</v>
      </c>
      <c r="F3247" s="198"/>
    </row>
    <row r="3248" spans="1:6" ht="15" customHeight="1" x14ac:dyDescent="0.25">
      <c r="A3248" s="151" t="str">
        <f>IF((SUM('Раздел 2'!L31:L31)=0),"","Неверно!")</f>
        <v/>
      </c>
      <c r="B3248" s="121" t="s">
        <v>9097</v>
      </c>
      <c r="C3248" s="120" t="s">
        <v>1605</v>
      </c>
      <c r="D3248" s="120" t="s">
        <v>9098</v>
      </c>
      <c r="E3248" s="120" t="str">
        <f>CONCATENATE(SUM('Раздел 2'!L31:L31),"=",0)</f>
        <v>0=0</v>
      </c>
      <c r="F3248" s="198"/>
    </row>
    <row r="3249" spans="1:6" ht="15" customHeight="1" x14ac:dyDescent="0.25">
      <c r="A3249" s="151" t="str">
        <f>IF((SUM('Раздел 2'!L32:L32)=0),"","Неверно!")</f>
        <v/>
      </c>
      <c r="B3249" s="121" t="s">
        <v>9097</v>
      </c>
      <c r="C3249" s="120" t="s">
        <v>1606</v>
      </c>
      <c r="D3249" s="120" t="s">
        <v>9098</v>
      </c>
      <c r="E3249" s="120" t="str">
        <f>CONCATENATE(SUM('Раздел 2'!L32:L32),"=",0)</f>
        <v>0=0</v>
      </c>
      <c r="F3249" s="198"/>
    </row>
    <row r="3250" spans="1:6" ht="15" customHeight="1" x14ac:dyDescent="0.25">
      <c r="A3250" s="151" t="str">
        <f>IF((SUM('Раздел 2'!L33:L33)=0),"","Неверно!")</f>
        <v/>
      </c>
      <c r="B3250" s="121" t="s">
        <v>9097</v>
      </c>
      <c r="C3250" s="120" t="s">
        <v>2092</v>
      </c>
      <c r="D3250" s="120" t="s">
        <v>9098</v>
      </c>
      <c r="E3250" s="120" t="str">
        <f>CONCATENATE(SUM('Раздел 2'!L33:L33),"=",0)</f>
        <v>0=0</v>
      </c>
      <c r="F3250" s="198"/>
    </row>
    <row r="3251" spans="1:6" ht="15" customHeight="1" x14ac:dyDescent="0.25">
      <c r="A3251" s="151" t="str">
        <f>IF((SUM('Раздел 2'!Q8:Q8)=0),"","Неверно!")</f>
        <v/>
      </c>
      <c r="B3251" s="121" t="s">
        <v>9099</v>
      </c>
      <c r="C3251" s="120" t="s">
        <v>1771</v>
      </c>
      <c r="D3251" s="120" t="s">
        <v>9100</v>
      </c>
      <c r="E3251" s="120" t="str">
        <f>CONCATENATE(SUM('Раздел 2'!Q8:Q8),"=",0)</f>
        <v>0=0</v>
      </c>
      <c r="F3251" s="198"/>
    </row>
    <row r="3252" spans="1:6" ht="15" customHeight="1" x14ac:dyDescent="0.25">
      <c r="A3252" s="151" t="str">
        <f>IF((SUM('Раздел 2'!Q17:Q17)=0),"","Неверно!")</f>
        <v/>
      </c>
      <c r="B3252" s="121" t="s">
        <v>9099</v>
      </c>
      <c r="C3252" s="120" t="s">
        <v>1772</v>
      </c>
      <c r="D3252" s="120" t="s">
        <v>9100</v>
      </c>
      <c r="E3252" s="120" t="str">
        <f>CONCATENATE(SUM('Раздел 2'!Q17:Q17),"=",0)</f>
        <v>0=0</v>
      </c>
      <c r="F3252" s="198"/>
    </row>
    <row r="3253" spans="1:6" ht="15" customHeight="1" x14ac:dyDescent="0.25">
      <c r="A3253" s="151" t="str">
        <f>IF((SUM('Раздел 2'!Q18:Q18)=0),"","Неверно!")</f>
        <v/>
      </c>
      <c r="B3253" s="121" t="s">
        <v>9099</v>
      </c>
      <c r="C3253" s="120" t="s">
        <v>1773</v>
      </c>
      <c r="D3253" s="120" t="s">
        <v>9100</v>
      </c>
      <c r="E3253" s="120" t="str">
        <f>CONCATENATE(SUM('Раздел 2'!Q18:Q18),"=",0)</f>
        <v>0=0</v>
      </c>
      <c r="F3253" s="198"/>
    </row>
    <row r="3254" spans="1:6" ht="15" customHeight="1" x14ac:dyDescent="0.25">
      <c r="A3254" s="151" t="str">
        <f>IF((SUM('Раздел 2'!Q19:Q19)=0),"","Неверно!")</f>
        <v/>
      </c>
      <c r="B3254" s="121" t="s">
        <v>9099</v>
      </c>
      <c r="C3254" s="120" t="s">
        <v>1774</v>
      </c>
      <c r="D3254" s="120" t="s">
        <v>9100</v>
      </c>
      <c r="E3254" s="120" t="str">
        <f>CONCATENATE(SUM('Раздел 2'!Q19:Q19),"=",0)</f>
        <v>0=0</v>
      </c>
      <c r="F3254" s="198"/>
    </row>
    <row r="3255" spans="1:6" ht="15" customHeight="1" x14ac:dyDescent="0.25">
      <c r="A3255" s="151" t="str">
        <f>IF((SUM('Раздел 2'!Q20:Q20)=0),"","Неверно!")</f>
        <v/>
      </c>
      <c r="B3255" s="121" t="s">
        <v>9099</v>
      </c>
      <c r="C3255" s="120" t="s">
        <v>1775</v>
      </c>
      <c r="D3255" s="120" t="s">
        <v>9100</v>
      </c>
      <c r="E3255" s="120" t="str">
        <f>CONCATENATE(SUM('Раздел 2'!Q20:Q20),"=",0)</f>
        <v>0=0</v>
      </c>
      <c r="F3255" s="198"/>
    </row>
    <row r="3256" spans="1:6" ht="15" customHeight="1" x14ac:dyDescent="0.25">
      <c r="A3256" s="151" t="str">
        <f>IF((SUM('Раздел 2'!Q21:Q21)=0),"","Неверно!")</f>
        <v/>
      </c>
      <c r="B3256" s="121" t="s">
        <v>9099</v>
      </c>
      <c r="C3256" s="120" t="s">
        <v>1776</v>
      </c>
      <c r="D3256" s="120" t="s">
        <v>9100</v>
      </c>
      <c r="E3256" s="120" t="str">
        <f>CONCATENATE(SUM('Раздел 2'!Q21:Q21),"=",0)</f>
        <v>0=0</v>
      </c>
      <c r="F3256" s="198"/>
    </row>
    <row r="3257" spans="1:6" ht="15" customHeight="1" x14ac:dyDescent="0.25">
      <c r="A3257" s="151" t="str">
        <f>IF((SUM('Раздел 2'!Q22:Q22)=0),"","Неверно!")</f>
        <v/>
      </c>
      <c r="B3257" s="121" t="s">
        <v>9099</v>
      </c>
      <c r="C3257" s="120" t="s">
        <v>1777</v>
      </c>
      <c r="D3257" s="120" t="s">
        <v>9100</v>
      </c>
      <c r="E3257" s="120" t="str">
        <f>CONCATENATE(SUM('Раздел 2'!Q22:Q22),"=",0)</f>
        <v>0=0</v>
      </c>
      <c r="F3257" s="198"/>
    </row>
    <row r="3258" spans="1:6" ht="15" customHeight="1" x14ac:dyDescent="0.25">
      <c r="A3258" s="151" t="str">
        <f>IF((SUM('Раздел 2'!Q23:Q23)=0),"","Неверно!")</f>
        <v/>
      </c>
      <c r="B3258" s="121" t="s">
        <v>9099</v>
      </c>
      <c r="C3258" s="120" t="s">
        <v>1778</v>
      </c>
      <c r="D3258" s="120" t="s">
        <v>9100</v>
      </c>
      <c r="E3258" s="120" t="str">
        <f>CONCATENATE(SUM('Раздел 2'!Q23:Q23),"=",0)</f>
        <v>0=0</v>
      </c>
      <c r="F3258" s="198"/>
    </row>
    <row r="3259" spans="1:6" ht="15" customHeight="1" x14ac:dyDescent="0.25">
      <c r="A3259" s="151" t="str">
        <f>IF((SUM('Раздел 2'!Q24:Q24)=0),"","Неверно!")</f>
        <v/>
      </c>
      <c r="B3259" s="121" t="s">
        <v>9099</v>
      </c>
      <c r="C3259" s="120" t="s">
        <v>1779</v>
      </c>
      <c r="D3259" s="120" t="s">
        <v>9100</v>
      </c>
      <c r="E3259" s="120" t="str">
        <f>CONCATENATE(SUM('Раздел 2'!Q24:Q24),"=",0)</f>
        <v>0=0</v>
      </c>
      <c r="F3259" s="198"/>
    </row>
    <row r="3260" spans="1:6" ht="15" customHeight="1" x14ac:dyDescent="0.25">
      <c r="A3260" s="151" t="str">
        <f>IF((SUM('Раздел 2'!Q25:Q25)=0),"","Неверно!")</f>
        <v/>
      </c>
      <c r="B3260" s="121" t="s">
        <v>9099</v>
      </c>
      <c r="C3260" s="120" t="s">
        <v>1780</v>
      </c>
      <c r="D3260" s="120" t="s">
        <v>9100</v>
      </c>
      <c r="E3260" s="120" t="str">
        <f>CONCATENATE(SUM('Раздел 2'!Q25:Q25),"=",0)</f>
        <v>0=0</v>
      </c>
      <c r="F3260" s="198"/>
    </row>
    <row r="3261" spans="1:6" ht="15" customHeight="1" x14ac:dyDescent="0.25">
      <c r="A3261" s="151" t="str">
        <f>IF((SUM('Раздел 2'!Q26:Q26)=0),"","Неверно!")</f>
        <v/>
      </c>
      <c r="B3261" s="121" t="s">
        <v>9099</v>
      </c>
      <c r="C3261" s="120" t="s">
        <v>1781</v>
      </c>
      <c r="D3261" s="120" t="s">
        <v>9100</v>
      </c>
      <c r="E3261" s="120" t="str">
        <f>CONCATENATE(SUM('Раздел 2'!Q26:Q26),"=",0)</f>
        <v>0=0</v>
      </c>
      <c r="F3261" s="198"/>
    </row>
    <row r="3262" spans="1:6" ht="15" customHeight="1" x14ac:dyDescent="0.25">
      <c r="A3262" s="151" t="str">
        <f>IF((SUM('Раздел 2'!Q9:Q9)=0),"","Неверно!")</f>
        <v/>
      </c>
      <c r="B3262" s="121" t="s">
        <v>9099</v>
      </c>
      <c r="C3262" s="120" t="s">
        <v>1782</v>
      </c>
      <c r="D3262" s="120" t="s">
        <v>9100</v>
      </c>
      <c r="E3262" s="120" t="str">
        <f>CONCATENATE(SUM('Раздел 2'!Q9:Q9),"=",0)</f>
        <v>0=0</v>
      </c>
      <c r="F3262" s="198"/>
    </row>
    <row r="3263" spans="1:6" ht="15" customHeight="1" x14ac:dyDescent="0.25">
      <c r="A3263" s="151" t="str">
        <f>IF((SUM('Раздел 2'!Q27:Q27)=0),"","Неверно!")</f>
        <v/>
      </c>
      <c r="B3263" s="121" t="s">
        <v>9099</v>
      </c>
      <c r="C3263" s="120" t="s">
        <v>1783</v>
      </c>
      <c r="D3263" s="120" t="s">
        <v>9100</v>
      </c>
      <c r="E3263" s="120" t="str">
        <f>CONCATENATE(SUM('Раздел 2'!Q27:Q27),"=",0)</f>
        <v>0=0</v>
      </c>
      <c r="F3263" s="198"/>
    </row>
    <row r="3264" spans="1:6" ht="15" customHeight="1" x14ac:dyDescent="0.25">
      <c r="A3264" s="151" t="str">
        <f>IF((SUM('Раздел 2'!Q28:Q28)=0),"","Неверно!")</f>
        <v/>
      </c>
      <c r="B3264" s="121" t="s">
        <v>9099</v>
      </c>
      <c r="C3264" s="120" t="s">
        <v>1784</v>
      </c>
      <c r="D3264" s="120" t="s">
        <v>9100</v>
      </c>
      <c r="E3264" s="120" t="str">
        <f>CONCATENATE(SUM('Раздел 2'!Q28:Q28),"=",0)</f>
        <v>0=0</v>
      </c>
      <c r="F3264" s="198"/>
    </row>
    <row r="3265" spans="1:6" ht="15" customHeight="1" x14ac:dyDescent="0.25">
      <c r="A3265" s="151" t="str">
        <f>IF((SUM('Раздел 2'!Q29:Q29)=0),"","Неверно!")</f>
        <v/>
      </c>
      <c r="B3265" s="121" t="s">
        <v>9099</v>
      </c>
      <c r="C3265" s="120" t="s">
        <v>1546</v>
      </c>
      <c r="D3265" s="120" t="s">
        <v>9100</v>
      </c>
      <c r="E3265" s="120" t="str">
        <f>CONCATENATE(SUM('Раздел 2'!Q29:Q29),"=",0)</f>
        <v>0=0</v>
      </c>
      <c r="F3265" s="198"/>
    </row>
    <row r="3266" spans="1:6" ht="15" customHeight="1" x14ac:dyDescent="0.25">
      <c r="A3266" s="151" t="str">
        <f>IF((SUM('Раздел 2'!Q30:Q30)=0),"","Неверно!")</f>
        <v/>
      </c>
      <c r="B3266" s="121" t="s">
        <v>9099</v>
      </c>
      <c r="C3266" s="120" t="s">
        <v>1547</v>
      </c>
      <c r="D3266" s="120" t="s">
        <v>9100</v>
      </c>
      <c r="E3266" s="120" t="str">
        <f>CONCATENATE(SUM('Раздел 2'!Q30:Q30),"=",0)</f>
        <v>0=0</v>
      </c>
      <c r="F3266" s="198"/>
    </row>
    <row r="3267" spans="1:6" ht="15" customHeight="1" x14ac:dyDescent="0.25">
      <c r="A3267" s="151" t="str">
        <f>IF((SUM('Раздел 2'!Q31:Q31)=0),"","Неверно!")</f>
        <v/>
      </c>
      <c r="B3267" s="121" t="s">
        <v>9099</v>
      </c>
      <c r="C3267" s="120" t="s">
        <v>1548</v>
      </c>
      <c r="D3267" s="120" t="s">
        <v>9100</v>
      </c>
      <c r="E3267" s="120" t="str">
        <f>CONCATENATE(SUM('Раздел 2'!Q31:Q31),"=",0)</f>
        <v>0=0</v>
      </c>
      <c r="F3267" s="198"/>
    </row>
    <row r="3268" spans="1:6" ht="15" customHeight="1" x14ac:dyDescent="0.25">
      <c r="A3268" s="151" t="str">
        <f>IF((SUM('Раздел 2'!Q32:Q32)=0),"","Неверно!")</f>
        <v/>
      </c>
      <c r="B3268" s="121" t="s">
        <v>9099</v>
      </c>
      <c r="C3268" s="120" t="s">
        <v>1549</v>
      </c>
      <c r="D3268" s="120" t="s">
        <v>9100</v>
      </c>
      <c r="E3268" s="120" t="str">
        <f>CONCATENATE(SUM('Раздел 2'!Q32:Q32),"=",0)</f>
        <v>0=0</v>
      </c>
      <c r="F3268" s="198"/>
    </row>
    <row r="3269" spans="1:6" ht="15" customHeight="1" x14ac:dyDescent="0.25">
      <c r="A3269" s="151" t="str">
        <f>IF((SUM('Раздел 2'!Q33:Q33)=0),"","Неверно!")</f>
        <v/>
      </c>
      <c r="B3269" s="121" t="s">
        <v>9099</v>
      </c>
      <c r="C3269" s="120" t="s">
        <v>1785</v>
      </c>
      <c r="D3269" s="120" t="s">
        <v>9100</v>
      </c>
      <c r="E3269" s="120" t="str">
        <f>CONCATENATE(SUM('Раздел 2'!Q33:Q33),"=",0)</f>
        <v>0=0</v>
      </c>
      <c r="F3269" s="198"/>
    </row>
    <row r="3270" spans="1:6" ht="15" customHeight="1" x14ac:dyDescent="0.25">
      <c r="A3270" s="151" t="str">
        <f>IF((SUM('Раздел 2'!Q34:Q34)=0),"","Неверно!")</f>
        <v/>
      </c>
      <c r="B3270" s="121" t="s">
        <v>9099</v>
      </c>
      <c r="C3270" s="120" t="s">
        <v>1786</v>
      </c>
      <c r="D3270" s="120" t="s">
        <v>9100</v>
      </c>
      <c r="E3270" s="120" t="str">
        <f>CONCATENATE(SUM('Раздел 2'!Q34:Q34),"=",0)</f>
        <v>0=0</v>
      </c>
      <c r="F3270" s="198"/>
    </row>
    <row r="3271" spans="1:6" ht="15" customHeight="1" x14ac:dyDescent="0.25">
      <c r="A3271" s="151" t="str">
        <f>IF((SUM('Раздел 2'!Q35:Q35)=0),"","Неверно!")</f>
        <v/>
      </c>
      <c r="B3271" s="121" t="s">
        <v>9099</v>
      </c>
      <c r="C3271" s="120" t="s">
        <v>1787</v>
      </c>
      <c r="D3271" s="120" t="s">
        <v>9100</v>
      </c>
      <c r="E3271" s="120" t="str">
        <f>CONCATENATE(SUM('Раздел 2'!Q35:Q35),"=",0)</f>
        <v>0=0</v>
      </c>
      <c r="F3271" s="198"/>
    </row>
    <row r="3272" spans="1:6" ht="15" customHeight="1" x14ac:dyDescent="0.25">
      <c r="A3272" s="151" t="str">
        <f>IF((SUM('Раздел 2'!Q36:Q36)=0),"","Неверно!")</f>
        <v/>
      </c>
      <c r="B3272" s="121" t="s">
        <v>9099</v>
      </c>
      <c r="C3272" s="120" t="s">
        <v>1788</v>
      </c>
      <c r="D3272" s="120" t="s">
        <v>9100</v>
      </c>
      <c r="E3272" s="120" t="str">
        <f>CONCATENATE(SUM('Раздел 2'!Q36:Q36),"=",0)</f>
        <v>0=0</v>
      </c>
      <c r="F3272" s="198"/>
    </row>
    <row r="3273" spans="1:6" ht="15" customHeight="1" x14ac:dyDescent="0.25">
      <c r="A3273" s="151" t="str">
        <f>IF((SUM('Раздел 2'!Q10:Q10)=0),"","Неверно!")</f>
        <v/>
      </c>
      <c r="B3273" s="121" t="s">
        <v>9099</v>
      </c>
      <c r="C3273" s="120" t="s">
        <v>1083</v>
      </c>
      <c r="D3273" s="120" t="s">
        <v>9100</v>
      </c>
      <c r="E3273" s="120" t="str">
        <f>CONCATENATE(SUM('Раздел 2'!Q10:Q10),"=",0)</f>
        <v>0=0</v>
      </c>
      <c r="F3273" s="198"/>
    </row>
    <row r="3274" spans="1:6" ht="15" customHeight="1" x14ac:dyDescent="0.25">
      <c r="A3274" s="151" t="str">
        <f>IF((SUM('Раздел 2'!Q37:Q37)=0),"","Неверно!")</f>
        <v/>
      </c>
      <c r="B3274" s="121" t="s">
        <v>9099</v>
      </c>
      <c r="C3274" s="120" t="s">
        <v>1789</v>
      </c>
      <c r="D3274" s="120" t="s">
        <v>9100</v>
      </c>
      <c r="E3274" s="120" t="str">
        <f>CONCATENATE(SUM('Раздел 2'!Q37:Q37),"=",0)</f>
        <v>0=0</v>
      </c>
      <c r="F3274" s="198"/>
    </row>
    <row r="3275" spans="1:6" ht="15" customHeight="1" x14ac:dyDescent="0.25">
      <c r="A3275" s="151" t="str">
        <f>IF((SUM('Раздел 2'!Q38:Q38)=0),"","Неверно!")</f>
        <v/>
      </c>
      <c r="B3275" s="121" t="s">
        <v>9099</v>
      </c>
      <c r="C3275" s="120" t="s">
        <v>1790</v>
      </c>
      <c r="D3275" s="120" t="s">
        <v>9100</v>
      </c>
      <c r="E3275" s="120" t="str">
        <f>CONCATENATE(SUM('Раздел 2'!Q38:Q38),"=",0)</f>
        <v>0=0</v>
      </c>
      <c r="F3275" s="198"/>
    </row>
    <row r="3276" spans="1:6" ht="15" customHeight="1" x14ac:dyDescent="0.25">
      <c r="A3276" s="151" t="str">
        <f>IF((SUM('Раздел 2'!Q39:Q39)=0),"","Неверно!")</f>
        <v/>
      </c>
      <c r="B3276" s="121" t="s">
        <v>9099</v>
      </c>
      <c r="C3276" s="120" t="s">
        <v>1791</v>
      </c>
      <c r="D3276" s="120" t="s">
        <v>9100</v>
      </c>
      <c r="E3276" s="120" t="str">
        <f>CONCATENATE(SUM('Раздел 2'!Q39:Q39),"=",0)</f>
        <v>0=0</v>
      </c>
      <c r="F3276" s="198"/>
    </row>
    <row r="3277" spans="1:6" ht="15" customHeight="1" x14ac:dyDescent="0.25">
      <c r="A3277" s="151" t="str">
        <f>IF((SUM('Раздел 2'!Q40:Q40)=0),"","Неверно!")</f>
        <v/>
      </c>
      <c r="B3277" s="121" t="s">
        <v>9099</v>
      </c>
      <c r="C3277" s="120" t="s">
        <v>1792</v>
      </c>
      <c r="D3277" s="120" t="s">
        <v>9100</v>
      </c>
      <c r="E3277" s="120" t="str">
        <f>CONCATENATE(SUM('Раздел 2'!Q40:Q40),"=",0)</f>
        <v>0=0</v>
      </c>
      <c r="F3277" s="198"/>
    </row>
    <row r="3278" spans="1:6" ht="15" customHeight="1" x14ac:dyDescent="0.25">
      <c r="A3278" s="151" t="str">
        <f>IF((SUM('Раздел 2'!Q41:Q41)=0),"","Неверно!")</f>
        <v/>
      </c>
      <c r="B3278" s="121" t="s">
        <v>9099</v>
      </c>
      <c r="C3278" s="120" t="s">
        <v>1793</v>
      </c>
      <c r="D3278" s="120" t="s">
        <v>9100</v>
      </c>
      <c r="E3278" s="120" t="str">
        <f>CONCATENATE(SUM('Раздел 2'!Q41:Q41),"=",0)</f>
        <v>0=0</v>
      </c>
      <c r="F3278" s="198"/>
    </row>
    <row r="3279" spans="1:6" ht="15" customHeight="1" x14ac:dyDescent="0.25">
      <c r="A3279" s="151" t="str">
        <f>IF((SUM('Раздел 2'!Q42:Q42)=0),"","Неверно!")</f>
        <v/>
      </c>
      <c r="B3279" s="121" t="s">
        <v>9099</v>
      </c>
      <c r="C3279" s="120" t="s">
        <v>1794</v>
      </c>
      <c r="D3279" s="120" t="s">
        <v>9100</v>
      </c>
      <c r="E3279" s="120" t="str">
        <f>CONCATENATE(SUM('Раздел 2'!Q42:Q42),"=",0)</f>
        <v>0=0</v>
      </c>
      <c r="F3279" s="198"/>
    </row>
    <row r="3280" spans="1:6" ht="15" customHeight="1" x14ac:dyDescent="0.25">
      <c r="A3280" s="151" t="str">
        <f>IF((SUM('Раздел 2'!Q43:Q43)=0),"","Неверно!")</f>
        <v/>
      </c>
      <c r="B3280" s="121" t="s">
        <v>9099</v>
      </c>
      <c r="C3280" s="120" t="s">
        <v>1795</v>
      </c>
      <c r="D3280" s="120" t="s">
        <v>9100</v>
      </c>
      <c r="E3280" s="120" t="str">
        <f>CONCATENATE(SUM('Раздел 2'!Q43:Q43),"=",0)</f>
        <v>0=0</v>
      </c>
      <c r="F3280" s="198"/>
    </row>
    <row r="3281" spans="1:6" ht="15" customHeight="1" x14ac:dyDescent="0.25">
      <c r="A3281" s="151" t="str">
        <f>IF((SUM('Раздел 2'!Q44:Q44)=0),"","Неверно!")</f>
        <v/>
      </c>
      <c r="B3281" s="121" t="s">
        <v>9099</v>
      </c>
      <c r="C3281" s="120" t="s">
        <v>1796</v>
      </c>
      <c r="D3281" s="120" t="s">
        <v>9100</v>
      </c>
      <c r="E3281" s="120" t="str">
        <f>CONCATENATE(SUM('Раздел 2'!Q44:Q44),"=",0)</f>
        <v>0=0</v>
      </c>
      <c r="F3281" s="198"/>
    </row>
    <row r="3282" spans="1:6" ht="15" customHeight="1" x14ac:dyDescent="0.25">
      <c r="A3282" s="151" t="str">
        <f>IF((SUM('Раздел 2'!Q45:Q45)=0),"","Неверно!")</f>
        <v/>
      </c>
      <c r="B3282" s="121" t="s">
        <v>9099</v>
      </c>
      <c r="C3282" s="120" t="s">
        <v>1797</v>
      </c>
      <c r="D3282" s="120" t="s">
        <v>9100</v>
      </c>
      <c r="E3282" s="120" t="str">
        <f>CONCATENATE(SUM('Раздел 2'!Q45:Q45),"=",0)</f>
        <v>0=0</v>
      </c>
      <c r="F3282" s="198"/>
    </row>
    <row r="3283" spans="1:6" ht="15" customHeight="1" x14ac:dyDescent="0.25">
      <c r="A3283" s="151" t="str">
        <f>IF((SUM('Раздел 2'!Q46:Q46)=0),"","Неверно!")</f>
        <v/>
      </c>
      <c r="B3283" s="121" t="s">
        <v>9099</v>
      </c>
      <c r="C3283" s="120" t="s">
        <v>1798</v>
      </c>
      <c r="D3283" s="120" t="s">
        <v>9100</v>
      </c>
      <c r="E3283" s="120" t="str">
        <f>CONCATENATE(SUM('Раздел 2'!Q46:Q46),"=",0)</f>
        <v>0=0</v>
      </c>
      <c r="F3283" s="198"/>
    </row>
    <row r="3284" spans="1:6" ht="15" customHeight="1" x14ac:dyDescent="0.25">
      <c r="A3284" s="151" t="str">
        <f>IF((SUM('Раздел 2'!Q11:Q11)=0),"","Неверно!")</f>
        <v/>
      </c>
      <c r="B3284" s="121" t="s">
        <v>9099</v>
      </c>
      <c r="C3284" s="120" t="s">
        <v>1799</v>
      </c>
      <c r="D3284" s="120" t="s">
        <v>9100</v>
      </c>
      <c r="E3284" s="120" t="str">
        <f>CONCATENATE(SUM('Раздел 2'!Q11:Q11),"=",0)</f>
        <v>0=0</v>
      </c>
      <c r="F3284" s="198"/>
    </row>
    <row r="3285" spans="1:6" ht="15" customHeight="1" x14ac:dyDescent="0.25">
      <c r="A3285" s="151" t="str">
        <f>IF((SUM('Раздел 2'!Q47:Q47)=0),"","Неверно!")</f>
        <v/>
      </c>
      <c r="B3285" s="121" t="s">
        <v>9099</v>
      </c>
      <c r="C3285" s="120" t="s">
        <v>1800</v>
      </c>
      <c r="D3285" s="120" t="s">
        <v>9100</v>
      </c>
      <c r="E3285" s="120" t="str">
        <f>CONCATENATE(SUM('Раздел 2'!Q47:Q47),"=",0)</f>
        <v>0=0</v>
      </c>
      <c r="F3285" s="198"/>
    </row>
    <row r="3286" spans="1:6" ht="15" customHeight="1" x14ac:dyDescent="0.25">
      <c r="A3286" s="151" t="str">
        <f>IF((SUM('Раздел 2'!Q48:Q48)=0),"","Неверно!")</f>
        <v/>
      </c>
      <c r="B3286" s="121" t="s">
        <v>9099</v>
      </c>
      <c r="C3286" s="120" t="s">
        <v>1801</v>
      </c>
      <c r="D3286" s="120" t="s">
        <v>9100</v>
      </c>
      <c r="E3286" s="120" t="str">
        <f>CONCATENATE(SUM('Раздел 2'!Q48:Q48),"=",0)</f>
        <v>0=0</v>
      </c>
      <c r="F3286" s="198"/>
    </row>
    <row r="3287" spans="1:6" ht="15" customHeight="1" x14ac:dyDescent="0.25">
      <c r="A3287" s="151" t="str">
        <f>IF((SUM('Раздел 2'!Q49:Q49)=0),"","Неверно!")</f>
        <v/>
      </c>
      <c r="B3287" s="121" t="s">
        <v>9099</v>
      </c>
      <c r="C3287" s="120" t="s">
        <v>1802</v>
      </c>
      <c r="D3287" s="120" t="s">
        <v>9100</v>
      </c>
      <c r="E3287" s="120" t="str">
        <f>CONCATENATE(SUM('Раздел 2'!Q49:Q49),"=",0)</f>
        <v>0=0</v>
      </c>
      <c r="F3287" s="198"/>
    </row>
    <row r="3288" spans="1:6" ht="15" customHeight="1" x14ac:dyDescent="0.25">
      <c r="A3288" s="151" t="str">
        <f>IF((SUM('Раздел 2'!Q50:Q50)=0),"","Неверно!")</f>
        <v/>
      </c>
      <c r="B3288" s="121" t="s">
        <v>9099</v>
      </c>
      <c r="C3288" s="120" t="s">
        <v>1803</v>
      </c>
      <c r="D3288" s="120" t="s">
        <v>9100</v>
      </c>
      <c r="E3288" s="120" t="str">
        <f>CONCATENATE(SUM('Раздел 2'!Q50:Q50),"=",0)</f>
        <v>0=0</v>
      </c>
      <c r="F3288" s="198"/>
    </row>
    <row r="3289" spans="1:6" ht="15" customHeight="1" x14ac:dyDescent="0.25">
      <c r="A3289" s="151" t="str">
        <f>IF((SUM('Раздел 2'!Q51:Q51)=0),"","Неверно!")</f>
        <v/>
      </c>
      <c r="B3289" s="121" t="s">
        <v>9099</v>
      </c>
      <c r="C3289" s="120" t="s">
        <v>1804</v>
      </c>
      <c r="D3289" s="120" t="s">
        <v>9100</v>
      </c>
      <c r="E3289" s="120" t="str">
        <f>CONCATENATE(SUM('Раздел 2'!Q51:Q51),"=",0)</f>
        <v>0=0</v>
      </c>
      <c r="F3289" s="198"/>
    </row>
    <row r="3290" spans="1:6" ht="15" customHeight="1" x14ac:dyDescent="0.25">
      <c r="A3290" s="151" t="str">
        <f>IF((SUM('Раздел 2'!Q52:Q52)=0),"","Неверно!")</f>
        <v/>
      </c>
      <c r="B3290" s="121" t="s">
        <v>9099</v>
      </c>
      <c r="C3290" s="120" t="s">
        <v>1080</v>
      </c>
      <c r="D3290" s="120" t="s">
        <v>9100</v>
      </c>
      <c r="E3290" s="120" t="str">
        <f>CONCATENATE(SUM('Раздел 2'!Q52:Q52),"=",0)</f>
        <v>0=0</v>
      </c>
      <c r="F3290" s="198"/>
    </row>
    <row r="3291" spans="1:6" ht="15" customHeight="1" x14ac:dyDescent="0.25">
      <c r="A3291" s="151" t="str">
        <f>IF((SUM('Раздел 2'!Q53:Q53)=0),"","Неверно!")</f>
        <v/>
      </c>
      <c r="B3291" s="121" t="s">
        <v>9099</v>
      </c>
      <c r="C3291" s="120" t="s">
        <v>1805</v>
      </c>
      <c r="D3291" s="120" t="s">
        <v>9100</v>
      </c>
      <c r="E3291" s="120" t="str">
        <f>CONCATENATE(SUM('Раздел 2'!Q53:Q53),"=",0)</f>
        <v>0=0</v>
      </c>
      <c r="F3291" s="198"/>
    </row>
    <row r="3292" spans="1:6" ht="15" customHeight="1" x14ac:dyDescent="0.25">
      <c r="A3292" s="151" t="str">
        <f>IF((SUM('Раздел 2'!Q54:Q54)=0),"","Неверно!")</f>
        <v/>
      </c>
      <c r="B3292" s="121" t="s">
        <v>9099</v>
      </c>
      <c r="C3292" s="120" t="s">
        <v>1806</v>
      </c>
      <c r="D3292" s="120" t="s">
        <v>9100</v>
      </c>
      <c r="E3292" s="120" t="str">
        <f>CONCATENATE(SUM('Раздел 2'!Q54:Q54),"=",0)</f>
        <v>0=0</v>
      </c>
      <c r="F3292" s="198"/>
    </row>
    <row r="3293" spans="1:6" ht="15" customHeight="1" x14ac:dyDescent="0.25">
      <c r="A3293" s="151" t="str">
        <f>IF((SUM('Раздел 2'!Q55:Q55)=0),"","Неверно!")</f>
        <v/>
      </c>
      <c r="B3293" s="121" t="s">
        <v>9099</v>
      </c>
      <c r="C3293" s="120" t="s">
        <v>1807</v>
      </c>
      <c r="D3293" s="120" t="s">
        <v>9100</v>
      </c>
      <c r="E3293" s="120" t="str">
        <f>CONCATENATE(SUM('Раздел 2'!Q55:Q55),"=",0)</f>
        <v>0=0</v>
      </c>
      <c r="F3293" s="198"/>
    </row>
    <row r="3294" spans="1:6" ht="15" customHeight="1" x14ac:dyDescent="0.25">
      <c r="A3294" s="151" t="str">
        <f>IF((SUM('Раздел 2'!Q56:Q56)=0),"","Неверно!")</f>
        <v/>
      </c>
      <c r="B3294" s="121" t="s">
        <v>9099</v>
      </c>
      <c r="C3294" s="120" t="s">
        <v>1808</v>
      </c>
      <c r="D3294" s="120" t="s">
        <v>9100</v>
      </c>
      <c r="E3294" s="120" t="str">
        <f>CONCATENATE(SUM('Раздел 2'!Q56:Q56),"=",0)</f>
        <v>0=0</v>
      </c>
      <c r="F3294" s="198"/>
    </row>
    <row r="3295" spans="1:6" ht="15" customHeight="1" x14ac:dyDescent="0.25">
      <c r="A3295" s="151" t="str">
        <f>IF((SUM('Раздел 2'!Q12:Q12)=0),"","Неверно!")</f>
        <v/>
      </c>
      <c r="B3295" s="121" t="s">
        <v>9099</v>
      </c>
      <c r="C3295" s="120" t="s">
        <v>1809</v>
      </c>
      <c r="D3295" s="120" t="s">
        <v>9100</v>
      </c>
      <c r="E3295" s="120" t="str">
        <f>CONCATENATE(SUM('Раздел 2'!Q12:Q12),"=",0)</f>
        <v>0=0</v>
      </c>
      <c r="F3295" s="198"/>
    </row>
    <row r="3296" spans="1:6" ht="15" customHeight="1" x14ac:dyDescent="0.25">
      <c r="A3296" s="151" t="str">
        <f>IF((SUM('Раздел 2'!Q57:Q57)=0),"","Неверно!")</f>
        <v/>
      </c>
      <c r="B3296" s="121" t="s">
        <v>9099</v>
      </c>
      <c r="C3296" s="120" t="s">
        <v>1810</v>
      </c>
      <c r="D3296" s="120" t="s">
        <v>9100</v>
      </c>
      <c r="E3296" s="120" t="str">
        <f>CONCATENATE(SUM('Раздел 2'!Q57:Q57),"=",0)</f>
        <v>0=0</v>
      </c>
      <c r="F3296" s="198"/>
    </row>
    <row r="3297" spans="1:6" ht="15" customHeight="1" x14ac:dyDescent="0.25">
      <c r="A3297" s="151" t="str">
        <f>IF((SUM('Раздел 2'!Q58:Q58)=0),"","Неверно!")</f>
        <v/>
      </c>
      <c r="B3297" s="121" t="s">
        <v>9099</v>
      </c>
      <c r="C3297" s="120" t="s">
        <v>1811</v>
      </c>
      <c r="D3297" s="120" t="s">
        <v>9100</v>
      </c>
      <c r="E3297" s="120" t="str">
        <f>CONCATENATE(SUM('Раздел 2'!Q58:Q58),"=",0)</f>
        <v>0=0</v>
      </c>
      <c r="F3297" s="198"/>
    </row>
    <row r="3298" spans="1:6" ht="15" customHeight="1" x14ac:dyDescent="0.25">
      <c r="A3298" s="151" t="str">
        <f>IF((SUM('Раздел 2'!Q59:Q59)=0),"","Неверно!")</f>
        <v/>
      </c>
      <c r="B3298" s="121" t="s">
        <v>9099</v>
      </c>
      <c r="C3298" s="120" t="s">
        <v>1812</v>
      </c>
      <c r="D3298" s="120" t="s">
        <v>9100</v>
      </c>
      <c r="E3298" s="120" t="str">
        <f>CONCATENATE(SUM('Раздел 2'!Q59:Q59),"=",0)</f>
        <v>0=0</v>
      </c>
      <c r="F3298" s="198"/>
    </row>
    <row r="3299" spans="1:6" ht="15" customHeight="1" x14ac:dyDescent="0.25">
      <c r="A3299" s="151" t="str">
        <f>IF((SUM('Раздел 2'!Q60:Q60)=0),"","Неверно!")</f>
        <v/>
      </c>
      <c r="B3299" s="121" t="s">
        <v>9099</v>
      </c>
      <c r="C3299" s="120" t="s">
        <v>1813</v>
      </c>
      <c r="D3299" s="120" t="s">
        <v>9100</v>
      </c>
      <c r="E3299" s="120" t="str">
        <f>CONCATENATE(SUM('Раздел 2'!Q60:Q60),"=",0)</f>
        <v>0=0</v>
      </c>
      <c r="F3299" s="198"/>
    </row>
    <row r="3300" spans="1:6" ht="15" customHeight="1" x14ac:dyDescent="0.25">
      <c r="A3300" s="151" t="str">
        <f>IF((SUM('Раздел 2'!Q61:Q61)=0),"","Неверно!")</f>
        <v/>
      </c>
      <c r="B3300" s="121" t="s">
        <v>9099</v>
      </c>
      <c r="C3300" s="120" t="s">
        <v>1814</v>
      </c>
      <c r="D3300" s="120" t="s">
        <v>9100</v>
      </c>
      <c r="E3300" s="120" t="str">
        <f>CONCATENATE(SUM('Раздел 2'!Q61:Q61),"=",0)</f>
        <v>0=0</v>
      </c>
      <c r="F3300" s="198"/>
    </row>
    <row r="3301" spans="1:6" ht="15" customHeight="1" x14ac:dyDescent="0.25">
      <c r="A3301" s="151" t="str">
        <f>IF((SUM('Раздел 2'!Q62:Q62)=0),"","Неверно!")</f>
        <v/>
      </c>
      <c r="B3301" s="121" t="s">
        <v>9099</v>
      </c>
      <c r="C3301" s="120" t="s">
        <v>1815</v>
      </c>
      <c r="D3301" s="120" t="s">
        <v>9100</v>
      </c>
      <c r="E3301" s="120" t="str">
        <f>CONCATENATE(SUM('Раздел 2'!Q62:Q62),"=",0)</f>
        <v>0=0</v>
      </c>
      <c r="F3301" s="198"/>
    </row>
    <row r="3302" spans="1:6" ht="15" customHeight="1" x14ac:dyDescent="0.25">
      <c r="A3302" s="151" t="str">
        <f>IF((SUM('Раздел 2'!Q63:Q63)=0),"","Неверно!")</f>
        <v/>
      </c>
      <c r="B3302" s="121" t="s">
        <v>9099</v>
      </c>
      <c r="C3302" s="120" t="s">
        <v>1816</v>
      </c>
      <c r="D3302" s="120" t="s">
        <v>9100</v>
      </c>
      <c r="E3302" s="120" t="str">
        <f>CONCATENATE(SUM('Раздел 2'!Q63:Q63),"=",0)</f>
        <v>0=0</v>
      </c>
      <c r="F3302" s="198"/>
    </row>
    <row r="3303" spans="1:6" ht="15" customHeight="1" x14ac:dyDescent="0.25">
      <c r="A3303" s="151" t="str">
        <f>IF((SUM('Раздел 2'!Q64:Q64)=0),"","Неверно!")</f>
        <v/>
      </c>
      <c r="B3303" s="121" t="s">
        <v>9099</v>
      </c>
      <c r="C3303" s="120" t="s">
        <v>1817</v>
      </c>
      <c r="D3303" s="120" t="s">
        <v>9100</v>
      </c>
      <c r="E3303" s="120" t="str">
        <f>CONCATENATE(SUM('Раздел 2'!Q64:Q64),"=",0)</f>
        <v>0=0</v>
      </c>
      <c r="F3303" s="198"/>
    </row>
    <row r="3304" spans="1:6" ht="15" customHeight="1" x14ac:dyDescent="0.25">
      <c r="A3304" s="151" t="str">
        <f>IF((SUM('Раздел 2'!Q13:Q13)=0),"","Неверно!")</f>
        <v/>
      </c>
      <c r="B3304" s="121" t="s">
        <v>9099</v>
      </c>
      <c r="C3304" s="120" t="s">
        <v>1820</v>
      </c>
      <c r="D3304" s="120" t="s">
        <v>9100</v>
      </c>
      <c r="E3304" s="120" t="str">
        <f>CONCATENATE(SUM('Раздел 2'!Q13:Q13),"=",0)</f>
        <v>0=0</v>
      </c>
      <c r="F3304" s="198"/>
    </row>
    <row r="3305" spans="1:6" ht="15" customHeight="1" x14ac:dyDescent="0.25">
      <c r="A3305" s="151" t="str">
        <f>IF((SUM('Раздел 2'!Q14:Q14)=0),"","Неверно!")</f>
        <v/>
      </c>
      <c r="B3305" s="121" t="s">
        <v>9099</v>
      </c>
      <c r="C3305" s="120" t="s">
        <v>1831</v>
      </c>
      <c r="D3305" s="120" t="s">
        <v>9100</v>
      </c>
      <c r="E3305" s="120" t="str">
        <f>CONCATENATE(SUM('Раздел 2'!Q14:Q14),"=",0)</f>
        <v>0=0</v>
      </c>
      <c r="F3305" s="198"/>
    </row>
    <row r="3306" spans="1:6" ht="15" customHeight="1" x14ac:dyDescent="0.25">
      <c r="A3306" s="151" t="str">
        <f>IF((SUM('Раздел 2'!Q15:Q15)=0),"","Неверно!")</f>
        <v/>
      </c>
      <c r="B3306" s="121" t="s">
        <v>9099</v>
      </c>
      <c r="C3306" s="120" t="s">
        <v>1837</v>
      </c>
      <c r="D3306" s="120" t="s">
        <v>9100</v>
      </c>
      <c r="E3306" s="120" t="str">
        <f>CONCATENATE(SUM('Раздел 2'!Q15:Q15),"=",0)</f>
        <v>0=0</v>
      </c>
      <c r="F3306" s="198"/>
    </row>
    <row r="3307" spans="1:6" ht="15" customHeight="1" x14ac:dyDescent="0.25">
      <c r="A3307" s="151" t="str">
        <f>IF((SUM('Раздел 2'!Q16:Q16)=0),"","Неверно!")</f>
        <v/>
      </c>
      <c r="B3307" s="121" t="s">
        <v>9099</v>
      </c>
      <c r="C3307" s="120" t="s">
        <v>1838</v>
      </c>
      <c r="D3307" s="120" t="s">
        <v>9100</v>
      </c>
      <c r="E3307" s="120" t="str">
        <f>CONCATENATE(SUM('Раздел 2'!Q16:Q16),"=",0)</f>
        <v>0=0</v>
      </c>
      <c r="F3307" s="198"/>
    </row>
    <row r="3308" spans="1:6" ht="15" customHeight="1" x14ac:dyDescent="0.25">
      <c r="A3308" s="151" t="str">
        <f>IF((SUM('Раздел 1'!D43:D43)=0),"","Неверно!")</f>
        <v/>
      </c>
      <c r="B3308" s="121" t="s">
        <v>9101</v>
      </c>
      <c r="C3308" s="120" t="s">
        <v>7350</v>
      </c>
      <c r="D3308" s="120" t="s">
        <v>7351</v>
      </c>
      <c r="E3308" s="120" t="str">
        <f>CONCATENATE(SUM('Раздел 1'!D43:D43),"=",0)</f>
        <v>0=0</v>
      </c>
      <c r="F3308" s="198"/>
    </row>
    <row r="3309" spans="1:6" ht="15" customHeight="1" x14ac:dyDescent="0.25">
      <c r="A3309" s="151" t="str">
        <f>IF((SUM('Раздел 1'!M43:M43)=0),"","Неверно!")</f>
        <v/>
      </c>
      <c r="B3309" s="121" t="s">
        <v>9101</v>
      </c>
      <c r="C3309" s="120" t="s">
        <v>7352</v>
      </c>
      <c r="D3309" s="120" t="s">
        <v>7351</v>
      </c>
      <c r="E3309" s="120" t="str">
        <f>CONCATENATE(SUM('Раздел 1'!M43:M43),"=",0)</f>
        <v>0=0</v>
      </c>
      <c r="F3309" s="198"/>
    </row>
    <row r="3310" spans="1:6" ht="15" customHeight="1" x14ac:dyDescent="0.25">
      <c r="A3310" s="151" t="str">
        <f>IF((SUM('Раздел 1'!N43:N43)=0),"","Неверно!")</f>
        <v/>
      </c>
      <c r="B3310" s="121" t="s">
        <v>9101</v>
      </c>
      <c r="C3310" s="120" t="s">
        <v>7353</v>
      </c>
      <c r="D3310" s="120" t="s">
        <v>7351</v>
      </c>
      <c r="E3310" s="120" t="str">
        <f>CONCATENATE(SUM('Раздел 1'!N43:N43),"=",0)</f>
        <v>0=0</v>
      </c>
      <c r="F3310" s="198"/>
    </row>
    <row r="3311" spans="1:6" ht="15" customHeight="1" x14ac:dyDescent="0.25">
      <c r="A3311" s="151" t="str">
        <f>IF((SUM('Раздел 1'!O43:O43)=0),"","Неверно!")</f>
        <v/>
      </c>
      <c r="B3311" s="121" t="s">
        <v>9101</v>
      </c>
      <c r="C3311" s="120" t="s">
        <v>567</v>
      </c>
      <c r="D3311" s="120" t="s">
        <v>7351</v>
      </c>
      <c r="E3311" s="120" t="str">
        <f>CONCATENATE(SUM('Раздел 1'!O43:O43),"=",0)</f>
        <v>0=0</v>
      </c>
      <c r="F3311" s="198"/>
    </row>
    <row r="3312" spans="1:6" ht="15" customHeight="1" x14ac:dyDescent="0.25">
      <c r="A3312" s="151" t="str">
        <f>IF((SUM('Раздел 1'!P43:P43)=0),"","Неверно!")</f>
        <v/>
      </c>
      <c r="B3312" s="121" t="s">
        <v>9101</v>
      </c>
      <c r="C3312" s="120" t="s">
        <v>7354</v>
      </c>
      <c r="D3312" s="120" t="s">
        <v>7351</v>
      </c>
      <c r="E3312" s="120" t="str">
        <f>CONCATENATE(SUM('Раздел 1'!P43:P43),"=",0)</f>
        <v>0=0</v>
      </c>
      <c r="F3312" s="198"/>
    </row>
    <row r="3313" spans="1:6" ht="15" customHeight="1" x14ac:dyDescent="0.25">
      <c r="A3313" s="151" t="str">
        <f>IF((SUM('Раздел 1'!Q43:Q43)=0),"","Неверно!")</f>
        <v/>
      </c>
      <c r="B3313" s="121" t="s">
        <v>9101</v>
      </c>
      <c r="C3313" s="120" t="s">
        <v>559</v>
      </c>
      <c r="D3313" s="120" t="s">
        <v>7351</v>
      </c>
      <c r="E3313" s="120" t="str">
        <f>CONCATENATE(SUM('Раздел 1'!Q43:Q43),"=",0)</f>
        <v>0=0</v>
      </c>
      <c r="F3313" s="153"/>
    </row>
    <row r="3314" spans="1:6" ht="15" customHeight="1" x14ac:dyDescent="0.25">
      <c r="A3314" s="151" t="str">
        <f>IF((SUM('Раздел 1'!R43:R43)=0),"","Неверно!")</f>
        <v/>
      </c>
      <c r="B3314" s="121" t="s">
        <v>9101</v>
      </c>
      <c r="C3314" s="120" t="s">
        <v>7355</v>
      </c>
      <c r="D3314" s="120" t="s">
        <v>7351</v>
      </c>
      <c r="E3314" s="120" t="str">
        <f>CONCATENATE(SUM('Раздел 1'!R43:R43),"=",0)</f>
        <v>0=0</v>
      </c>
      <c r="F3314" s="153"/>
    </row>
    <row r="3315" spans="1:6" ht="15" customHeight="1" x14ac:dyDescent="0.25">
      <c r="A3315" s="151" t="str">
        <f>IF((SUM('Раздел 1'!S43:S43)=0),"","Неверно!")</f>
        <v/>
      </c>
      <c r="B3315" s="121" t="s">
        <v>9101</v>
      </c>
      <c r="C3315" s="120" t="s">
        <v>7356</v>
      </c>
      <c r="D3315" s="120" t="s">
        <v>7351</v>
      </c>
      <c r="E3315" s="120" t="str">
        <f>CONCATENATE(SUM('Раздел 1'!S43:S43),"=",0)</f>
        <v>0=0</v>
      </c>
      <c r="F3315" s="153"/>
    </row>
    <row r="3316" spans="1:6" ht="15" customHeight="1" x14ac:dyDescent="0.25">
      <c r="A3316" s="151" t="str">
        <f>IF((SUM('Раздел 1'!T43:T43)=0),"","Неверно!")</f>
        <v/>
      </c>
      <c r="B3316" s="121" t="s">
        <v>9101</v>
      </c>
      <c r="C3316" s="120" t="s">
        <v>612</v>
      </c>
      <c r="D3316" s="120" t="s">
        <v>7351</v>
      </c>
      <c r="E3316" s="120" t="str">
        <f>CONCATENATE(SUM('Раздел 1'!T43:T43),"=",0)</f>
        <v>0=0</v>
      </c>
      <c r="F3316" s="153"/>
    </row>
    <row r="3317" spans="1:6" ht="15" customHeight="1" x14ac:dyDescent="0.25">
      <c r="A3317" s="151" t="str">
        <f>IF((SUM('Раздел 1'!U43:U43)=0),"","Неверно!")</f>
        <v/>
      </c>
      <c r="B3317" s="121" t="s">
        <v>9101</v>
      </c>
      <c r="C3317" s="120" t="s">
        <v>7357</v>
      </c>
      <c r="D3317" s="120" t="s">
        <v>7351</v>
      </c>
      <c r="E3317" s="120" t="str">
        <f>CONCATENATE(SUM('Раздел 1'!U43:U43),"=",0)</f>
        <v>0=0</v>
      </c>
      <c r="F3317" s="153"/>
    </row>
    <row r="3318" spans="1:6" ht="15" customHeight="1" x14ac:dyDescent="0.25">
      <c r="A3318" s="151" t="str">
        <f>IF((SUM('Раздел 1'!V43:V43)=0),"","Неверно!")</f>
        <v/>
      </c>
      <c r="B3318" s="121" t="s">
        <v>9101</v>
      </c>
      <c r="C3318" s="120" t="s">
        <v>7358</v>
      </c>
      <c r="D3318" s="120" t="s">
        <v>7351</v>
      </c>
      <c r="E3318" s="120" t="str">
        <f>CONCATENATE(SUM('Раздел 1'!V43:V43),"=",0)</f>
        <v>0=0</v>
      </c>
      <c r="F3318" s="153"/>
    </row>
    <row r="3319" spans="1:6" ht="15" customHeight="1" x14ac:dyDescent="0.25">
      <c r="A3319" s="151" t="str">
        <f>IF((SUM('Раздел 1'!E43:E43)=0),"","Неверно!")</f>
        <v/>
      </c>
      <c r="B3319" s="121" t="s">
        <v>9101</v>
      </c>
      <c r="C3319" s="120" t="s">
        <v>7359</v>
      </c>
      <c r="D3319" s="120" t="s">
        <v>7351</v>
      </c>
      <c r="E3319" s="120" t="str">
        <f>CONCATENATE(SUM('Раздел 1'!E43:E43),"=",0)</f>
        <v>0=0</v>
      </c>
      <c r="F3319" s="153"/>
    </row>
    <row r="3320" spans="1:6" ht="15" customHeight="1" x14ac:dyDescent="0.25">
      <c r="A3320" s="151" t="str">
        <f>IF((SUM('Раздел 1'!W43:W43)=0),"","Неверно!")</f>
        <v/>
      </c>
      <c r="B3320" s="121" t="s">
        <v>9101</v>
      </c>
      <c r="C3320" s="120" t="s">
        <v>7360</v>
      </c>
      <c r="D3320" s="120" t="s">
        <v>7351</v>
      </c>
      <c r="E3320" s="120" t="str">
        <f>CONCATENATE(SUM('Раздел 1'!W43:W43),"=",0)</f>
        <v>0=0</v>
      </c>
      <c r="F3320" s="153"/>
    </row>
    <row r="3321" spans="1:6" ht="15" customHeight="1" x14ac:dyDescent="0.25">
      <c r="A3321" s="151" t="str">
        <f>IF((SUM('Раздел 1'!X43:X43)=0),"","Неверно!")</f>
        <v/>
      </c>
      <c r="B3321" s="121" t="s">
        <v>9101</v>
      </c>
      <c r="C3321" s="120" t="s">
        <v>7361</v>
      </c>
      <c r="D3321" s="120" t="s">
        <v>7351</v>
      </c>
      <c r="E3321" s="120" t="str">
        <f>CONCATENATE(SUM('Раздел 1'!X43:X43),"=",0)</f>
        <v>0=0</v>
      </c>
      <c r="F3321" s="153"/>
    </row>
    <row r="3322" spans="1:6" ht="15" customHeight="1" x14ac:dyDescent="0.25">
      <c r="A3322" s="151" t="str">
        <f>IF((SUM('Раздел 1'!Y43:Y43)=0),"","Неверно!")</f>
        <v/>
      </c>
      <c r="B3322" s="121" t="s">
        <v>9101</v>
      </c>
      <c r="C3322" s="120" t="s">
        <v>7362</v>
      </c>
      <c r="D3322" s="120" t="s">
        <v>7351</v>
      </c>
      <c r="E3322" s="120" t="str">
        <f>CONCATENATE(SUM('Раздел 1'!Y43:Y43),"=",0)</f>
        <v>0=0</v>
      </c>
      <c r="F3322" s="153"/>
    </row>
    <row r="3323" spans="1:6" ht="15" customHeight="1" x14ac:dyDescent="0.25">
      <c r="A3323" s="151" t="str">
        <f>IF((SUM('Раздел 1'!Z43:Z43)=0),"","Неверно!")</f>
        <v/>
      </c>
      <c r="B3323" s="121" t="s">
        <v>9101</v>
      </c>
      <c r="C3323" s="120" t="s">
        <v>7363</v>
      </c>
      <c r="D3323" s="120" t="s">
        <v>7351</v>
      </c>
      <c r="E3323" s="120" t="str">
        <f>CONCATENATE(SUM('Раздел 1'!Z43:Z43),"=",0)</f>
        <v>0=0</v>
      </c>
      <c r="F3323" s="153"/>
    </row>
    <row r="3324" spans="1:6" ht="15" customHeight="1" x14ac:dyDescent="0.25">
      <c r="A3324" s="151" t="str">
        <f>IF((SUM('Раздел 1'!AA43:AA43)=0),"","Неверно!")</f>
        <v/>
      </c>
      <c r="B3324" s="121" t="s">
        <v>9101</v>
      </c>
      <c r="C3324" s="120" t="s">
        <v>7364</v>
      </c>
      <c r="D3324" s="120" t="s">
        <v>7351</v>
      </c>
      <c r="E3324" s="120" t="str">
        <f>CONCATENATE(SUM('Раздел 1'!AA43:AA43),"=",0)</f>
        <v>0=0</v>
      </c>
      <c r="F3324" s="153"/>
    </row>
    <row r="3325" spans="1:6" ht="15" customHeight="1" x14ac:dyDescent="0.25">
      <c r="A3325" s="151" t="str">
        <f>IF((SUM('Раздел 1'!AB43:AB43)=0),"","Неверно!")</f>
        <v/>
      </c>
      <c r="B3325" s="121" t="s">
        <v>9101</v>
      </c>
      <c r="C3325" s="120" t="s">
        <v>7365</v>
      </c>
      <c r="D3325" s="120" t="s">
        <v>7351</v>
      </c>
      <c r="E3325" s="120" t="str">
        <f>CONCATENATE(SUM('Раздел 1'!AB43:AB43),"=",0)</f>
        <v>0=0</v>
      </c>
      <c r="F3325" s="153"/>
    </row>
    <row r="3326" spans="1:6" ht="15" customHeight="1" x14ac:dyDescent="0.25">
      <c r="A3326" s="151" t="str">
        <f>IF((SUM('Раздел 1'!AC43:AC43)=0),"","Неверно!")</f>
        <v/>
      </c>
      <c r="B3326" s="121" t="s">
        <v>9101</v>
      </c>
      <c r="C3326" s="120" t="s">
        <v>7366</v>
      </c>
      <c r="D3326" s="120" t="s">
        <v>7351</v>
      </c>
      <c r="E3326" s="120" t="str">
        <f>CONCATENATE(SUM('Раздел 1'!AC43:AC43),"=",0)</f>
        <v>0=0</v>
      </c>
      <c r="F3326" s="153"/>
    </row>
    <row r="3327" spans="1:6" ht="15" customHeight="1" x14ac:dyDescent="0.25">
      <c r="A3327" s="151" t="str">
        <f>IF((SUM('Раздел 1'!AD43:AD43)=0),"","Неверно!")</f>
        <v/>
      </c>
      <c r="B3327" s="121" t="s">
        <v>9101</v>
      </c>
      <c r="C3327" s="120" t="s">
        <v>7367</v>
      </c>
      <c r="D3327" s="120" t="s">
        <v>7351</v>
      </c>
      <c r="E3327" s="120" t="str">
        <f>CONCATENATE(SUM('Раздел 1'!AD43:AD43),"=",0)</f>
        <v>0=0</v>
      </c>
      <c r="F3327" s="153"/>
    </row>
    <row r="3328" spans="1:6" ht="15" customHeight="1" x14ac:dyDescent="0.25">
      <c r="A3328" s="151" t="str">
        <f>IF((SUM('Раздел 1'!F43:F43)=0),"","Неверно!")</f>
        <v/>
      </c>
      <c r="B3328" s="121" t="s">
        <v>9101</v>
      </c>
      <c r="C3328" s="120" t="s">
        <v>7368</v>
      </c>
      <c r="D3328" s="120" t="s">
        <v>7351</v>
      </c>
      <c r="E3328" s="120" t="str">
        <f>CONCATENATE(SUM('Раздел 1'!F43:F43),"=",0)</f>
        <v>0=0</v>
      </c>
      <c r="F3328" s="191"/>
    </row>
    <row r="3329" spans="1:6" ht="15" customHeight="1" x14ac:dyDescent="0.25">
      <c r="A3329" s="151" t="str">
        <f>IF((SUM('Раздел 1'!G43:G43)=0),"","Неверно!")</f>
        <v/>
      </c>
      <c r="B3329" s="121" t="s">
        <v>9101</v>
      </c>
      <c r="C3329" s="120" t="s">
        <v>7369</v>
      </c>
      <c r="D3329" s="120" t="s">
        <v>7351</v>
      </c>
      <c r="E3329" s="120" t="str">
        <f>CONCATENATE(SUM('Раздел 1'!G43:G43),"=",0)</f>
        <v>0=0</v>
      </c>
      <c r="F3329" s="198"/>
    </row>
    <row r="3330" spans="1:6" ht="15" customHeight="1" x14ac:dyDescent="0.25">
      <c r="A3330" s="151" t="str">
        <f>IF((SUM('Раздел 1'!H43:H43)=0),"","Неверно!")</f>
        <v/>
      </c>
      <c r="B3330" s="121" t="s">
        <v>9101</v>
      </c>
      <c r="C3330" s="120" t="s">
        <v>7370</v>
      </c>
      <c r="D3330" s="120" t="s">
        <v>7351</v>
      </c>
      <c r="E3330" s="120" t="str">
        <f>CONCATENATE(SUM('Раздел 1'!H43:H43),"=",0)</f>
        <v>0=0</v>
      </c>
      <c r="F3330" s="198"/>
    </row>
    <row r="3331" spans="1:6" ht="15" customHeight="1" x14ac:dyDescent="0.25">
      <c r="A3331" s="151" t="str">
        <f>IF((SUM('Раздел 1'!I43:I43)=0),"","Неверно!")</f>
        <v/>
      </c>
      <c r="B3331" s="121" t="s">
        <v>9101</v>
      </c>
      <c r="C3331" s="120" t="s">
        <v>7371</v>
      </c>
      <c r="D3331" s="120" t="s">
        <v>7351</v>
      </c>
      <c r="E3331" s="120" t="str">
        <f>CONCATENATE(SUM('Раздел 1'!I43:I43),"=",0)</f>
        <v>0=0</v>
      </c>
      <c r="F3331" s="198"/>
    </row>
    <row r="3332" spans="1:6" ht="15" customHeight="1" x14ac:dyDescent="0.25">
      <c r="A3332" s="151" t="str">
        <f>IF((SUM('Раздел 1'!J43:J43)=0),"","Неверно!")</f>
        <v/>
      </c>
      <c r="B3332" s="121" t="s">
        <v>9101</v>
      </c>
      <c r="C3332" s="120" t="s">
        <v>7372</v>
      </c>
      <c r="D3332" s="120" t="s">
        <v>7351</v>
      </c>
      <c r="E3332" s="120" t="str">
        <f>CONCATENATE(SUM('Раздел 1'!J43:J43),"=",0)</f>
        <v>0=0</v>
      </c>
      <c r="F3332" s="198"/>
    </row>
    <row r="3333" spans="1:6" ht="15" customHeight="1" x14ac:dyDescent="0.25">
      <c r="A3333" s="151" t="str">
        <f>IF((SUM('Раздел 1'!K43:K43)=0),"","Неверно!")</f>
        <v/>
      </c>
      <c r="B3333" s="121" t="s">
        <v>9101</v>
      </c>
      <c r="C3333" s="120" t="s">
        <v>7373</v>
      </c>
      <c r="D3333" s="120" t="s">
        <v>7351</v>
      </c>
      <c r="E3333" s="120" t="str">
        <f>CONCATENATE(SUM('Раздел 1'!K43:K43),"=",0)</f>
        <v>0=0</v>
      </c>
      <c r="F3333" s="198"/>
    </row>
    <row r="3334" spans="1:6" ht="15" customHeight="1" x14ac:dyDescent="0.25">
      <c r="A3334" s="151" t="str">
        <f>IF((SUM('Раздел 1'!L43:L43)=0),"","Неверно!")</f>
        <v/>
      </c>
      <c r="B3334" s="121" t="s">
        <v>9101</v>
      </c>
      <c r="C3334" s="120" t="s">
        <v>7374</v>
      </c>
      <c r="D3334" s="120" t="s">
        <v>7351</v>
      </c>
      <c r="E3334" s="120" t="str">
        <f>CONCATENATE(SUM('Раздел 1'!L43:L43),"=",0)</f>
        <v>0=0</v>
      </c>
      <c r="F3334" s="198"/>
    </row>
    <row r="3335" spans="1:6" ht="15" customHeight="1" x14ac:dyDescent="0.25">
      <c r="A3335" s="151" t="str">
        <f>IF((SUM('Раздел 1'!D31:D31)=0),"","Неверно!")</f>
        <v/>
      </c>
      <c r="B3335" s="121" t="s">
        <v>9102</v>
      </c>
      <c r="C3335" s="120" t="s">
        <v>7326</v>
      </c>
      <c r="D3335" s="120" t="s">
        <v>9103</v>
      </c>
      <c r="E3335" s="120" t="str">
        <f>CONCATENATE(SUM('Раздел 1'!D31:D31),"=",0)</f>
        <v>0=0</v>
      </c>
      <c r="F3335" s="198"/>
    </row>
    <row r="3336" spans="1:6" ht="15" customHeight="1" x14ac:dyDescent="0.25">
      <c r="A3336" s="151" t="str">
        <f>IF((SUM('Раздел 1'!M31:M31)=0),"","Неверно!")</f>
        <v/>
      </c>
      <c r="B3336" s="121" t="s">
        <v>9102</v>
      </c>
      <c r="C3336" s="120" t="s">
        <v>7327</v>
      </c>
      <c r="D3336" s="120" t="s">
        <v>9103</v>
      </c>
      <c r="E3336" s="120" t="str">
        <f>CONCATENATE(SUM('Раздел 1'!M31:M31),"=",0)</f>
        <v>0=0</v>
      </c>
      <c r="F3336" s="198"/>
    </row>
    <row r="3337" spans="1:6" ht="15" customHeight="1" x14ac:dyDescent="0.25">
      <c r="A3337" s="151" t="str">
        <f>IF((SUM('Раздел 1'!N31:N31)=0),"","Неверно!")</f>
        <v/>
      </c>
      <c r="B3337" s="121" t="s">
        <v>9102</v>
      </c>
      <c r="C3337" s="120" t="s">
        <v>7328</v>
      </c>
      <c r="D3337" s="120" t="s">
        <v>9103</v>
      </c>
      <c r="E3337" s="120" t="str">
        <f>CONCATENATE(SUM('Раздел 1'!N31:N31),"=",0)</f>
        <v>0=0</v>
      </c>
      <c r="F3337" s="198"/>
    </row>
    <row r="3338" spans="1:6" ht="15" customHeight="1" x14ac:dyDescent="0.25">
      <c r="A3338" s="151" t="str">
        <f>IF((SUM('Раздел 1'!O31:O31)=0),"","Неверно!")</f>
        <v/>
      </c>
      <c r="B3338" s="121" t="s">
        <v>9102</v>
      </c>
      <c r="C3338" s="120" t="s">
        <v>489</v>
      </c>
      <c r="D3338" s="120" t="s">
        <v>9103</v>
      </c>
      <c r="E3338" s="120" t="str">
        <f>CONCATENATE(SUM('Раздел 1'!O31:O31),"=",0)</f>
        <v>0=0</v>
      </c>
      <c r="F3338" s="198"/>
    </row>
    <row r="3339" spans="1:6" ht="15" customHeight="1" x14ac:dyDescent="0.25">
      <c r="A3339" s="151" t="str">
        <f>IF((SUM('Раздел 1'!P31:P31)=0),"","Неверно!")</f>
        <v/>
      </c>
      <c r="B3339" s="121" t="s">
        <v>9102</v>
      </c>
      <c r="C3339" s="120" t="s">
        <v>7329</v>
      </c>
      <c r="D3339" s="120" t="s">
        <v>9103</v>
      </c>
      <c r="E3339" s="120" t="str">
        <f>CONCATENATE(SUM('Раздел 1'!P31:P31),"=",0)</f>
        <v>0=0</v>
      </c>
      <c r="F3339" s="198"/>
    </row>
    <row r="3340" spans="1:6" ht="15" customHeight="1" x14ac:dyDescent="0.25">
      <c r="A3340" s="151" t="str">
        <f>IF((SUM('Раздел 1'!Q31:Q31)=0),"","Неверно!")</f>
        <v/>
      </c>
      <c r="B3340" s="121" t="s">
        <v>9102</v>
      </c>
      <c r="C3340" s="120" t="s">
        <v>1983</v>
      </c>
      <c r="D3340" s="120" t="s">
        <v>9103</v>
      </c>
      <c r="E3340" s="120" t="str">
        <f>CONCATENATE(SUM('Раздел 1'!Q31:Q31),"=",0)</f>
        <v>0=0</v>
      </c>
      <c r="F3340" s="198"/>
    </row>
    <row r="3341" spans="1:6" ht="15" customHeight="1" x14ac:dyDescent="0.25">
      <c r="A3341" s="151" t="str">
        <f>IF((SUM('Раздел 1'!R31:R31)=0),"","Неверно!")</f>
        <v/>
      </c>
      <c r="B3341" s="121" t="s">
        <v>9102</v>
      </c>
      <c r="C3341" s="120" t="s">
        <v>7330</v>
      </c>
      <c r="D3341" s="120" t="s">
        <v>9103</v>
      </c>
      <c r="E3341" s="120" t="str">
        <f>CONCATENATE(SUM('Раздел 1'!R31:R31),"=",0)</f>
        <v>0=0</v>
      </c>
      <c r="F3341" s="198"/>
    </row>
    <row r="3342" spans="1:6" ht="15" customHeight="1" x14ac:dyDescent="0.25">
      <c r="A3342" s="151" t="str">
        <f>IF((SUM('Раздел 1'!S31:S31)=0),"","Неверно!")</f>
        <v/>
      </c>
      <c r="B3342" s="121" t="s">
        <v>9102</v>
      </c>
      <c r="C3342" s="120" t="s">
        <v>7331</v>
      </c>
      <c r="D3342" s="120" t="s">
        <v>9103</v>
      </c>
      <c r="E3342" s="120" t="str">
        <f>CONCATENATE(SUM('Раздел 1'!S31:S31),"=",0)</f>
        <v>0=0</v>
      </c>
      <c r="F3342" s="198"/>
    </row>
    <row r="3343" spans="1:6" ht="15" customHeight="1" x14ac:dyDescent="0.25">
      <c r="A3343" s="151" t="str">
        <f>IF((SUM('Раздел 1'!T31:T31)=0),"","Неверно!")</f>
        <v/>
      </c>
      <c r="B3343" s="121" t="s">
        <v>9102</v>
      </c>
      <c r="C3343" s="120" t="s">
        <v>1990</v>
      </c>
      <c r="D3343" s="120" t="s">
        <v>9103</v>
      </c>
      <c r="E3343" s="120" t="str">
        <f>CONCATENATE(SUM('Раздел 1'!T31:T31),"=",0)</f>
        <v>0=0</v>
      </c>
      <c r="F3343" s="198"/>
    </row>
    <row r="3344" spans="1:6" ht="15" customHeight="1" x14ac:dyDescent="0.25">
      <c r="A3344" s="151" t="str">
        <f>IF((SUM('Раздел 1'!U31:U31)=0),"","Неверно!")</f>
        <v/>
      </c>
      <c r="B3344" s="121" t="s">
        <v>9102</v>
      </c>
      <c r="C3344" s="120" t="s">
        <v>7332</v>
      </c>
      <c r="D3344" s="120" t="s">
        <v>9103</v>
      </c>
      <c r="E3344" s="120" t="str">
        <f>CONCATENATE(SUM('Раздел 1'!U31:U31),"=",0)</f>
        <v>0=0</v>
      </c>
      <c r="F3344" s="198"/>
    </row>
    <row r="3345" spans="1:6" ht="15" customHeight="1" x14ac:dyDescent="0.25">
      <c r="A3345" s="151" t="str">
        <f>IF((SUM('Раздел 1'!V31:V31)=0),"","Неверно!")</f>
        <v/>
      </c>
      <c r="B3345" s="121" t="s">
        <v>9102</v>
      </c>
      <c r="C3345" s="120" t="s">
        <v>7333</v>
      </c>
      <c r="D3345" s="120" t="s">
        <v>9103</v>
      </c>
      <c r="E3345" s="120" t="str">
        <f>CONCATENATE(SUM('Раздел 1'!V31:V31),"=",0)</f>
        <v>0=0</v>
      </c>
      <c r="F3345" s="198"/>
    </row>
    <row r="3346" spans="1:6" ht="15" customHeight="1" x14ac:dyDescent="0.25">
      <c r="A3346" s="151" t="str">
        <f>IF((SUM('Раздел 1'!E31:E31)=0),"","Неверно!")</f>
        <v/>
      </c>
      <c r="B3346" s="121" t="s">
        <v>9102</v>
      </c>
      <c r="C3346" s="120" t="s">
        <v>7334</v>
      </c>
      <c r="D3346" s="120" t="s">
        <v>9103</v>
      </c>
      <c r="E3346" s="120" t="str">
        <f>CONCATENATE(SUM('Раздел 1'!E31:E31),"=",0)</f>
        <v>0=0</v>
      </c>
      <c r="F3346" s="198"/>
    </row>
    <row r="3347" spans="1:6" ht="15" customHeight="1" x14ac:dyDescent="0.25">
      <c r="A3347" s="151" t="str">
        <f>IF((SUM('Раздел 1'!W31:W31)=0),"","Неверно!")</f>
        <v/>
      </c>
      <c r="B3347" s="121" t="s">
        <v>9102</v>
      </c>
      <c r="C3347" s="120" t="s">
        <v>7335</v>
      </c>
      <c r="D3347" s="120" t="s">
        <v>9103</v>
      </c>
      <c r="E3347" s="120" t="str">
        <f>CONCATENATE(SUM('Раздел 1'!W31:W31),"=",0)</f>
        <v>0=0</v>
      </c>
      <c r="F3347" s="198"/>
    </row>
    <row r="3348" spans="1:6" ht="15" customHeight="1" x14ac:dyDescent="0.25">
      <c r="A3348" s="151" t="str">
        <f>IF((SUM('Раздел 1'!X31:X31)=0),"","Неверно!")</f>
        <v/>
      </c>
      <c r="B3348" s="121" t="s">
        <v>9102</v>
      </c>
      <c r="C3348" s="120" t="s">
        <v>7336</v>
      </c>
      <c r="D3348" s="120" t="s">
        <v>9103</v>
      </c>
      <c r="E3348" s="120" t="str">
        <f>CONCATENATE(SUM('Раздел 1'!X31:X31),"=",0)</f>
        <v>0=0</v>
      </c>
      <c r="F3348" s="198"/>
    </row>
    <row r="3349" spans="1:6" ht="15" customHeight="1" x14ac:dyDescent="0.25">
      <c r="A3349" s="151" t="str">
        <f>IF((SUM('Раздел 1'!Y31:Y31)=0),"","Неверно!")</f>
        <v/>
      </c>
      <c r="B3349" s="121" t="s">
        <v>9102</v>
      </c>
      <c r="C3349" s="120" t="s">
        <v>7337</v>
      </c>
      <c r="D3349" s="120" t="s">
        <v>9103</v>
      </c>
      <c r="E3349" s="120" t="str">
        <f>CONCATENATE(SUM('Раздел 1'!Y31:Y31),"=",0)</f>
        <v>0=0</v>
      </c>
      <c r="F3349" s="198"/>
    </row>
    <row r="3350" spans="1:6" ht="15" customHeight="1" x14ac:dyDescent="0.25">
      <c r="A3350" s="151" t="str">
        <f>IF((SUM('Раздел 1'!Z31:Z31)=0),"","Неверно!")</f>
        <v/>
      </c>
      <c r="B3350" s="121" t="s">
        <v>9102</v>
      </c>
      <c r="C3350" s="120" t="s">
        <v>7338</v>
      </c>
      <c r="D3350" s="120" t="s">
        <v>9103</v>
      </c>
      <c r="E3350" s="120" t="str">
        <f>CONCATENATE(SUM('Раздел 1'!Z31:Z31),"=",0)</f>
        <v>0=0</v>
      </c>
      <c r="F3350" s="198"/>
    </row>
    <row r="3351" spans="1:6" ht="15" customHeight="1" x14ac:dyDescent="0.25">
      <c r="A3351" s="151" t="str">
        <f>IF((SUM('Раздел 1'!AA31:AA31)=0),"","Неверно!")</f>
        <v/>
      </c>
      <c r="B3351" s="121" t="s">
        <v>9102</v>
      </c>
      <c r="C3351" s="120" t="s">
        <v>7339</v>
      </c>
      <c r="D3351" s="120" t="s">
        <v>9103</v>
      </c>
      <c r="E3351" s="120" t="str">
        <f>CONCATENATE(SUM('Раздел 1'!AA31:AA31),"=",0)</f>
        <v>0=0</v>
      </c>
      <c r="F3351" s="198"/>
    </row>
    <row r="3352" spans="1:6" ht="15" customHeight="1" x14ac:dyDescent="0.25">
      <c r="A3352" s="151" t="str">
        <f>IF((SUM('Раздел 1'!AB31:AB31)=0),"","Неверно!")</f>
        <v/>
      </c>
      <c r="B3352" s="121" t="s">
        <v>9102</v>
      </c>
      <c r="C3352" s="120" t="s">
        <v>7340</v>
      </c>
      <c r="D3352" s="120" t="s">
        <v>9103</v>
      </c>
      <c r="E3352" s="120" t="str">
        <f>CONCATENATE(SUM('Раздел 1'!AB31:AB31),"=",0)</f>
        <v>0=0</v>
      </c>
      <c r="F3352" s="198"/>
    </row>
    <row r="3353" spans="1:6" ht="15" customHeight="1" x14ac:dyDescent="0.25">
      <c r="A3353" s="151" t="str">
        <f>IF((SUM('Раздел 1'!AC31:AC31)=0),"","Неверно!")</f>
        <v/>
      </c>
      <c r="B3353" s="121" t="s">
        <v>9102</v>
      </c>
      <c r="C3353" s="120" t="s">
        <v>7341</v>
      </c>
      <c r="D3353" s="120" t="s">
        <v>9103</v>
      </c>
      <c r="E3353" s="120" t="str">
        <f>CONCATENATE(SUM('Раздел 1'!AC31:AC31),"=",0)</f>
        <v>0=0</v>
      </c>
      <c r="F3353" s="198"/>
    </row>
    <row r="3354" spans="1:6" ht="15" customHeight="1" x14ac:dyDescent="0.25">
      <c r="A3354" s="151" t="str">
        <f>IF((SUM('Раздел 1'!AD31:AD31)=0),"","Неверно!")</f>
        <v/>
      </c>
      <c r="B3354" s="121" t="s">
        <v>9102</v>
      </c>
      <c r="C3354" s="120" t="s">
        <v>7342</v>
      </c>
      <c r="D3354" s="120" t="s">
        <v>9103</v>
      </c>
      <c r="E3354" s="120" t="str">
        <f>CONCATENATE(SUM('Раздел 1'!AD31:AD31),"=",0)</f>
        <v>0=0</v>
      </c>
      <c r="F3354" s="198"/>
    </row>
    <row r="3355" spans="1:6" ht="15" customHeight="1" x14ac:dyDescent="0.25">
      <c r="A3355" s="151" t="str">
        <f>IF((SUM('Раздел 1'!F31:F31)=0),"","Неверно!")</f>
        <v/>
      </c>
      <c r="B3355" s="121" t="s">
        <v>9102</v>
      </c>
      <c r="C3355" s="120" t="s">
        <v>7343</v>
      </c>
      <c r="D3355" s="120" t="s">
        <v>9103</v>
      </c>
      <c r="E3355" s="120" t="str">
        <f>CONCATENATE(SUM('Раздел 1'!F31:F31),"=",0)</f>
        <v>0=0</v>
      </c>
      <c r="F3355" s="198"/>
    </row>
    <row r="3356" spans="1:6" ht="15" customHeight="1" x14ac:dyDescent="0.25">
      <c r="A3356" s="151" t="str">
        <f>IF((SUM('Раздел 1'!G31:G31)=0),"","Неверно!")</f>
        <v/>
      </c>
      <c r="B3356" s="121" t="s">
        <v>9102</v>
      </c>
      <c r="C3356" s="120" t="s">
        <v>7344</v>
      </c>
      <c r="D3356" s="120" t="s">
        <v>9103</v>
      </c>
      <c r="E3356" s="120" t="str">
        <f>CONCATENATE(SUM('Раздел 1'!G31:G31),"=",0)</f>
        <v>0=0</v>
      </c>
      <c r="F3356" s="198"/>
    </row>
    <row r="3357" spans="1:6" ht="15" customHeight="1" x14ac:dyDescent="0.25">
      <c r="A3357" s="151" t="str">
        <f>IF((SUM('Раздел 1'!H31:H31)=0),"","Неверно!")</f>
        <v/>
      </c>
      <c r="B3357" s="121" t="s">
        <v>9102</v>
      </c>
      <c r="C3357" s="120" t="s">
        <v>7345</v>
      </c>
      <c r="D3357" s="120" t="s">
        <v>9103</v>
      </c>
      <c r="E3357" s="120" t="str">
        <f>CONCATENATE(SUM('Раздел 1'!H31:H31),"=",0)</f>
        <v>0=0</v>
      </c>
      <c r="F3357" s="198"/>
    </row>
    <row r="3358" spans="1:6" ht="15" customHeight="1" x14ac:dyDescent="0.25">
      <c r="A3358" s="151" t="str">
        <f>IF((SUM('Раздел 1'!I31:I31)=0),"","Неверно!")</f>
        <v/>
      </c>
      <c r="B3358" s="121" t="s">
        <v>9102</v>
      </c>
      <c r="C3358" s="120" t="s">
        <v>7346</v>
      </c>
      <c r="D3358" s="120" t="s">
        <v>9103</v>
      </c>
      <c r="E3358" s="120" t="str">
        <f>CONCATENATE(SUM('Раздел 1'!I31:I31),"=",0)</f>
        <v>0=0</v>
      </c>
      <c r="F3358" s="198"/>
    </row>
    <row r="3359" spans="1:6" ht="15" customHeight="1" x14ac:dyDescent="0.25">
      <c r="A3359" s="151" t="str">
        <f>IF((SUM('Раздел 1'!J31:J31)=0),"","Неверно!")</f>
        <v/>
      </c>
      <c r="B3359" s="121" t="s">
        <v>9102</v>
      </c>
      <c r="C3359" s="120" t="s">
        <v>7347</v>
      </c>
      <c r="D3359" s="120" t="s">
        <v>9103</v>
      </c>
      <c r="E3359" s="120" t="str">
        <f>CONCATENATE(SUM('Раздел 1'!J31:J31),"=",0)</f>
        <v>0=0</v>
      </c>
      <c r="F3359" s="198"/>
    </row>
    <row r="3360" spans="1:6" ht="15" customHeight="1" x14ac:dyDescent="0.25">
      <c r="A3360" s="151" t="str">
        <f>IF((SUM('Раздел 1'!K31:K31)=0),"","Неверно!")</f>
        <v/>
      </c>
      <c r="B3360" s="121" t="s">
        <v>9102</v>
      </c>
      <c r="C3360" s="120" t="s">
        <v>7348</v>
      </c>
      <c r="D3360" s="120" t="s">
        <v>9103</v>
      </c>
      <c r="E3360" s="120" t="str">
        <f>CONCATENATE(SUM('Раздел 1'!K31:K31),"=",0)</f>
        <v>0=0</v>
      </c>
      <c r="F3360" s="198"/>
    </row>
    <row r="3361" spans="1:6" ht="15" customHeight="1" x14ac:dyDescent="0.25">
      <c r="A3361" s="151" t="str">
        <f>IF((SUM('Раздел 1'!L31:L31)=0),"","Неверно!")</f>
        <v/>
      </c>
      <c r="B3361" s="121" t="s">
        <v>9102</v>
      </c>
      <c r="C3361" s="120" t="s">
        <v>7349</v>
      </c>
      <c r="D3361" s="120" t="s">
        <v>9103</v>
      </c>
      <c r="E3361" s="120" t="str">
        <f>CONCATENATE(SUM('Раздел 1'!L31:L31),"=",0)</f>
        <v>0=0</v>
      </c>
      <c r="F3361" s="198"/>
    </row>
    <row r="3362" spans="1:6" ht="15" customHeight="1" x14ac:dyDescent="0.25">
      <c r="A3362" s="151" t="str">
        <f>IF((SUM('Раздел 2'!O8:O8)=0),"","Неверно!")</f>
        <v/>
      </c>
      <c r="B3362" s="121" t="s">
        <v>9104</v>
      </c>
      <c r="C3362" s="120" t="s">
        <v>1841</v>
      </c>
      <c r="D3362" s="120" t="s">
        <v>9105</v>
      </c>
      <c r="E3362" s="120" t="str">
        <f>CONCATENATE(SUM('Раздел 2'!O8:O8),"=",0)</f>
        <v>0=0</v>
      </c>
      <c r="F3362" s="198"/>
    </row>
    <row r="3363" spans="1:6" ht="15" customHeight="1" x14ac:dyDescent="0.25">
      <c r="A3363" s="151" t="str">
        <f>IF((SUM('Раздел 2'!O17:O17)=0),"","Неверно!")</f>
        <v/>
      </c>
      <c r="B3363" s="121" t="s">
        <v>9104</v>
      </c>
      <c r="C3363" s="120" t="s">
        <v>1842</v>
      </c>
      <c r="D3363" s="120" t="s">
        <v>9105</v>
      </c>
      <c r="E3363" s="120" t="str">
        <f>CONCATENATE(SUM('Раздел 2'!O17:O17),"=",0)</f>
        <v>0=0</v>
      </c>
      <c r="F3363" s="198"/>
    </row>
    <row r="3364" spans="1:6" ht="15" customHeight="1" x14ac:dyDescent="0.25">
      <c r="A3364" s="151" t="str">
        <f>IF((SUM('Раздел 2'!O18:O18)=0),"","Неверно!")</f>
        <v/>
      </c>
      <c r="B3364" s="121" t="s">
        <v>9104</v>
      </c>
      <c r="C3364" s="120" t="s">
        <v>1843</v>
      </c>
      <c r="D3364" s="120" t="s">
        <v>9105</v>
      </c>
      <c r="E3364" s="120" t="str">
        <f>CONCATENATE(SUM('Раздел 2'!O18:O18),"=",0)</f>
        <v>0=0</v>
      </c>
      <c r="F3364" s="198"/>
    </row>
    <row r="3365" spans="1:6" ht="15" customHeight="1" x14ac:dyDescent="0.25">
      <c r="A3365" s="151" t="str">
        <f>IF((SUM('Раздел 2'!O19:O19)=0),"","Неверно!")</f>
        <v/>
      </c>
      <c r="B3365" s="121" t="s">
        <v>9104</v>
      </c>
      <c r="C3365" s="120" t="s">
        <v>1844</v>
      </c>
      <c r="D3365" s="120" t="s">
        <v>9105</v>
      </c>
      <c r="E3365" s="120" t="str">
        <f>CONCATENATE(SUM('Раздел 2'!O19:O19),"=",0)</f>
        <v>0=0</v>
      </c>
      <c r="F3365" s="198"/>
    </row>
    <row r="3366" spans="1:6" ht="15" customHeight="1" x14ac:dyDescent="0.25">
      <c r="A3366" s="151" t="str">
        <f>IF((SUM('Раздел 2'!O20:O20)=0),"","Неверно!")</f>
        <v/>
      </c>
      <c r="B3366" s="121" t="s">
        <v>9104</v>
      </c>
      <c r="C3366" s="120" t="s">
        <v>1845</v>
      </c>
      <c r="D3366" s="120" t="s">
        <v>9105</v>
      </c>
      <c r="E3366" s="120" t="str">
        <f>CONCATENATE(SUM('Раздел 2'!O20:O20),"=",0)</f>
        <v>0=0</v>
      </c>
      <c r="F3366" s="198"/>
    </row>
    <row r="3367" spans="1:6" ht="15" customHeight="1" x14ac:dyDescent="0.25">
      <c r="A3367" s="151" t="str">
        <f>IF((SUM('Раздел 2'!O21:O21)=0),"","Неверно!")</f>
        <v/>
      </c>
      <c r="B3367" s="121" t="s">
        <v>9104</v>
      </c>
      <c r="C3367" s="120" t="s">
        <v>1846</v>
      </c>
      <c r="D3367" s="120" t="s">
        <v>9105</v>
      </c>
      <c r="E3367" s="120" t="str">
        <f>CONCATENATE(SUM('Раздел 2'!O21:O21),"=",0)</f>
        <v>0=0</v>
      </c>
      <c r="F3367" s="198"/>
    </row>
    <row r="3368" spans="1:6" ht="15" customHeight="1" x14ac:dyDescent="0.25">
      <c r="A3368" s="151" t="str">
        <f>IF((SUM('Раздел 2'!O22:O22)=0),"","Неверно!")</f>
        <v/>
      </c>
      <c r="B3368" s="121" t="s">
        <v>9104</v>
      </c>
      <c r="C3368" s="120" t="s">
        <v>1847</v>
      </c>
      <c r="D3368" s="120" t="s">
        <v>9105</v>
      </c>
      <c r="E3368" s="120" t="str">
        <f>CONCATENATE(SUM('Раздел 2'!O22:O22),"=",0)</f>
        <v>0=0</v>
      </c>
      <c r="F3368" s="198"/>
    </row>
    <row r="3369" spans="1:6" ht="15" customHeight="1" x14ac:dyDescent="0.25">
      <c r="A3369" s="151" t="str">
        <f>IF((SUM('Раздел 2'!O23:O23)=0),"","Неверно!")</f>
        <v/>
      </c>
      <c r="B3369" s="121" t="s">
        <v>9104</v>
      </c>
      <c r="C3369" s="120" t="s">
        <v>1848</v>
      </c>
      <c r="D3369" s="120" t="s">
        <v>9105</v>
      </c>
      <c r="E3369" s="120" t="str">
        <f>CONCATENATE(SUM('Раздел 2'!O23:O23),"=",0)</f>
        <v>0=0</v>
      </c>
      <c r="F3369" s="198"/>
    </row>
    <row r="3370" spans="1:6" ht="15" customHeight="1" x14ac:dyDescent="0.25">
      <c r="A3370" s="151" t="str">
        <f>IF((SUM('Раздел 2'!O24:O24)=0),"","Неверно!")</f>
        <v/>
      </c>
      <c r="B3370" s="121" t="s">
        <v>9104</v>
      </c>
      <c r="C3370" s="120" t="s">
        <v>1849</v>
      </c>
      <c r="D3370" s="120" t="s">
        <v>9105</v>
      </c>
      <c r="E3370" s="120" t="str">
        <f>CONCATENATE(SUM('Раздел 2'!O24:O24),"=",0)</f>
        <v>0=0</v>
      </c>
      <c r="F3370" s="198"/>
    </row>
    <row r="3371" spans="1:6" ht="15" customHeight="1" x14ac:dyDescent="0.25">
      <c r="A3371" s="151" t="str">
        <f>IF((SUM('Раздел 2'!O25:O25)=0),"","Неверно!")</f>
        <v/>
      </c>
      <c r="B3371" s="121" t="s">
        <v>9104</v>
      </c>
      <c r="C3371" s="120" t="s">
        <v>1850</v>
      </c>
      <c r="D3371" s="120" t="s">
        <v>9105</v>
      </c>
      <c r="E3371" s="120" t="str">
        <f>CONCATENATE(SUM('Раздел 2'!O25:O25),"=",0)</f>
        <v>0=0</v>
      </c>
      <c r="F3371" s="198"/>
    </row>
    <row r="3372" spans="1:6" ht="15" customHeight="1" x14ac:dyDescent="0.25">
      <c r="A3372" s="151" t="str">
        <f>IF((SUM('Раздел 2'!O26:O26)=0),"","Неверно!")</f>
        <v/>
      </c>
      <c r="B3372" s="121" t="s">
        <v>9104</v>
      </c>
      <c r="C3372" s="120" t="s">
        <v>1851</v>
      </c>
      <c r="D3372" s="120" t="s">
        <v>9105</v>
      </c>
      <c r="E3372" s="120" t="str">
        <f>CONCATENATE(SUM('Раздел 2'!O26:O26),"=",0)</f>
        <v>0=0</v>
      </c>
      <c r="F3372" s="198"/>
    </row>
    <row r="3373" spans="1:6" ht="15" customHeight="1" x14ac:dyDescent="0.25">
      <c r="A3373" s="151" t="str">
        <f>IF((SUM('Раздел 2'!O9:O9)=0),"","Неверно!")</f>
        <v/>
      </c>
      <c r="B3373" s="121" t="s">
        <v>9104</v>
      </c>
      <c r="C3373" s="120" t="s">
        <v>1852</v>
      </c>
      <c r="D3373" s="120" t="s">
        <v>9105</v>
      </c>
      <c r="E3373" s="120" t="str">
        <f>CONCATENATE(SUM('Раздел 2'!O9:O9),"=",0)</f>
        <v>0=0</v>
      </c>
      <c r="F3373" s="198"/>
    </row>
    <row r="3374" spans="1:6" ht="15" customHeight="1" x14ac:dyDescent="0.25">
      <c r="A3374" s="151" t="str">
        <f>IF((SUM('Раздел 2'!O27:O27)=0),"","Неверно!")</f>
        <v/>
      </c>
      <c r="B3374" s="121" t="s">
        <v>9104</v>
      </c>
      <c r="C3374" s="120" t="s">
        <v>1853</v>
      </c>
      <c r="D3374" s="120" t="s">
        <v>9105</v>
      </c>
      <c r="E3374" s="120" t="str">
        <f>CONCATENATE(SUM('Раздел 2'!O27:O27),"=",0)</f>
        <v>0=0</v>
      </c>
      <c r="F3374" s="198"/>
    </row>
    <row r="3375" spans="1:6" ht="15" customHeight="1" x14ac:dyDescent="0.25">
      <c r="A3375" s="151" t="str">
        <f>IF((SUM('Раздел 2'!O28:O28)=0),"","Неверно!")</f>
        <v/>
      </c>
      <c r="B3375" s="121" t="s">
        <v>9104</v>
      </c>
      <c r="C3375" s="120" t="s">
        <v>1854</v>
      </c>
      <c r="D3375" s="120" t="s">
        <v>9105</v>
      </c>
      <c r="E3375" s="120" t="str">
        <f>CONCATENATE(SUM('Раздел 2'!O28:O28),"=",0)</f>
        <v>0=0</v>
      </c>
      <c r="F3375" s="198"/>
    </row>
    <row r="3376" spans="1:6" ht="15" customHeight="1" x14ac:dyDescent="0.25">
      <c r="A3376" s="151" t="str">
        <f>IF((SUM('Раздел 2'!O29:O29)=0),"","Неверно!")</f>
        <v/>
      </c>
      <c r="B3376" s="121" t="s">
        <v>9104</v>
      </c>
      <c r="C3376" s="120" t="s">
        <v>1539</v>
      </c>
      <c r="D3376" s="120" t="s">
        <v>9105</v>
      </c>
      <c r="E3376" s="120" t="str">
        <f>CONCATENATE(SUM('Раздел 2'!O29:O29),"=",0)</f>
        <v>0=0</v>
      </c>
      <c r="F3376" s="198"/>
    </row>
    <row r="3377" spans="1:6" ht="15" customHeight="1" x14ac:dyDescent="0.25">
      <c r="A3377" s="151" t="str">
        <f>IF((SUM('Раздел 2'!O30:O30)=0),"","Неверно!")</f>
        <v/>
      </c>
      <c r="B3377" s="121" t="s">
        <v>9104</v>
      </c>
      <c r="C3377" s="120" t="s">
        <v>1540</v>
      </c>
      <c r="D3377" s="120" t="s">
        <v>9105</v>
      </c>
      <c r="E3377" s="120" t="str">
        <f>CONCATENATE(SUM('Раздел 2'!O30:O30),"=",0)</f>
        <v>0=0</v>
      </c>
      <c r="F3377" s="198"/>
    </row>
    <row r="3378" spans="1:6" ht="15" customHeight="1" x14ac:dyDescent="0.25">
      <c r="A3378" s="151" t="str">
        <f>IF((SUM('Раздел 2'!O31:O31)=0),"","Неверно!")</f>
        <v/>
      </c>
      <c r="B3378" s="121" t="s">
        <v>9104</v>
      </c>
      <c r="C3378" s="120" t="s">
        <v>1541</v>
      </c>
      <c r="D3378" s="120" t="s">
        <v>9105</v>
      </c>
      <c r="E3378" s="120" t="str">
        <f>CONCATENATE(SUM('Раздел 2'!O31:O31),"=",0)</f>
        <v>0=0</v>
      </c>
      <c r="F3378" s="198"/>
    </row>
    <row r="3379" spans="1:6" ht="15" customHeight="1" x14ac:dyDescent="0.25">
      <c r="A3379" s="151" t="str">
        <f>IF((SUM('Раздел 2'!O32:O32)=0),"","Неверно!")</f>
        <v/>
      </c>
      <c r="B3379" s="121" t="s">
        <v>9104</v>
      </c>
      <c r="C3379" s="120" t="s">
        <v>1542</v>
      </c>
      <c r="D3379" s="120" t="s">
        <v>9105</v>
      </c>
      <c r="E3379" s="120" t="str">
        <f>CONCATENATE(SUM('Раздел 2'!O32:O32),"=",0)</f>
        <v>0=0</v>
      </c>
      <c r="F3379" s="198"/>
    </row>
    <row r="3380" spans="1:6" ht="15" customHeight="1" x14ac:dyDescent="0.25">
      <c r="A3380" s="151" t="str">
        <f>IF((SUM('Раздел 2'!O33:O33)=0),"","Неверно!")</f>
        <v/>
      </c>
      <c r="B3380" s="121" t="s">
        <v>9104</v>
      </c>
      <c r="C3380" s="120" t="s">
        <v>1855</v>
      </c>
      <c r="D3380" s="120" t="s">
        <v>9105</v>
      </c>
      <c r="E3380" s="120" t="str">
        <f>CONCATENATE(SUM('Раздел 2'!O33:O33),"=",0)</f>
        <v>0=0</v>
      </c>
      <c r="F3380" s="198"/>
    </row>
    <row r="3381" spans="1:6" ht="15" customHeight="1" x14ac:dyDescent="0.25">
      <c r="A3381" s="151" t="str">
        <f>IF((SUM('Раздел 2'!O34:O34)=0),"","Неверно!")</f>
        <v/>
      </c>
      <c r="B3381" s="121" t="s">
        <v>9104</v>
      </c>
      <c r="C3381" s="120" t="s">
        <v>1856</v>
      </c>
      <c r="D3381" s="120" t="s">
        <v>9105</v>
      </c>
      <c r="E3381" s="120" t="str">
        <f>CONCATENATE(SUM('Раздел 2'!O34:O34),"=",0)</f>
        <v>0=0</v>
      </c>
      <c r="F3381" s="198"/>
    </row>
    <row r="3382" spans="1:6" ht="15" customHeight="1" x14ac:dyDescent="0.25">
      <c r="A3382" s="151" t="str">
        <f>IF((SUM('Раздел 2'!O35:O35)=0),"","Неверно!")</f>
        <v/>
      </c>
      <c r="B3382" s="121" t="s">
        <v>9104</v>
      </c>
      <c r="C3382" s="120" t="s">
        <v>1857</v>
      </c>
      <c r="D3382" s="120" t="s">
        <v>9105</v>
      </c>
      <c r="E3382" s="120" t="str">
        <f>CONCATENATE(SUM('Раздел 2'!O35:O35),"=",0)</f>
        <v>0=0</v>
      </c>
      <c r="F3382" s="198"/>
    </row>
    <row r="3383" spans="1:6" ht="15" customHeight="1" x14ac:dyDescent="0.25">
      <c r="A3383" s="151" t="str">
        <f>IF((SUM('Раздел 2'!O36:O36)=0),"","Неверно!")</f>
        <v/>
      </c>
      <c r="B3383" s="121" t="s">
        <v>9104</v>
      </c>
      <c r="C3383" s="120" t="s">
        <v>1858</v>
      </c>
      <c r="D3383" s="120" t="s">
        <v>9105</v>
      </c>
      <c r="E3383" s="120" t="str">
        <f>CONCATENATE(SUM('Раздел 2'!O36:O36),"=",0)</f>
        <v>0=0</v>
      </c>
      <c r="F3383" s="198"/>
    </row>
    <row r="3384" spans="1:6" ht="15" customHeight="1" x14ac:dyDescent="0.25">
      <c r="A3384" s="151" t="str">
        <f>IF((SUM('Раздел 2'!O10:O10)=0),"","Неверно!")</f>
        <v/>
      </c>
      <c r="B3384" s="121" t="s">
        <v>9104</v>
      </c>
      <c r="C3384" s="120" t="s">
        <v>1082</v>
      </c>
      <c r="D3384" s="120" t="s">
        <v>9105</v>
      </c>
      <c r="E3384" s="120" t="str">
        <f>CONCATENATE(SUM('Раздел 2'!O10:O10),"=",0)</f>
        <v>0=0</v>
      </c>
      <c r="F3384" s="198"/>
    </row>
    <row r="3385" spans="1:6" ht="15" customHeight="1" x14ac:dyDescent="0.25">
      <c r="A3385" s="151" t="str">
        <f>IF((SUM('Раздел 2'!O37:O37)=0),"","Неверно!")</f>
        <v/>
      </c>
      <c r="B3385" s="121" t="s">
        <v>9104</v>
      </c>
      <c r="C3385" s="120" t="s">
        <v>1859</v>
      </c>
      <c r="D3385" s="120" t="s">
        <v>9105</v>
      </c>
      <c r="E3385" s="120" t="str">
        <f>CONCATENATE(SUM('Раздел 2'!O37:O37),"=",0)</f>
        <v>0=0</v>
      </c>
      <c r="F3385" s="198"/>
    </row>
    <row r="3386" spans="1:6" ht="15" customHeight="1" x14ac:dyDescent="0.25">
      <c r="A3386" s="151" t="str">
        <f>IF((SUM('Раздел 2'!O38:O38)=0),"","Неверно!")</f>
        <v/>
      </c>
      <c r="B3386" s="121" t="s">
        <v>9104</v>
      </c>
      <c r="C3386" s="120" t="s">
        <v>1860</v>
      </c>
      <c r="D3386" s="120" t="s">
        <v>9105</v>
      </c>
      <c r="E3386" s="120" t="str">
        <f>CONCATENATE(SUM('Раздел 2'!O38:O38),"=",0)</f>
        <v>0=0</v>
      </c>
      <c r="F3386" s="198"/>
    </row>
    <row r="3387" spans="1:6" ht="15" customHeight="1" x14ac:dyDescent="0.25">
      <c r="A3387" s="151" t="str">
        <f>IF((SUM('Раздел 2'!O39:O39)=0),"","Неверно!")</f>
        <v/>
      </c>
      <c r="B3387" s="121" t="s">
        <v>9104</v>
      </c>
      <c r="C3387" s="120" t="s">
        <v>1861</v>
      </c>
      <c r="D3387" s="120" t="s">
        <v>9105</v>
      </c>
      <c r="E3387" s="120" t="str">
        <f>CONCATENATE(SUM('Раздел 2'!O39:O39),"=",0)</f>
        <v>0=0</v>
      </c>
      <c r="F3387" s="198"/>
    </row>
    <row r="3388" spans="1:6" ht="15" customHeight="1" x14ac:dyDescent="0.25">
      <c r="A3388" s="151" t="str">
        <f>IF((SUM('Раздел 2'!O40:O40)=0),"","Неверно!")</f>
        <v/>
      </c>
      <c r="B3388" s="121" t="s">
        <v>9104</v>
      </c>
      <c r="C3388" s="120" t="s">
        <v>1862</v>
      </c>
      <c r="D3388" s="120" t="s">
        <v>9105</v>
      </c>
      <c r="E3388" s="120" t="str">
        <f>CONCATENATE(SUM('Раздел 2'!O40:O40),"=",0)</f>
        <v>0=0</v>
      </c>
      <c r="F3388" s="198"/>
    </row>
    <row r="3389" spans="1:6" ht="15" customHeight="1" x14ac:dyDescent="0.25">
      <c r="A3389" s="151" t="str">
        <f>IF((SUM('Раздел 2'!O41:O41)=0),"","Неверно!")</f>
        <v/>
      </c>
      <c r="B3389" s="121" t="s">
        <v>9104</v>
      </c>
      <c r="C3389" s="120" t="s">
        <v>1863</v>
      </c>
      <c r="D3389" s="120" t="s">
        <v>9105</v>
      </c>
      <c r="E3389" s="120" t="str">
        <f>CONCATENATE(SUM('Раздел 2'!O41:O41),"=",0)</f>
        <v>0=0</v>
      </c>
      <c r="F3389" s="198"/>
    </row>
    <row r="3390" spans="1:6" ht="15" customHeight="1" x14ac:dyDescent="0.25">
      <c r="A3390" s="151" t="str">
        <f>IF((SUM('Раздел 2'!O42:O42)=0),"","Неверно!")</f>
        <v/>
      </c>
      <c r="B3390" s="121" t="s">
        <v>9104</v>
      </c>
      <c r="C3390" s="120" t="s">
        <v>1864</v>
      </c>
      <c r="D3390" s="120" t="s">
        <v>9105</v>
      </c>
      <c r="E3390" s="120" t="str">
        <f>CONCATENATE(SUM('Раздел 2'!O42:O42),"=",0)</f>
        <v>0=0</v>
      </c>
      <c r="F3390" s="198"/>
    </row>
    <row r="3391" spans="1:6" ht="15" customHeight="1" x14ac:dyDescent="0.25">
      <c r="A3391" s="151" t="str">
        <f>IF((SUM('Раздел 2'!O43:O43)=0),"","Неверно!")</f>
        <v/>
      </c>
      <c r="B3391" s="121" t="s">
        <v>9104</v>
      </c>
      <c r="C3391" s="120" t="s">
        <v>1865</v>
      </c>
      <c r="D3391" s="120" t="s">
        <v>9105</v>
      </c>
      <c r="E3391" s="120" t="str">
        <f>CONCATENATE(SUM('Раздел 2'!O43:O43),"=",0)</f>
        <v>0=0</v>
      </c>
      <c r="F3391" s="198"/>
    </row>
    <row r="3392" spans="1:6" ht="15" customHeight="1" x14ac:dyDescent="0.25">
      <c r="A3392" s="151" t="str">
        <f>IF((SUM('Раздел 2'!O44:O44)=0),"","Неверно!")</f>
        <v/>
      </c>
      <c r="B3392" s="121" t="s">
        <v>9104</v>
      </c>
      <c r="C3392" s="120" t="s">
        <v>1866</v>
      </c>
      <c r="D3392" s="120" t="s">
        <v>9105</v>
      </c>
      <c r="E3392" s="120" t="str">
        <f>CONCATENATE(SUM('Раздел 2'!O44:O44),"=",0)</f>
        <v>0=0</v>
      </c>
      <c r="F3392" s="198"/>
    </row>
    <row r="3393" spans="1:6" ht="15" customHeight="1" x14ac:dyDescent="0.25">
      <c r="A3393" s="151" t="str">
        <f>IF((SUM('Раздел 2'!O45:O45)=0),"","Неверно!")</f>
        <v/>
      </c>
      <c r="B3393" s="121" t="s">
        <v>9104</v>
      </c>
      <c r="C3393" s="120" t="s">
        <v>1867</v>
      </c>
      <c r="D3393" s="120" t="s">
        <v>9105</v>
      </c>
      <c r="E3393" s="120" t="str">
        <f>CONCATENATE(SUM('Раздел 2'!O45:O45),"=",0)</f>
        <v>0=0</v>
      </c>
      <c r="F3393" s="198"/>
    </row>
    <row r="3394" spans="1:6" ht="15" customHeight="1" x14ac:dyDescent="0.25">
      <c r="A3394" s="151" t="str">
        <f>IF((SUM('Раздел 2'!O46:O46)=0),"","Неверно!")</f>
        <v/>
      </c>
      <c r="B3394" s="121" t="s">
        <v>9104</v>
      </c>
      <c r="C3394" s="120" t="s">
        <v>1868</v>
      </c>
      <c r="D3394" s="120" t="s">
        <v>9105</v>
      </c>
      <c r="E3394" s="120" t="str">
        <f>CONCATENATE(SUM('Раздел 2'!O46:O46),"=",0)</f>
        <v>0=0</v>
      </c>
      <c r="F3394" s="198"/>
    </row>
    <row r="3395" spans="1:6" ht="15" customHeight="1" x14ac:dyDescent="0.25">
      <c r="A3395" s="151" t="str">
        <f>IF((SUM('Раздел 2'!O11:O11)=0),"","Неверно!")</f>
        <v/>
      </c>
      <c r="B3395" s="121" t="s">
        <v>9104</v>
      </c>
      <c r="C3395" s="120" t="s">
        <v>1869</v>
      </c>
      <c r="D3395" s="120" t="s">
        <v>9105</v>
      </c>
      <c r="E3395" s="120" t="str">
        <f>CONCATENATE(SUM('Раздел 2'!O11:O11),"=",0)</f>
        <v>0=0</v>
      </c>
      <c r="F3395" s="198"/>
    </row>
    <row r="3396" spans="1:6" ht="15" customHeight="1" x14ac:dyDescent="0.25">
      <c r="A3396" s="151" t="str">
        <f>IF((SUM('Раздел 2'!O47:O47)=0),"","Неверно!")</f>
        <v/>
      </c>
      <c r="B3396" s="121" t="s">
        <v>9104</v>
      </c>
      <c r="C3396" s="120" t="s">
        <v>1870</v>
      </c>
      <c r="D3396" s="120" t="s">
        <v>9105</v>
      </c>
      <c r="E3396" s="120" t="str">
        <f>CONCATENATE(SUM('Раздел 2'!O47:O47),"=",0)</f>
        <v>0=0</v>
      </c>
      <c r="F3396" s="198"/>
    </row>
    <row r="3397" spans="1:6" ht="15" customHeight="1" x14ac:dyDescent="0.25">
      <c r="A3397" s="151" t="str">
        <f>IF((SUM('Раздел 2'!O48:O48)=0),"","Неверно!")</f>
        <v/>
      </c>
      <c r="B3397" s="121" t="s">
        <v>9104</v>
      </c>
      <c r="C3397" s="120" t="s">
        <v>1871</v>
      </c>
      <c r="D3397" s="120" t="s">
        <v>9105</v>
      </c>
      <c r="E3397" s="120" t="str">
        <f>CONCATENATE(SUM('Раздел 2'!O48:O48),"=",0)</f>
        <v>0=0</v>
      </c>
      <c r="F3397" s="198"/>
    </row>
    <row r="3398" spans="1:6" ht="15" customHeight="1" x14ac:dyDescent="0.25">
      <c r="A3398" s="151" t="str">
        <f>IF((SUM('Раздел 2'!O49:O49)=0),"","Неверно!")</f>
        <v/>
      </c>
      <c r="B3398" s="121" t="s">
        <v>9104</v>
      </c>
      <c r="C3398" s="120" t="s">
        <v>1872</v>
      </c>
      <c r="D3398" s="120" t="s">
        <v>9105</v>
      </c>
      <c r="E3398" s="120" t="str">
        <f>CONCATENATE(SUM('Раздел 2'!O49:O49),"=",0)</f>
        <v>0=0</v>
      </c>
      <c r="F3398" s="198"/>
    </row>
    <row r="3399" spans="1:6" ht="15" customHeight="1" x14ac:dyDescent="0.25">
      <c r="A3399" s="151" t="str">
        <f>IF((SUM('Раздел 2'!O50:O50)=0),"","Неверно!")</f>
        <v/>
      </c>
      <c r="B3399" s="121" t="s">
        <v>9104</v>
      </c>
      <c r="C3399" s="120" t="s">
        <v>1873</v>
      </c>
      <c r="D3399" s="120" t="s">
        <v>9105</v>
      </c>
      <c r="E3399" s="120" t="str">
        <f>CONCATENATE(SUM('Раздел 2'!O50:O50),"=",0)</f>
        <v>0=0</v>
      </c>
      <c r="F3399" s="198"/>
    </row>
    <row r="3400" spans="1:6" ht="15" customHeight="1" x14ac:dyDescent="0.25">
      <c r="A3400" s="151" t="str">
        <f>IF((SUM('Раздел 2'!O51:O51)=0),"","Неверно!")</f>
        <v/>
      </c>
      <c r="B3400" s="121" t="s">
        <v>9104</v>
      </c>
      <c r="C3400" s="120" t="s">
        <v>1874</v>
      </c>
      <c r="D3400" s="120" t="s">
        <v>9105</v>
      </c>
      <c r="E3400" s="120" t="str">
        <f>CONCATENATE(SUM('Раздел 2'!O51:O51),"=",0)</f>
        <v>0=0</v>
      </c>
      <c r="F3400" s="198"/>
    </row>
    <row r="3401" spans="1:6" ht="15" customHeight="1" x14ac:dyDescent="0.25">
      <c r="A3401" s="151" t="str">
        <f>IF((SUM('Раздел 2'!O52:O52)=0),"","Неверно!")</f>
        <v/>
      </c>
      <c r="B3401" s="121" t="s">
        <v>9104</v>
      </c>
      <c r="C3401" s="120" t="s">
        <v>1079</v>
      </c>
      <c r="D3401" s="120" t="s">
        <v>9105</v>
      </c>
      <c r="E3401" s="120" t="str">
        <f>CONCATENATE(SUM('Раздел 2'!O52:O52),"=",0)</f>
        <v>0=0</v>
      </c>
      <c r="F3401" s="198"/>
    </row>
    <row r="3402" spans="1:6" ht="15" customHeight="1" x14ac:dyDescent="0.25">
      <c r="A3402" s="151" t="str">
        <f>IF((SUM('Раздел 2'!O53:O53)=0),"","Неверно!")</f>
        <v/>
      </c>
      <c r="B3402" s="121" t="s">
        <v>9104</v>
      </c>
      <c r="C3402" s="120" t="s">
        <v>1875</v>
      </c>
      <c r="D3402" s="120" t="s">
        <v>9105</v>
      </c>
      <c r="E3402" s="120" t="str">
        <f>CONCATENATE(SUM('Раздел 2'!O53:O53),"=",0)</f>
        <v>0=0</v>
      </c>
      <c r="F3402" s="198"/>
    </row>
    <row r="3403" spans="1:6" ht="15" customHeight="1" x14ac:dyDescent="0.25">
      <c r="A3403" s="151" t="str">
        <f>IF((SUM('Раздел 2'!O54:O54)=0),"","Неверно!")</f>
        <v/>
      </c>
      <c r="B3403" s="121" t="s">
        <v>9104</v>
      </c>
      <c r="C3403" s="120" t="s">
        <v>1876</v>
      </c>
      <c r="D3403" s="120" t="s">
        <v>9105</v>
      </c>
      <c r="E3403" s="120" t="str">
        <f>CONCATENATE(SUM('Раздел 2'!O54:O54),"=",0)</f>
        <v>0=0</v>
      </c>
      <c r="F3403" s="198"/>
    </row>
    <row r="3404" spans="1:6" ht="15" customHeight="1" x14ac:dyDescent="0.25">
      <c r="A3404" s="151" t="str">
        <f>IF((SUM('Раздел 2'!O55:O55)=0),"","Неверно!")</f>
        <v/>
      </c>
      <c r="B3404" s="121" t="s">
        <v>9104</v>
      </c>
      <c r="C3404" s="120" t="s">
        <v>1877</v>
      </c>
      <c r="D3404" s="120" t="s">
        <v>9105</v>
      </c>
      <c r="E3404" s="120" t="str">
        <f>CONCATENATE(SUM('Раздел 2'!O55:O55),"=",0)</f>
        <v>0=0</v>
      </c>
      <c r="F3404" s="198"/>
    </row>
    <row r="3405" spans="1:6" ht="15" customHeight="1" x14ac:dyDescent="0.25">
      <c r="A3405" s="151" t="str">
        <f>IF((SUM('Раздел 2'!O56:O56)=0),"","Неверно!")</f>
        <v/>
      </c>
      <c r="B3405" s="121" t="s">
        <v>9104</v>
      </c>
      <c r="C3405" s="120" t="s">
        <v>1878</v>
      </c>
      <c r="D3405" s="120" t="s">
        <v>9105</v>
      </c>
      <c r="E3405" s="120" t="str">
        <f>CONCATENATE(SUM('Раздел 2'!O56:O56),"=",0)</f>
        <v>0=0</v>
      </c>
      <c r="F3405" s="198"/>
    </row>
    <row r="3406" spans="1:6" ht="15" customHeight="1" x14ac:dyDescent="0.25">
      <c r="A3406" s="151" t="str">
        <f>IF((SUM('Раздел 2'!O12:O12)=0),"","Неверно!")</f>
        <v/>
      </c>
      <c r="B3406" s="121" t="s">
        <v>9104</v>
      </c>
      <c r="C3406" s="120" t="s">
        <v>1879</v>
      </c>
      <c r="D3406" s="120" t="s">
        <v>9105</v>
      </c>
      <c r="E3406" s="120" t="str">
        <f>CONCATENATE(SUM('Раздел 2'!O12:O12),"=",0)</f>
        <v>0=0</v>
      </c>
      <c r="F3406" s="198"/>
    </row>
    <row r="3407" spans="1:6" ht="15" customHeight="1" x14ac:dyDescent="0.25">
      <c r="A3407" s="151" t="str">
        <f>IF((SUM('Раздел 2'!O57:O57)=0),"","Неверно!")</f>
        <v/>
      </c>
      <c r="B3407" s="121" t="s">
        <v>9104</v>
      </c>
      <c r="C3407" s="120" t="s">
        <v>1880</v>
      </c>
      <c r="D3407" s="120" t="s">
        <v>9105</v>
      </c>
      <c r="E3407" s="120" t="str">
        <f>CONCATENATE(SUM('Раздел 2'!O57:O57),"=",0)</f>
        <v>0=0</v>
      </c>
      <c r="F3407" s="198"/>
    </row>
    <row r="3408" spans="1:6" ht="15" customHeight="1" x14ac:dyDescent="0.25">
      <c r="A3408" s="151" t="str">
        <f>IF((SUM('Раздел 2'!O58:O58)=0),"","Неверно!")</f>
        <v/>
      </c>
      <c r="B3408" s="121" t="s">
        <v>9104</v>
      </c>
      <c r="C3408" s="120" t="s">
        <v>1881</v>
      </c>
      <c r="D3408" s="120" t="s">
        <v>9105</v>
      </c>
      <c r="E3408" s="120" t="str">
        <f>CONCATENATE(SUM('Раздел 2'!O58:O58),"=",0)</f>
        <v>0=0</v>
      </c>
      <c r="F3408" s="198"/>
    </row>
    <row r="3409" spans="1:6" ht="15" customHeight="1" x14ac:dyDescent="0.25">
      <c r="A3409" s="151" t="str">
        <f>IF((SUM('Раздел 2'!O59:O59)=0),"","Неверно!")</f>
        <v/>
      </c>
      <c r="B3409" s="121" t="s">
        <v>9104</v>
      </c>
      <c r="C3409" s="120" t="s">
        <v>1882</v>
      </c>
      <c r="D3409" s="120" t="s">
        <v>9105</v>
      </c>
      <c r="E3409" s="120" t="str">
        <f>CONCATENATE(SUM('Раздел 2'!O59:O59),"=",0)</f>
        <v>0=0</v>
      </c>
      <c r="F3409" s="198"/>
    </row>
    <row r="3410" spans="1:6" ht="15" customHeight="1" x14ac:dyDescent="0.25">
      <c r="A3410" s="151" t="str">
        <f>IF((SUM('Раздел 2'!O60:O60)=0),"","Неверно!")</f>
        <v/>
      </c>
      <c r="B3410" s="121" t="s">
        <v>9104</v>
      </c>
      <c r="C3410" s="120" t="s">
        <v>1883</v>
      </c>
      <c r="D3410" s="120" t="s">
        <v>9105</v>
      </c>
      <c r="E3410" s="120" t="str">
        <f>CONCATENATE(SUM('Раздел 2'!O60:O60),"=",0)</f>
        <v>0=0</v>
      </c>
      <c r="F3410" s="198"/>
    </row>
    <row r="3411" spans="1:6" ht="15" customHeight="1" x14ac:dyDescent="0.25">
      <c r="A3411" s="151" t="str">
        <f>IF((SUM('Раздел 2'!O61:O61)=0),"","Неверно!")</f>
        <v/>
      </c>
      <c r="B3411" s="121" t="s">
        <v>9104</v>
      </c>
      <c r="C3411" s="120" t="s">
        <v>1884</v>
      </c>
      <c r="D3411" s="120" t="s">
        <v>9105</v>
      </c>
      <c r="E3411" s="120" t="str">
        <f>CONCATENATE(SUM('Раздел 2'!O61:O61),"=",0)</f>
        <v>0=0</v>
      </c>
      <c r="F3411" s="198"/>
    </row>
    <row r="3412" spans="1:6" ht="15" customHeight="1" x14ac:dyDescent="0.25">
      <c r="A3412" s="151" t="str">
        <f>IF((SUM('Раздел 2'!O62:O62)=0),"","Неверно!")</f>
        <v/>
      </c>
      <c r="B3412" s="121" t="s">
        <v>9104</v>
      </c>
      <c r="C3412" s="120" t="s">
        <v>1885</v>
      </c>
      <c r="D3412" s="120" t="s">
        <v>9105</v>
      </c>
      <c r="E3412" s="120" t="str">
        <f>CONCATENATE(SUM('Раздел 2'!O62:O62),"=",0)</f>
        <v>0=0</v>
      </c>
      <c r="F3412" s="198"/>
    </row>
    <row r="3413" spans="1:6" ht="15" customHeight="1" x14ac:dyDescent="0.25">
      <c r="A3413" s="151" t="str">
        <f>IF((SUM('Раздел 2'!O63:O63)=0),"","Неверно!")</f>
        <v/>
      </c>
      <c r="B3413" s="121" t="s">
        <v>9104</v>
      </c>
      <c r="C3413" s="120" t="s">
        <v>1886</v>
      </c>
      <c r="D3413" s="120" t="s">
        <v>9105</v>
      </c>
      <c r="E3413" s="120" t="str">
        <f>CONCATENATE(SUM('Раздел 2'!O63:O63),"=",0)</f>
        <v>0=0</v>
      </c>
      <c r="F3413" s="198"/>
    </row>
    <row r="3414" spans="1:6" ht="15" customHeight="1" x14ac:dyDescent="0.25">
      <c r="A3414" s="151" t="str">
        <f>IF((SUM('Раздел 2'!O64:O64)=0),"","Неверно!")</f>
        <v/>
      </c>
      <c r="B3414" s="121" t="s">
        <v>9104</v>
      </c>
      <c r="C3414" s="120" t="s">
        <v>1887</v>
      </c>
      <c r="D3414" s="120" t="s">
        <v>9105</v>
      </c>
      <c r="E3414" s="120" t="str">
        <f>CONCATENATE(SUM('Раздел 2'!O64:O64),"=",0)</f>
        <v>0=0</v>
      </c>
      <c r="F3414" s="198"/>
    </row>
    <row r="3415" spans="1:6" ht="15" customHeight="1" x14ac:dyDescent="0.25">
      <c r="A3415" s="151" t="str">
        <f>IF((SUM('Раздел 2'!O13:O13)=0),"","Неверно!")</f>
        <v/>
      </c>
      <c r="B3415" s="121" t="s">
        <v>9104</v>
      </c>
      <c r="C3415" s="120" t="s">
        <v>1890</v>
      </c>
      <c r="D3415" s="120" t="s">
        <v>9105</v>
      </c>
      <c r="E3415" s="120" t="str">
        <f>CONCATENATE(SUM('Раздел 2'!O13:O13),"=",0)</f>
        <v>0=0</v>
      </c>
      <c r="F3415" s="198"/>
    </row>
    <row r="3416" spans="1:6" ht="15" customHeight="1" x14ac:dyDescent="0.25">
      <c r="A3416" s="151" t="str">
        <f>IF((SUM('Раздел 2'!O14:O14)=0),"","Неверно!")</f>
        <v/>
      </c>
      <c r="B3416" s="121" t="s">
        <v>9104</v>
      </c>
      <c r="C3416" s="120" t="s">
        <v>1901</v>
      </c>
      <c r="D3416" s="120" t="s">
        <v>9105</v>
      </c>
      <c r="E3416" s="120" t="str">
        <f>CONCATENATE(SUM('Раздел 2'!O14:O14),"=",0)</f>
        <v>0=0</v>
      </c>
      <c r="F3416" s="198"/>
    </row>
    <row r="3417" spans="1:6" ht="15" customHeight="1" x14ac:dyDescent="0.25">
      <c r="A3417" s="151" t="str">
        <f>IF((SUM('Раздел 2'!O15:O15)=0),"","Неверно!")</f>
        <v/>
      </c>
      <c r="B3417" s="121" t="s">
        <v>9104</v>
      </c>
      <c r="C3417" s="120" t="s">
        <v>1907</v>
      </c>
      <c r="D3417" s="120" t="s">
        <v>9105</v>
      </c>
      <c r="E3417" s="120" t="str">
        <f>CONCATENATE(SUM('Раздел 2'!O15:O15),"=",0)</f>
        <v>0=0</v>
      </c>
      <c r="F3417" s="198"/>
    </row>
    <row r="3418" spans="1:6" ht="15" customHeight="1" x14ac:dyDescent="0.25">
      <c r="A3418" s="151" t="str">
        <f>IF((SUM('Раздел 2'!O16:O16)=0),"","Неверно!")</f>
        <v/>
      </c>
      <c r="B3418" s="121" t="s">
        <v>9104</v>
      </c>
      <c r="C3418" s="120" t="s">
        <v>1908</v>
      </c>
      <c r="D3418" s="120" t="s">
        <v>9105</v>
      </c>
      <c r="E3418" s="120" t="str">
        <f>CONCATENATE(SUM('Раздел 2'!O16:O16),"=",0)</f>
        <v>0=0</v>
      </c>
      <c r="F3418" s="198"/>
    </row>
    <row r="3419" spans="1:6" ht="15" customHeight="1" x14ac:dyDescent="0.25">
      <c r="A3419" s="151" t="str">
        <f>IF((SUM('Раздел 1'!D33:D33)=0),"","Неверно!")</f>
        <v/>
      </c>
      <c r="B3419" s="121" t="s">
        <v>9106</v>
      </c>
      <c r="C3419" s="120" t="s">
        <v>7301</v>
      </c>
      <c r="D3419" s="120" t="s">
        <v>7302</v>
      </c>
      <c r="E3419" s="120" t="str">
        <f>CONCATENATE(SUM('Раздел 1'!D33:D33),"=",0)</f>
        <v>0=0</v>
      </c>
      <c r="F3419" s="198"/>
    </row>
    <row r="3420" spans="1:6" ht="15" customHeight="1" x14ac:dyDescent="0.25">
      <c r="A3420" s="151" t="str">
        <f>IF((SUM('Раздел 1'!M33:M33)=0),"","Неверно!")</f>
        <v/>
      </c>
      <c r="B3420" s="121" t="s">
        <v>9106</v>
      </c>
      <c r="C3420" s="120" t="s">
        <v>7303</v>
      </c>
      <c r="D3420" s="120" t="s">
        <v>7302</v>
      </c>
      <c r="E3420" s="120" t="str">
        <f>CONCATENATE(SUM('Раздел 1'!M33:M33),"=",0)</f>
        <v>0=0</v>
      </c>
      <c r="F3420" s="198"/>
    </row>
    <row r="3421" spans="1:6" ht="15" customHeight="1" x14ac:dyDescent="0.25">
      <c r="A3421" s="151" t="str">
        <f>IF((SUM('Раздел 1'!N33:N33)=0),"","Неверно!")</f>
        <v/>
      </c>
      <c r="B3421" s="121" t="s">
        <v>9106</v>
      </c>
      <c r="C3421" s="120" t="s">
        <v>7304</v>
      </c>
      <c r="D3421" s="120" t="s">
        <v>7302</v>
      </c>
      <c r="E3421" s="120" t="str">
        <f>CONCATENATE(SUM('Раздел 1'!N33:N33),"=",0)</f>
        <v>0=0</v>
      </c>
      <c r="F3421" s="198"/>
    </row>
    <row r="3422" spans="1:6" ht="15" customHeight="1" x14ac:dyDescent="0.25">
      <c r="A3422" s="151" t="str">
        <f>IF((SUM('Раздел 1'!O33:O33)=0),"","Неверно!")</f>
        <v/>
      </c>
      <c r="B3422" s="121" t="s">
        <v>9106</v>
      </c>
      <c r="C3422" s="120" t="s">
        <v>2099</v>
      </c>
      <c r="D3422" s="120" t="s">
        <v>7302</v>
      </c>
      <c r="E3422" s="120" t="str">
        <f>CONCATENATE(SUM('Раздел 1'!O33:O33),"=",0)</f>
        <v>0=0</v>
      </c>
      <c r="F3422" s="198"/>
    </row>
    <row r="3423" spans="1:6" ht="15" customHeight="1" x14ac:dyDescent="0.25">
      <c r="A3423" s="151" t="str">
        <f>IF((SUM('Раздел 1'!P33:P33)=0),"","Неверно!")</f>
        <v/>
      </c>
      <c r="B3423" s="121" t="s">
        <v>9106</v>
      </c>
      <c r="C3423" s="120" t="s">
        <v>7305</v>
      </c>
      <c r="D3423" s="120" t="s">
        <v>7302</v>
      </c>
      <c r="E3423" s="120" t="str">
        <f>CONCATENATE(SUM('Раздел 1'!P33:P33),"=",0)</f>
        <v>0=0</v>
      </c>
      <c r="F3423" s="198"/>
    </row>
    <row r="3424" spans="1:6" ht="15" customHeight="1" x14ac:dyDescent="0.25">
      <c r="A3424" s="151" t="str">
        <f>IF((SUM('Раздел 1'!Q33:Q33)=0),"","Неверно!")</f>
        <v/>
      </c>
      <c r="B3424" s="121" t="s">
        <v>9106</v>
      </c>
      <c r="C3424" s="120" t="s">
        <v>2063</v>
      </c>
      <c r="D3424" s="120" t="s">
        <v>7302</v>
      </c>
      <c r="E3424" s="120" t="str">
        <f>CONCATENATE(SUM('Раздел 1'!Q33:Q33),"=",0)</f>
        <v>0=0</v>
      </c>
      <c r="F3424" s="198"/>
    </row>
    <row r="3425" spans="1:6" ht="15" customHeight="1" x14ac:dyDescent="0.25">
      <c r="A3425" s="151" t="str">
        <f>IF((SUM('Раздел 1'!R33:R33)=0),"","Неверно!")</f>
        <v/>
      </c>
      <c r="B3425" s="121" t="s">
        <v>9106</v>
      </c>
      <c r="C3425" s="120" t="s">
        <v>7306</v>
      </c>
      <c r="D3425" s="120" t="s">
        <v>7302</v>
      </c>
      <c r="E3425" s="120" t="str">
        <f>CONCATENATE(SUM('Раздел 1'!R33:R33),"=",0)</f>
        <v>0=0</v>
      </c>
      <c r="F3425" s="153"/>
    </row>
    <row r="3426" spans="1:6" ht="15" customHeight="1" x14ac:dyDescent="0.25">
      <c r="A3426" s="151" t="str">
        <f>IF((SUM('Раздел 1'!S33:S33)=0),"","Неверно!")</f>
        <v/>
      </c>
      <c r="B3426" s="121" t="s">
        <v>9106</v>
      </c>
      <c r="C3426" s="120" t="s">
        <v>7307</v>
      </c>
      <c r="D3426" s="120" t="s">
        <v>7302</v>
      </c>
      <c r="E3426" s="120" t="str">
        <f>CONCATENATE(SUM('Раздел 1'!S33:S33),"=",0)</f>
        <v>0=0</v>
      </c>
      <c r="F3426" s="153"/>
    </row>
    <row r="3427" spans="1:6" ht="15" customHeight="1" x14ac:dyDescent="0.25">
      <c r="A3427" s="151" t="str">
        <f>IF((SUM('Раздел 1'!T33:T33)=0),"","Неверно!")</f>
        <v/>
      </c>
      <c r="B3427" s="121" t="s">
        <v>9106</v>
      </c>
      <c r="C3427" s="120" t="s">
        <v>2059</v>
      </c>
      <c r="D3427" s="120" t="s">
        <v>7302</v>
      </c>
      <c r="E3427" s="120" t="str">
        <f>CONCATENATE(SUM('Раздел 1'!T33:T33),"=",0)</f>
        <v>0=0</v>
      </c>
      <c r="F3427" s="153"/>
    </row>
    <row r="3428" spans="1:6" ht="15" customHeight="1" x14ac:dyDescent="0.25">
      <c r="A3428" s="151" t="str">
        <f>IF((SUM('Раздел 1'!U33:U33)=0),"","Неверно!")</f>
        <v/>
      </c>
      <c r="B3428" s="121" t="s">
        <v>9106</v>
      </c>
      <c r="C3428" s="120" t="s">
        <v>7308</v>
      </c>
      <c r="D3428" s="120" t="s">
        <v>7302</v>
      </c>
      <c r="E3428" s="120" t="str">
        <f>CONCATENATE(SUM('Раздел 1'!U33:U33),"=",0)</f>
        <v>0=0</v>
      </c>
      <c r="F3428" s="153"/>
    </row>
    <row r="3429" spans="1:6" ht="15" customHeight="1" x14ac:dyDescent="0.25">
      <c r="A3429" s="151" t="str">
        <f>IF((SUM('Раздел 1'!V33:V33)=0),"","Неверно!")</f>
        <v/>
      </c>
      <c r="B3429" s="121" t="s">
        <v>9106</v>
      </c>
      <c r="C3429" s="120" t="s">
        <v>7309</v>
      </c>
      <c r="D3429" s="120" t="s">
        <v>7302</v>
      </c>
      <c r="E3429" s="120" t="str">
        <f>CONCATENATE(SUM('Раздел 1'!V33:V33),"=",0)</f>
        <v>0=0</v>
      </c>
      <c r="F3429" s="153"/>
    </row>
    <row r="3430" spans="1:6" ht="15" customHeight="1" x14ac:dyDescent="0.25">
      <c r="A3430" s="151" t="str">
        <f>IF((SUM('Раздел 1'!E33:E33)=0),"","Неверно!")</f>
        <v/>
      </c>
      <c r="B3430" s="121" t="s">
        <v>9106</v>
      </c>
      <c r="C3430" s="120" t="s">
        <v>7310</v>
      </c>
      <c r="D3430" s="120" t="s">
        <v>7302</v>
      </c>
      <c r="E3430" s="120" t="str">
        <f>CONCATENATE(SUM('Раздел 1'!E33:E33),"=",0)</f>
        <v>0=0</v>
      </c>
      <c r="F3430" s="153"/>
    </row>
    <row r="3431" spans="1:6" ht="15" customHeight="1" x14ac:dyDescent="0.25">
      <c r="A3431" s="151" t="str">
        <f>IF((SUM('Раздел 1'!W33:W33)=0),"","Неверно!")</f>
        <v/>
      </c>
      <c r="B3431" s="121" t="s">
        <v>9106</v>
      </c>
      <c r="C3431" s="120" t="s">
        <v>7311</v>
      </c>
      <c r="D3431" s="120" t="s">
        <v>7302</v>
      </c>
      <c r="E3431" s="120" t="str">
        <f>CONCATENATE(SUM('Раздел 1'!W33:W33),"=",0)</f>
        <v>0=0</v>
      </c>
      <c r="F3431" s="153"/>
    </row>
    <row r="3432" spans="1:6" ht="15" customHeight="1" x14ac:dyDescent="0.25">
      <c r="A3432" s="151" t="str">
        <f>IF((SUM('Раздел 1'!X33:X33)=0),"","Неверно!")</f>
        <v/>
      </c>
      <c r="B3432" s="121" t="s">
        <v>9106</v>
      </c>
      <c r="C3432" s="120" t="s">
        <v>7312</v>
      </c>
      <c r="D3432" s="120" t="s">
        <v>7302</v>
      </c>
      <c r="E3432" s="120" t="str">
        <f>CONCATENATE(SUM('Раздел 1'!X33:X33),"=",0)</f>
        <v>0=0</v>
      </c>
      <c r="F3432" s="153"/>
    </row>
    <row r="3433" spans="1:6" ht="15" customHeight="1" x14ac:dyDescent="0.25">
      <c r="A3433" s="151" t="str">
        <f>IF((SUM('Раздел 1'!Y33:Y33)=0),"","Неверно!")</f>
        <v/>
      </c>
      <c r="B3433" s="121" t="s">
        <v>9106</v>
      </c>
      <c r="C3433" s="120" t="s">
        <v>7313</v>
      </c>
      <c r="D3433" s="120" t="s">
        <v>7302</v>
      </c>
      <c r="E3433" s="120" t="str">
        <f>CONCATENATE(SUM('Раздел 1'!Y33:Y33),"=",0)</f>
        <v>0=0</v>
      </c>
      <c r="F3433" s="153"/>
    </row>
    <row r="3434" spans="1:6" ht="15" customHeight="1" x14ac:dyDescent="0.25">
      <c r="A3434" s="151" t="str">
        <f>IF((SUM('Раздел 1'!Z33:Z33)=0),"","Неверно!")</f>
        <v/>
      </c>
      <c r="B3434" s="121" t="s">
        <v>9106</v>
      </c>
      <c r="C3434" s="120" t="s">
        <v>7314</v>
      </c>
      <c r="D3434" s="120" t="s">
        <v>7302</v>
      </c>
      <c r="E3434" s="120" t="str">
        <f>CONCATENATE(SUM('Раздел 1'!Z33:Z33),"=",0)</f>
        <v>0=0</v>
      </c>
      <c r="F3434" s="153"/>
    </row>
    <row r="3435" spans="1:6" ht="15" customHeight="1" x14ac:dyDescent="0.25">
      <c r="A3435" s="151" t="str">
        <f>IF((SUM('Раздел 1'!AA33:AA33)=0),"","Неверно!")</f>
        <v/>
      </c>
      <c r="B3435" s="121" t="s">
        <v>9106</v>
      </c>
      <c r="C3435" s="120" t="s">
        <v>7315</v>
      </c>
      <c r="D3435" s="120" t="s">
        <v>7302</v>
      </c>
      <c r="E3435" s="120" t="str">
        <f>CONCATENATE(SUM('Раздел 1'!AA33:AA33),"=",0)</f>
        <v>0=0</v>
      </c>
      <c r="F3435" s="153"/>
    </row>
    <row r="3436" spans="1:6" ht="15" customHeight="1" x14ac:dyDescent="0.25">
      <c r="A3436" s="151" t="str">
        <f>IF((SUM('Раздел 1'!AB33:AB33)=0),"","Неверно!")</f>
        <v/>
      </c>
      <c r="B3436" s="121" t="s">
        <v>9106</v>
      </c>
      <c r="C3436" s="120" t="s">
        <v>7316</v>
      </c>
      <c r="D3436" s="120" t="s">
        <v>7302</v>
      </c>
      <c r="E3436" s="120" t="str">
        <f>CONCATENATE(SUM('Раздел 1'!AB33:AB33),"=",0)</f>
        <v>0=0</v>
      </c>
      <c r="F3436" s="153"/>
    </row>
    <row r="3437" spans="1:6" ht="15" customHeight="1" x14ac:dyDescent="0.25">
      <c r="A3437" s="151" t="str">
        <f>IF((SUM('Раздел 1'!AC33:AC33)=0),"","Неверно!")</f>
        <v/>
      </c>
      <c r="B3437" s="121" t="s">
        <v>9106</v>
      </c>
      <c r="C3437" s="120" t="s">
        <v>7317</v>
      </c>
      <c r="D3437" s="120" t="s">
        <v>7302</v>
      </c>
      <c r="E3437" s="120" t="str">
        <f>CONCATENATE(SUM('Раздел 1'!AC33:AC33),"=",0)</f>
        <v>0=0</v>
      </c>
      <c r="F3437" s="153"/>
    </row>
    <row r="3438" spans="1:6" ht="15" customHeight="1" x14ac:dyDescent="0.25">
      <c r="A3438" s="151" t="str">
        <f>IF((SUM('Раздел 1'!AD33:AD33)=0),"","Неверно!")</f>
        <v/>
      </c>
      <c r="B3438" s="121" t="s">
        <v>9106</v>
      </c>
      <c r="C3438" s="120" t="s">
        <v>7318</v>
      </c>
      <c r="D3438" s="120" t="s">
        <v>7302</v>
      </c>
      <c r="E3438" s="120" t="str">
        <f>CONCATENATE(SUM('Раздел 1'!AD33:AD33),"=",0)</f>
        <v>0=0</v>
      </c>
      <c r="F3438" s="153"/>
    </row>
    <row r="3439" spans="1:6" ht="15" customHeight="1" x14ac:dyDescent="0.25">
      <c r="A3439" s="151" t="str">
        <f>IF((SUM('Раздел 1'!F33:F33)=0),"","Неверно!")</f>
        <v/>
      </c>
      <c r="B3439" s="121" t="s">
        <v>9106</v>
      </c>
      <c r="C3439" s="120" t="s">
        <v>7319</v>
      </c>
      <c r="D3439" s="120" t="s">
        <v>7302</v>
      </c>
      <c r="E3439" s="120" t="str">
        <f>CONCATENATE(SUM('Раздел 1'!F33:F33),"=",0)</f>
        <v>0=0</v>
      </c>
      <c r="F3439" s="153"/>
    </row>
    <row r="3440" spans="1:6" ht="15" customHeight="1" x14ac:dyDescent="0.25">
      <c r="A3440" s="151" t="str">
        <f>IF((SUM('Раздел 1'!G33:G33)=0),"","Неверно!")</f>
        <v/>
      </c>
      <c r="B3440" s="121" t="s">
        <v>9106</v>
      </c>
      <c r="C3440" s="120" t="s">
        <v>7320</v>
      </c>
      <c r="D3440" s="120" t="s">
        <v>7302</v>
      </c>
      <c r="E3440" s="120" t="str">
        <f>CONCATENATE(SUM('Раздел 1'!G33:G33),"=",0)</f>
        <v>0=0</v>
      </c>
      <c r="F3440" s="191"/>
    </row>
    <row r="3441" spans="1:6" ht="15" customHeight="1" x14ac:dyDescent="0.25">
      <c r="A3441" s="151" t="str">
        <f>IF((SUM('Раздел 1'!H33:H33)=0),"","Неверно!")</f>
        <v/>
      </c>
      <c r="B3441" s="121" t="s">
        <v>9106</v>
      </c>
      <c r="C3441" s="120" t="s">
        <v>7321</v>
      </c>
      <c r="D3441" s="120" t="s">
        <v>7302</v>
      </c>
      <c r="E3441" s="120" t="str">
        <f>CONCATENATE(SUM('Раздел 1'!H33:H33),"=",0)</f>
        <v>0=0</v>
      </c>
      <c r="F3441" s="198"/>
    </row>
    <row r="3442" spans="1:6" ht="15" customHeight="1" x14ac:dyDescent="0.25">
      <c r="A3442" s="151" t="str">
        <f>IF((SUM('Раздел 1'!I33:I33)=0),"","Неверно!")</f>
        <v/>
      </c>
      <c r="B3442" s="121" t="s">
        <v>9106</v>
      </c>
      <c r="C3442" s="120" t="s">
        <v>7322</v>
      </c>
      <c r="D3442" s="120" t="s">
        <v>7302</v>
      </c>
      <c r="E3442" s="120" t="str">
        <f>CONCATENATE(SUM('Раздел 1'!I33:I33),"=",0)</f>
        <v>0=0</v>
      </c>
      <c r="F3442" s="198"/>
    </row>
    <row r="3443" spans="1:6" ht="15" customHeight="1" x14ac:dyDescent="0.25">
      <c r="A3443" s="151" t="str">
        <f>IF((SUM('Раздел 1'!J33:J33)=0),"","Неверно!")</f>
        <v/>
      </c>
      <c r="B3443" s="121" t="s">
        <v>9106</v>
      </c>
      <c r="C3443" s="120" t="s">
        <v>7323</v>
      </c>
      <c r="D3443" s="120" t="s">
        <v>7302</v>
      </c>
      <c r="E3443" s="120" t="str">
        <f>CONCATENATE(SUM('Раздел 1'!J33:J33),"=",0)</f>
        <v>0=0</v>
      </c>
      <c r="F3443" s="198"/>
    </row>
    <row r="3444" spans="1:6" ht="15" customHeight="1" x14ac:dyDescent="0.25">
      <c r="A3444" s="151" t="str">
        <f>IF((SUM('Раздел 1'!K33:K33)=0),"","Неверно!")</f>
        <v/>
      </c>
      <c r="B3444" s="121" t="s">
        <v>9106</v>
      </c>
      <c r="C3444" s="120" t="s">
        <v>7324</v>
      </c>
      <c r="D3444" s="120" t="s">
        <v>7302</v>
      </c>
      <c r="E3444" s="120" t="str">
        <f>CONCATENATE(SUM('Раздел 1'!K33:K33),"=",0)</f>
        <v>0=0</v>
      </c>
      <c r="F3444" s="198"/>
    </row>
    <row r="3445" spans="1:6" ht="15" customHeight="1" x14ac:dyDescent="0.25">
      <c r="A3445" s="151" t="str">
        <f>IF((SUM('Раздел 1'!L33:L33)=0),"","Неверно!")</f>
        <v/>
      </c>
      <c r="B3445" s="121" t="s">
        <v>9106</v>
      </c>
      <c r="C3445" s="120" t="s">
        <v>7325</v>
      </c>
      <c r="D3445" s="120" t="s">
        <v>7302</v>
      </c>
      <c r="E3445" s="120" t="str">
        <f>CONCATENATE(SUM('Раздел 1'!L33:L33),"=",0)</f>
        <v>0=0</v>
      </c>
      <c r="F3445" s="198"/>
    </row>
    <row r="3446" spans="1:6" ht="15" customHeight="1" x14ac:dyDescent="0.25">
      <c r="A3446" s="151" t="str">
        <f>IF((SUM('Раздел 2'!D59:D59)=0),"","Неверно!")</f>
        <v/>
      </c>
      <c r="B3446" s="121" t="s">
        <v>9107</v>
      </c>
      <c r="C3446" s="120" t="s">
        <v>9108</v>
      </c>
      <c r="D3446" s="120" t="s">
        <v>9109</v>
      </c>
      <c r="E3446" s="120" t="str">
        <f>CONCATENATE(SUM('Раздел 2'!D59:D59),"=",0)</f>
        <v>0=0</v>
      </c>
      <c r="F3446" s="198"/>
    </row>
    <row r="3447" spans="1:6" ht="15" customHeight="1" x14ac:dyDescent="0.25">
      <c r="A3447" s="151" t="str">
        <f>IF((SUM('Раздел 2'!M59:M59)=0),"","Неверно!")</f>
        <v/>
      </c>
      <c r="B3447" s="121" t="s">
        <v>9107</v>
      </c>
      <c r="C3447" s="120" t="s">
        <v>9110</v>
      </c>
      <c r="D3447" s="120" t="s">
        <v>9109</v>
      </c>
      <c r="E3447" s="120" t="str">
        <f>CONCATENATE(SUM('Раздел 2'!M59:M59),"=",0)</f>
        <v>0=0</v>
      </c>
      <c r="F3447" s="198"/>
    </row>
    <row r="3448" spans="1:6" ht="15" customHeight="1" x14ac:dyDescent="0.25">
      <c r="A3448" s="151" t="str">
        <f>IF((SUM('Раздел 2'!N59:N59)=0),"","Неверно!")</f>
        <v/>
      </c>
      <c r="B3448" s="121" t="s">
        <v>9107</v>
      </c>
      <c r="C3448" s="120" t="s">
        <v>9111</v>
      </c>
      <c r="D3448" s="120" t="s">
        <v>9109</v>
      </c>
      <c r="E3448" s="120" t="str">
        <f>CONCATENATE(SUM('Раздел 2'!N59:N59),"=",0)</f>
        <v>0=0</v>
      </c>
      <c r="F3448" s="198"/>
    </row>
    <row r="3449" spans="1:6" ht="15" customHeight="1" x14ac:dyDescent="0.25">
      <c r="A3449" s="151" t="str">
        <f>IF((SUM('Раздел 2'!O59:O59)=0),"","Неверно!")</f>
        <v/>
      </c>
      <c r="B3449" s="121" t="s">
        <v>9107</v>
      </c>
      <c r="C3449" s="120" t="s">
        <v>1882</v>
      </c>
      <c r="D3449" s="120" t="s">
        <v>9109</v>
      </c>
      <c r="E3449" s="120" t="str">
        <f>CONCATENATE(SUM('Раздел 2'!O59:O59),"=",0)</f>
        <v>0=0</v>
      </c>
      <c r="F3449" s="198"/>
    </row>
    <row r="3450" spans="1:6" ht="15" customHeight="1" x14ac:dyDescent="0.25">
      <c r="A3450" s="151" t="str">
        <f>IF((SUM('Раздел 2'!P59:P59)=0),"","Неверно!")</f>
        <v/>
      </c>
      <c r="B3450" s="121" t="s">
        <v>9107</v>
      </c>
      <c r="C3450" s="120" t="s">
        <v>9112</v>
      </c>
      <c r="D3450" s="120" t="s">
        <v>9109</v>
      </c>
      <c r="E3450" s="120" t="str">
        <f>CONCATENATE(SUM('Раздел 2'!P59:P59),"=",0)</f>
        <v>0=0</v>
      </c>
      <c r="F3450" s="198"/>
    </row>
    <row r="3451" spans="1:6" ht="15" customHeight="1" x14ac:dyDescent="0.25">
      <c r="A3451" s="151" t="str">
        <f>IF((SUM('Раздел 2'!Q59:Q59)=0),"","Неверно!")</f>
        <v/>
      </c>
      <c r="B3451" s="121" t="s">
        <v>9107</v>
      </c>
      <c r="C3451" s="120" t="s">
        <v>1812</v>
      </c>
      <c r="D3451" s="120" t="s">
        <v>9109</v>
      </c>
      <c r="E3451" s="120" t="str">
        <f>CONCATENATE(SUM('Раздел 2'!Q59:Q59),"=",0)</f>
        <v>0=0</v>
      </c>
      <c r="F3451" s="198"/>
    </row>
    <row r="3452" spans="1:6" ht="15" customHeight="1" x14ac:dyDescent="0.25">
      <c r="A3452" s="151" t="str">
        <f>IF((SUM('Раздел 2'!R59:R59)=0),"","Неверно!")</f>
        <v/>
      </c>
      <c r="B3452" s="121" t="s">
        <v>9107</v>
      </c>
      <c r="C3452" s="120" t="s">
        <v>9113</v>
      </c>
      <c r="D3452" s="120" t="s">
        <v>9109</v>
      </c>
      <c r="E3452" s="120" t="str">
        <f>CONCATENATE(SUM('Раздел 2'!R59:R59),"=",0)</f>
        <v>0=0</v>
      </c>
      <c r="F3452" s="198"/>
    </row>
    <row r="3453" spans="1:6" ht="15" customHeight="1" x14ac:dyDescent="0.25">
      <c r="A3453" s="151" t="str">
        <f>IF((SUM('Раздел 2'!S59:S59)=0),"","Неверно!")</f>
        <v/>
      </c>
      <c r="B3453" s="121" t="s">
        <v>9107</v>
      </c>
      <c r="C3453" s="120" t="s">
        <v>9114</v>
      </c>
      <c r="D3453" s="120" t="s">
        <v>9109</v>
      </c>
      <c r="E3453" s="120" t="str">
        <f>CONCATENATE(SUM('Раздел 2'!S59:S59),"=",0)</f>
        <v>0=0</v>
      </c>
      <c r="F3453" s="198"/>
    </row>
    <row r="3454" spans="1:6" ht="15" customHeight="1" x14ac:dyDescent="0.25">
      <c r="A3454" s="151" t="str">
        <f>IF((SUM('Раздел 2'!T59:T59)=0),"","Неверно!")</f>
        <v/>
      </c>
      <c r="B3454" s="121" t="s">
        <v>9107</v>
      </c>
      <c r="C3454" s="120" t="s">
        <v>877</v>
      </c>
      <c r="D3454" s="120" t="s">
        <v>9109</v>
      </c>
      <c r="E3454" s="120" t="str">
        <f>CONCATENATE(SUM('Раздел 2'!T59:T59),"=",0)</f>
        <v>0=0</v>
      </c>
      <c r="F3454" s="198"/>
    </row>
    <row r="3455" spans="1:6" ht="15" customHeight="1" x14ac:dyDescent="0.25">
      <c r="A3455" s="151" t="str">
        <f>IF((SUM('Раздел 2'!U59:U59)=0),"","Неверно!")</f>
        <v/>
      </c>
      <c r="B3455" s="121" t="s">
        <v>9107</v>
      </c>
      <c r="C3455" s="120" t="s">
        <v>9115</v>
      </c>
      <c r="D3455" s="120" t="s">
        <v>9109</v>
      </c>
      <c r="E3455" s="120" t="str">
        <f>CONCATENATE(SUM('Раздел 2'!U59:U59),"=",0)</f>
        <v>0=0</v>
      </c>
      <c r="F3455" s="198"/>
    </row>
    <row r="3456" spans="1:6" ht="15" customHeight="1" x14ac:dyDescent="0.25">
      <c r="A3456" s="151" t="str">
        <f>IF((SUM('Раздел 2'!V59:V59)=0),"","Неверно!")</f>
        <v/>
      </c>
      <c r="B3456" s="121" t="s">
        <v>9107</v>
      </c>
      <c r="C3456" s="120" t="s">
        <v>9116</v>
      </c>
      <c r="D3456" s="120" t="s">
        <v>9109</v>
      </c>
      <c r="E3456" s="120" t="str">
        <f>CONCATENATE(SUM('Раздел 2'!V59:V59),"=",0)</f>
        <v>0=0</v>
      </c>
      <c r="F3456" s="198"/>
    </row>
    <row r="3457" spans="1:6" ht="15" customHeight="1" x14ac:dyDescent="0.25">
      <c r="A3457" s="151" t="str">
        <f>IF((SUM('Раздел 2'!E59:E59)=0),"","Неверно!")</f>
        <v/>
      </c>
      <c r="B3457" s="121" t="s">
        <v>9107</v>
      </c>
      <c r="C3457" s="120" t="s">
        <v>9117</v>
      </c>
      <c r="D3457" s="120" t="s">
        <v>9109</v>
      </c>
      <c r="E3457" s="120" t="str">
        <f>CONCATENATE(SUM('Раздел 2'!E59:E59),"=",0)</f>
        <v>0=0</v>
      </c>
      <c r="F3457" s="198"/>
    </row>
    <row r="3458" spans="1:6" ht="15" customHeight="1" x14ac:dyDescent="0.25">
      <c r="A3458" s="151" t="str">
        <f>IF((SUM('Раздел 2'!W59:W59)=0),"","Неверно!")</f>
        <v/>
      </c>
      <c r="B3458" s="121" t="s">
        <v>9107</v>
      </c>
      <c r="C3458" s="120" t="s">
        <v>9118</v>
      </c>
      <c r="D3458" s="120" t="s">
        <v>9109</v>
      </c>
      <c r="E3458" s="120" t="str">
        <f>CONCATENATE(SUM('Раздел 2'!W59:W59),"=",0)</f>
        <v>0=0</v>
      </c>
      <c r="F3458" s="198"/>
    </row>
    <row r="3459" spans="1:6" ht="15" customHeight="1" x14ac:dyDescent="0.25">
      <c r="A3459" s="151" t="str">
        <f>IF((SUM('Раздел 2'!X59:X59)=0),"","Неверно!")</f>
        <v/>
      </c>
      <c r="B3459" s="121" t="s">
        <v>9107</v>
      </c>
      <c r="C3459" s="120" t="s">
        <v>9119</v>
      </c>
      <c r="D3459" s="120" t="s">
        <v>9109</v>
      </c>
      <c r="E3459" s="120" t="str">
        <f>CONCATENATE(SUM('Раздел 2'!X59:X59),"=",0)</f>
        <v>0=0</v>
      </c>
      <c r="F3459" s="198"/>
    </row>
    <row r="3460" spans="1:6" ht="15" customHeight="1" x14ac:dyDescent="0.25">
      <c r="A3460" s="151" t="str">
        <f>IF((SUM('Раздел 2'!Y59:Y59)=0),"","Неверно!")</f>
        <v/>
      </c>
      <c r="B3460" s="121" t="s">
        <v>9107</v>
      </c>
      <c r="C3460" s="120" t="s">
        <v>9120</v>
      </c>
      <c r="D3460" s="120" t="s">
        <v>9109</v>
      </c>
      <c r="E3460" s="120" t="str">
        <f>CONCATENATE(SUM('Раздел 2'!Y59:Y59),"=",0)</f>
        <v>0=0</v>
      </c>
      <c r="F3460" s="198"/>
    </row>
    <row r="3461" spans="1:6" ht="15" customHeight="1" x14ac:dyDescent="0.25">
      <c r="A3461" s="151" t="str">
        <f>IF((SUM('Раздел 2'!Z59:Z59)=0),"","Неверно!")</f>
        <v/>
      </c>
      <c r="B3461" s="121" t="s">
        <v>9107</v>
      </c>
      <c r="C3461" s="120" t="s">
        <v>9121</v>
      </c>
      <c r="D3461" s="120" t="s">
        <v>9109</v>
      </c>
      <c r="E3461" s="120" t="str">
        <f>CONCATENATE(SUM('Раздел 2'!Z59:Z59),"=",0)</f>
        <v>0=0</v>
      </c>
      <c r="F3461" s="198"/>
    </row>
    <row r="3462" spans="1:6" ht="15" customHeight="1" x14ac:dyDescent="0.25">
      <c r="A3462" s="151" t="str">
        <f>IF((SUM('Раздел 2'!AA59:AA59)=0),"","Неверно!")</f>
        <v/>
      </c>
      <c r="B3462" s="121" t="s">
        <v>9107</v>
      </c>
      <c r="C3462" s="120" t="s">
        <v>9122</v>
      </c>
      <c r="D3462" s="120" t="s">
        <v>9109</v>
      </c>
      <c r="E3462" s="120" t="str">
        <f>CONCATENATE(SUM('Раздел 2'!AA59:AA59),"=",0)</f>
        <v>0=0</v>
      </c>
      <c r="F3462" s="198"/>
    </row>
    <row r="3463" spans="1:6" ht="15" customHeight="1" x14ac:dyDescent="0.25">
      <c r="A3463" s="151" t="str">
        <f>IF((SUM('Раздел 2'!AB59:AB59)=0),"","Неверно!")</f>
        <v/>
      </c>
      <c r="B3463" s="121" t="s">
        <v>9107</v>
      </c>
      <c r="C3463" s="120" t="s">
        <v>9123</v>
      </c>
      <c r="D3463" s="120" t="s">
        <v>9109</v>
      </c>
      <c r="E3463" s="120" t="str">
        <f>CONCATENATE(SUM('Раздел 2'!AB59:AB59),"=",0)</f>
        <v>0=0</v>
      </c>
      <c r="F3463" s="198"/>
    </row>
    <row r="3464" spans="1:6" ht="15" customHeight="1" x14ac:dyDescent="0.25">
      <c r="A3464" s="151" t="str">
        <f>IF((SUM('Раздел 2'!AC59:AC59)=0),"","Неверно!")</f>
        <v/>
      </c>
      <c r="B3464" s="121" t="s">
        <v>9107</v>
      </c>
      <c r="C3464" s="120" t="s">
        <v>9124</v>
      </c>
      <c r="D3464" s="120" t="s">
        <v>9109</v>
      </c>
      <c r="E3464" s="120" t="str">
        <f>CONCATENATE(SUM('Раздел 2'!AC59:AC59),"=",0)</f>
        <v>0=0</v>
      </c>
      <c r="F3464" s="198"/>
    </row>
    <row r="3465" spans="1:6" ht="15" customHeight="1" x14ac:dyDescent="0.25">
      <c r="A3465" s="151" t="str">
        <f>IF((SUM('Раздел 2'!AD59:AD59)=0),"","Неверно!")</f>
        <v/>
      </c>
      <c r="B3465" s="121" t="s">
        <v>9107</v>
      </c>
      <c r="C3465" s="120" t="s">
        <v>9125</v>
      </c>
      <c r="D3465" s="120" t="s">
        <v>9109</v>
      </c>
      <c r="E3465" s="120" t="str">
        <f>CONCATENATE(SUM('Раздел 2'!AD59:AD59),"=",0)</f>
        <v>0=0</v>
      </c>
      <c r="F3465" s="198"/>
    </row>
    <row r="3466" spans="1:6" ht="15" customHeight="1" x14ac:dyDescent="0.25">
      <c r="A3466" s="151" t="str">
        <f>IF((SUM('Раздел 2'!F59:F59)=0),"","Неверно!")</f>
        <v/>
      </c>
      <c r="B3466" s="121" t="s">
        <v>9107</v>
      </c>
      <c r="C3466" s="120" t="s">
        <v>9126</v>
      </c>
      <c r="D3466" s="120" t="s">
        <v>9109</v>
      </c>
      <c r="E3466" s="120" t="str">
        <f>CONCATENATE(SUM('Раздел 2'!F59:F59),"=",0)</f>
        <v>0=0</v>
      </c>
      <c r="F3466" s="198"/>
    </row>
    <row r="3467" spans="1:6" ht="15" customHeight="1" x14ac:dyDescent="0.25">
      <c r="A3467" s="151" t="str">
        <f>IF((SUM('Раздел 2'!G59:G59)=0),"","Неверно!")</f>
        <v/>
      </c>
      <c r="B3467" s="121" t="s">
        <v>9107</v>
      </c>
      <c r="C3467" s="120" t="s">
        <v>9127</v>
      </c>
      <c r="D3467" s="120" t="s">
        <v>9109</v>
      </c>
      <c r="E3467" s="120" t="str">
        <f>CONCATENATE(SUM('Раздел 2'!G59:G59),"=",0)</f>
        <v>0=0</v>
      </c>
      <c r="F3467" s="198"/>
    </row>
    <row r="3468" spans="1:6" ht="15" customHeight="1" x14ac:dyDescent="0.25">
      <c r="A3468" s="151" t="str">
        <f>IF((SUM('Раздел 2'!H59:H59)=0),"","Неверно!")</f>
        <v/>
      </c>
      <c r="B3468" s="121" t="s">
        <v>9107</v>
      </c>
      <c r="C3468" s="120" t="s">
        <v>9128</v>
      </c>
      <c r="D3468" s="120" t="s">
        <v>9109</v>
      </c>
      <c r="E3468" s="120" t="str">
        <f>CONCATENATE(SUM('Раздел 2'!H59:H59),"=",0)</f>
        <v>0=0</v>
      </c>
      <c r="F3468" s="198"/>
    </row>
    <row r="3469" spans="1:6" ht="15" customHeight="1" x14ac:dyDescent="0.25">
      <c r="A3469" s="151" t="str">
        <f>IF((SUM('Раздел 2'!I59:I59)=0),"","Неверно!")</f>
        <v/>
      </c>
      <c r="B3469" s="121" t="s">
        <v>9107</v>
      </c>
      <c r="C3469" s="120" t="s">
        <v>9129</v>
      </c>
      <c r="D3469" s="120" t="s">
        <v>9109</v>
      </c>
      <c r="E3469" s="120" t="str">
        <f>CONCATENATE(SUM('Раздел 2'!I59:I59),"=",0)</f>
        <v>0=0</v>
      </c>
      <c r="F3469" s="198"/>
    </row>
    <row r="3470" spans="1:6" ht="15" customHeight="1" x14ac:dyDescent="0.25">
      <c r="A3470" s="151" t="str">
        <f>IF((SUM('Раздел 2'!J59:J59)=0),"","Неверно!")</f>
        <v/>
      </c>
      <c r="B3470" s="121" t="s">
        <v>9107</v>
      </c>
      <c r="C3470" s="120" t="s">
        <v>338</v>
      </c>
      <c r="D3470" s="120" t="s">
        <v>9109</v>
      </c>
      <c r="E3470" s="120" t="str">
        <f>CONCATENATE(SUM('Раздел 2'!J59:J59),"=",0)</f>
        <v>0=0</v>
      </c>
      <c r="F3470" s="198"/>
    </row>
    <row r="3471" spans="1:6" ht="15" customHeight="1" x14ac:dyDescent="0.25">
      <c r="A3471" s="151" t="str">
        <f>IF((SUM('Раздел 2'!K59:K59)=0),"","Неверно!")</f>
        <v/>
      </c>
      <c r="B3471" s="121" t="s">
        <v>9107</v>
      </c>
      <c r="C3471" s="120" t="s">
        <v>9130</v>
      </c>
      <c r="D3471" s="120" t="s">
        <v>9109</v>
      </c>
      <c r="E3471" s="120" t="str">
        <f>CONCATENATE(SUM('Раздел 2'!K59:K59),"=",0)</f>
        <v>0=0</v>
      </c>
      <c r="F3471" s="198"/>
    </row>
    <row r="3472" spans="1:6" ht="15" customHeight="1" x14ac:dyDescent="0.25">
      <c r="A3472" s="151" t="str">
        <f>IF((SUM('Раздел 2'!L59:L59)=0),"","Неверно!")</f>
        <v/>
      </c>
      <c r="B3472" s="121" t="s">
        <v>9107</v>
      </c>
      <c r="C3472" s="120" t="s">
        <v>9131</v>
      </c>
      <c r="D3472" s="120" t="s">
        <v>9109</v>
      </c>
      <c r="E3472" s="120" t="str">
        <f>CONCATENATE(SUM('Раздел 2'!L59:L59),"=",0)</f>
        <v>0=0</v>
      </c>
      <c r="F3472" s="198"/>
    </row>
    <row r="3473" spans="1:6" ht="15" customHeight="1" x14ac:dyDescent="0.25">
      <c r="A3473" s="151" t="str">
        <f>IF((SUM('Раздел 2'!D29:D29)=0),"","Неверно!")</f>
        <v/>
      </c>
      <c r="B3473" s="121" t="s">
        <v>9132</v>
      </c>
      <c r="C3473" s="120" t="s">
        <v>9133</v>
      </c>
      <c r="D3473" s="120" t="s">
        <v>9134</v>
      </c>
      <c r="E3473" s="120" t="str">
        <f>CONCATENATE(SUM('Раздел 2'!D29:D29),"=",0)</f>
        <v>0=0</v>
      </c>
      <c r="F3473" s="198"/>
    </row>
    <row r="3474" spans="1:6" ht="15" customHeight="1" x14ac:dyDescent="0.25">
      <c r="A3474" s="151" t="str">
        <f>IF((SUM('Раздел 2'!M29:M29)=0),"","Неверно!")</f>
        <v/>
      </c>
      <c r="B3474" s="121" t="s">
        <v>9132</v>
      </c>
      <c r="C3474" s="120" t="s">
        <v>9135</v>
      </c>
      <c r="D3474" s="120" t="s">
        <v>9134</v>
      </c>
      <c r="E3474" s="120" t="str">
        <f>CONCATENATE(SUM('Раздел 2'!M29:M29),"=",0)</f>
        <v>0=0</v>
      </c>
      <c r="F3474" s="198"/>
    </row>
    <row r="3475" spans="1:6" ht="15" customHeight="1" x14ac:dyDescent="0.25">
      <c r="A3475" s="151" t="str">
        <f>IF((SUM('Раздел 2'!N29:N29)=0),"","Неверно!")</f>
        <v/>
      </c>
      <c r="B3475" s="121" t="s">
        <v>9132</v>
      </c>
      <c r="C3475" s="120" t="s">
        <v>9136</v>
      </c>
      <c r="D3475" s="120" t="s">
        <v>9134</v>
      </c>
      <c r="E3475" s="120" t="str">
        <f>CONCATENATE(SUM('Раздел 2'!N29:N29),"=",0)</f>
        <v>0=0</v>
      </c>
      <c r="F3475" s="198"/>
    </row>
    <row r="3476" spans="1:6" ht="15" customHeight="1" x14ac:dyDescent="0.25">
      <c r="A3476" s="151" t="str">
        <f>IF((SUM('Раздел 2'!O29:O29)=0),"","Неверно!")</f>
        <v/>
      </c>
      <c r="B3476" s="121" t="s">
        <v>9132</v>
      </c>
      <c r="C3476" s="120" t="s">
        <v>1539</v>
      </c>
      <c r="D3476" s="120" t="s">
        <v>9134</v>
      </c>
      <c r="E3476" s="120" t="str">
        <f>CONCATENATE(SUM('Раздел 2'!O29:O29),"=",0)</f>
        <v>0=0</v>
      </c>
      <c r="F3476" s="198"/>
    </row>
    <row r="3477" spans="1:6" ht="15" customHeight="1" x14ac:dyDescent="0.25">
      <c r="A3477" s="151" t="str">
        <f>IF((SUM('Раздел 2'!P29:P29)=0),"","Неверно!")</f>
        <v/>
      </c>
      <c r="B3477" s="121" t="s">
        <v>9132</v>
      </c>
      <c r="C3477" s="120" t="s">
        <v>9137</v>
      </c>
      <c r="D3477" s="120" t="s">
        <v>9134</v>
      </c>
      <c r="E3477" s="120" t="str">
        <f>CONCATENATE(SUM('Раздел 2'!P29:P29),"=",0)</f>
        <v>0=0</v>
      </c>
      <c r="F3477" s="198"/>
    </row>
    <row r="3478" spans="1:6" ht="15" customHeight="1" x14ac:dyDescent="0.25">
      <c r="A3478" s="151" t="str">
        <f>IF((SUM('Раздел 2'!Q29:Q29)=0),"","Неверно!")</f>
        <v/>
      </c>
      <c r="B3478" s="121" t="s">
        <v>9132</v>
      </c>
      <c r="C3478" s="120" t="s">
        <v>1546</v>
      </c>
      <c r="D3478" s="120" t="s">
        <v>9134</v>
      </c>
      <c r="E3478" s="120" t="str">
        <f>CONCATENATE(SUM('Раздел 2'!Q29:Q29),"=",0)</f>
        <v>0=0</v>
      </c>
      <c r="F3478" s="198"/>
    </row>
    <row r="3479" spans="1:6" ht="15" customHeight="1" x14ac:dyDescent="0.25">
      <c r="A3479" s="151" t="str">
        <f>IF((SUM('Раздел 2'!R29:R29)=0),"","Неверно!")</f>
        <v/>
      </c>
      <c r="B3479" s="121" t="s">
        <v>9132</v>
      </c>
      <c r="C3479" s="120" t="s">
        <v>9138</v>
      </c>
      <c r="D3479" s="120" t="s">
        <v>9134</v>
      </c>
      <c r="E3479" s="120" t="str">
        <f>CONCATENATE(SUM('Раздел 2'!R29:R29),"=",0)</f>
        <v>0=0</v>
      </c>
      <c r="F3479" s="198"/>
    </row>
    <row r="3480" spans="1:6" ht="15" customHeight="1" x14ac:dyDescent="0.25">
      <c r="A3480" s="151" t="str">
        <f>IF((SUM('Раздел 2'!S29:S29)=0),"","Неверно!")</f>
        <v/>
      </c>
      <c r="B3480" s="121" t="s">
        <v>9132</v>
      </c>
      <c r="C3480" s="120" t="s">
        <v>9139</v>
      </c>
      <c r="D3480" s="120" t="s">
        <v>9134</v>
      </c>
      <c r="E3480" s="120" t="str">
        <f>CONCATENATE(SUM('Раздел 2'!S29:S29),"=",0)</f>
        <v>0=0</v>
      </c>
      <c r="F3480" s="198"/>
    </row>
    <row r="3481" spans="1:6" ht="15" customHeight="1" x14ac:dyDescent="0.25">
      <c r="A3481" s="151" t="str">
        <f>IF((SUM('Раздел 2'!T29:T29)=0),"","Неверно!")</f>
        <v/>
      </c>
      <c r="B3481" s="121" t="s">
        <v>9132</v>
      </c>
      <c r="C3481" s="120" t="s">
        <v>844</v>
      </c>
      <c r="D3481" s="120" t="s">
        <v>9134</v>
      </c>
      <c r="E3481" s="120" t="str">
        <f>CONCATENATE(SUM('Раздел 2'!T29:T29),"=",0)</f>
        <v>0=0</v>
      </c>
      <c r="F3481" s="198"/>
    </row>
    <row r="3482" spans="1:6" ht="15" customHeight="1" x14ac:dyDescent="0.25">
      <c r="A3482" s="151" t="str">
        <f>IF((SUM('Раздел 2'!U29:U29)=0),"","Неверно!")</f>
        <v/>
      </c>
      <c r="B3482" s="121" t="s">
        <v>9132</v>
      </c>
      <c r="C3482" s="120" t="s">
        <v>9140</v>
      </c>
      <c r="D3482" s="120" t="s">
        <v>9134</v>
      </c>
      <c r="E3482" s="120" t="str">
        <f>CONCATENATE(SUM('Раздел 2'!U29:U29),"=",0)</f>
        <v>0=0</v>
      </c>
      <c r="F3482" s="198"/>
    </row>
    <row r="3483" spans="1:6" ht="15" customHeight="1" x14ac:dyDescent="0.25">
      <c r="A3483" s="151" t="str">
        <f>IF((SUM('Раздел 2'!V29:V29)=0),"","Неверно!")</f>
        <v/>
      </c>
      <c r="B3483" s="121" t="s">
        <v>9132</v>
      </c>
      <c r="C3483" s="120" t="s">
        <v>9141</v>
      </c>
      <c r="D3483" s="120" t="s">
        <v>9134</v>
      </c>
      <c r="E3483" s="120" t="str">
        <f>CONCATENATE(SUM('Раздел 2'!V29:V29),"=",0)</f>
        <v>0=0</v>
      </c>
      <c r="F3483" s="198"/>
    </row>
    <row r="3484" spans="1:6" ht="15" customHeight="1" x14ac:dyDescent="0.25">
      <c r="A3484" s="151" t="str">
        <f>IF((SUM('Раздел 2'!E29:E29)=0),"","Неверно!")</f>
        <v/>
      </c>
      <c r="B3484" s="121" t="s">
        <v>9132</v>
      </c>
      <c r="C3484" s="120" t="s">
        <v>9142</v>
      </c>
      <c r="D3484" s="120" t="s">
        <v>9134</v>
      </c>
      <c r="E3484" s="120" t="str">
        <f>CONCATENATE(SUM('Раздел 2'!E29:E29),"=",0)</f>
        <v>0=0</v>
      </c>
      <c r="F3484" s="198"/>
    </row>
    <row r="3485" spans="1:6" ht="15" customHeight="1" x14ac:dyDescent="0.25">
      <c r="A3485" s="151" t="str">
        <f>IF((SUM('Раздел 2'!W29:W29)=0),"","Неверно!")</f>
        <v/>
      </c>
      <c r="B3485" s="121" t="s">
        <v>9132</v>
      </c>
      <c r="C3485" s="120" t="s">
        <v>9143</v>
      </c>
      <c r="D3485" s="120" t="s">
        <v>9134</v>
      </c>
      <c r="E3485" s="120" t="str">
        <f>CONCATENATE(SUM('Раздел 2'!W29:W29),"=",0)</f>
        <v>0=0</v>
      </c>
      <c r="F3485" s="198"/>
    </row>
    <row r="3486" spans="1:6" ht="15" customHeight="1" x14ac:dyDescent="0.25">
      <c r="A3486" s="151" t="str">
        <f>IF((SUM('Раздел 2'!X29:X29)=0),"","Неверно!")</f>
        <v/>
      </c>
      <c r="B3486" s="121" t="s">
        <v>9132</v>
      </c>
      <c r="C3486" s="120" t="s">
        <v>9144</v>
      </c>
      <c r="D3486" s="120" t="s">
        <v>9134</v>
      </c>
      <c r="E3486" s="120" t="str">
        <f>CONCATENATE(SUM('Раздел 2'!X29:X29),"=",0)</f>
        <v>0=0</v>
      </c>
      <c r="F3486" s="198"/>
    </row>
    <row r="3487" spans="1:6" ht="15" customHeight="1" x14ac:dyDescent="0.25">
      <c r="A3487" s="151" t="str">
        <f>IF((SUM('Раздел 2'!Y29:Y29)=0),"","Неверно!")</f>
        <v/>
      </c>
      <c r="B3487" s="121" t="s">
        <v>9132</v>
      </c>
      <c r="C3487" s="120" t="s">
        <v>9145</v>
      </c>
      <c r="D3487" s="120" t="s">
        <v>9134</v>
      </c>
      <c r="E3487" s="120" t="str">
        <f>CONCATENATE(SUM('Раздел 2'!Y29:Y29),"=",0)</f>
        <v>0=0</v>
      </c>
      <c r="F3487" s="198"/>
    </row>
    <row r="3488" spans="1:6" ht="15" customHeight="1" x14ac:dyDescent="0.25">
      <c r="A3488" s="151" t="str">
        <f>IF((SUM('Раздел 2'!Z29:Z29)=0),"","Неверно!")</f>
        <v/>
      </c>
      <c r="B3488" s="121" t="s">
        <v>9132</v>
      </c>
      <c r="C3488" s="120" t="s">
        <v>9146</v>
      </c>
      <c r="D3488" s="120" t="s">
        <v>9134</v>
      </c>
      <c r="E3488" s="120" t="str">
        <f>CONCATENATE(SUM('Раздел 2'!Z29:Z29),"=",0)</f>
        <v>0=0</v>
      </c>
      <c r="F3488" s="198"/>
    </row>
    <row r="3489" spans="1:6" ht="15" customHeight="1" x14ac:dyDescent="0.25">
      <c r="A3489" s="151" t="str">
        <f>IF((SUM('Раздел 2'!AA29:AA29)=0),"","Неверно!")</f>
        <v/>
      </c>
      <c r="B3489" s="121" t="s">
        <v>9132</v>
      </c>
      <c r="C3489" s="120" t="s">
        <v>9147</v>
      </c>
      <c r="D3489" s="120" t="s">
        <v>9134</v>
      </c>
      <c r="E3489" s="120" t="str">
        <f>CONCATENATE(SUM('Раздел 2'!AA29:AA29),"=",0)</f>
        <v>0=0</v>
      </c>
      <c r="F3489" s="198"/>
    </row>
    <row r="3490" spans="1:6" ht="15" customHeight="1" x14ac:dyDescent="0.25">
      <c r="A3490" s="151" t="str">
        <f>IF((SUM('Раздел 2'!AB29:AB29)=0),"","Неверно!")</f>
        <v/>
      </c>
      <c r="B3490" s="121" t="s">
        <v>9132</v>
      </c>
      <c r="C3490" s="120" t="s">
        <v>9148</v>
      </c>
      <c r="D3490" s="120" t="s">
        <v>9134</v>
      </c>
      <c r="E3490" s="120" t="str">
        <f>CONCATENATE(SUM('Раздел 2'!AB29:AB29),"=",0)</f>
        <v>0=0</v>
      </c>
      <c r="F3490" s="198"/>
    </row>
    <row r="3491" spans="1:6" ht="15" customHeight="1" x14ac:dyDescent="0.25">
      <c r="A3491" s="151" t="str">
        <f>IF((SUM('Раздел 2'!AC29:AC29)=0),"","Неверно!")</f>
        <v/>
      </c>
      <c r="B3491" s="121" t="s">
        <v>9132</v>
      </c>
      <c r="C3491" s="120" t="s">
        <v>9149</v>
      </c>
      <c r="D3491" s="120" t="s">
        <v>9134</v>
      </c>
      <c r="E3491" s="120" t="str">
        <f>CONCATENATE(SUM('Раздел 2'!AC29:AC29),"=",0)</f>
        <v>0=0</v>
      </c>
      <c r="F3491" s="198"/>
    </row>
    <row r="3492" spans="1:6" ht="15" customHeight="1" x14ac:dyDescent="0.25">
      <c r="A3492" s="151" t="str">
        <f>IF((SUM('Раздел 2'!AD29:AD29)=0),"","Неверно!")</f>
        <v/>
      </c>
      <c r="B3492" s="121" t="s">
        <v>9132</v>
      </c>
      <c r="C3492" s="120" t="s">
        <v>9150</v>
      </c>
      <c r="D3492" s="120" t="s">
        <v>9134</v>
      </c>
      <c r="E3492" s="120" t="str">
        <f>CONCATENATE(SUM('Раздел 2'!AD29:AD29),"=",0)</f>
        <v>0=0</v>
      </c>
      <c r="F3492" s="198"/>
    </row>
    <row r="3493" spans="1:6" ht="15" customHeight="1" x14ac:dyDescent="0.25">
      <c r="A3493" s="151" t="str">
        <f>IF((SUM('Раздел 2'!F29:F29)=0),"","Неверно!")</f>
        <v/>
      </c>
      <c r="B3493" s="121" t="s">
        <v>9132</v>
      </c>
      <c r="C3493" s="120" t="s">
        <v>9151</v>
      </c>
      <c r="D3493" s="120" t="s">
        <v>9134</v>
      </c>
      <c r="E3493" s="120" t="str">
        <f>CONCATENATE(SUM('Раздел 2'!F29:F29),"=",0)</f>
        <v>0=0</v>
      </c>
      <c r="F3493" s="198"/>
    </row>
    <row r="3494" spans="1:6" ht="15" customHeight="1" x14ac:dyDescent="0.25">
      <c r="A3494" s="151" t="str">
        <f>IF((SUM('Раздел 2'!G29:G29)=0),"","Неверно!")</f>
        <v/>
      </c>
      <c r="B3494" s="121" t="s">
        <v>9132</v>
      </c>
      <c r="C3494" s="120" t="s">
        <v>9152</v>
      </c>
      <c r="D3494" s="120" t="s">
        <v>9134</v>
      </c>
      <c r="E3494" s="120" t="str">
        <f>CONCATENATE(SUM('Раздел 2'!G29:G29),"=",0)</f>
        <v>0=0</v>
      </c>
      <c r="F3494" s="198"/>
    </row>
    <row r="3495" spans="1:6" ht="15" customHeight="1" x14ac:dyDescent="0.25">
      <c r="A3495" s="151" t="str">
        <f>IF((SUM('Раздел 2'!H29:H29)=0),"","Неверно!")</f>
        <v/>
      </c>
      <c r="B3495" s="121" t="s">
        <v>9132</v>
      </c>
      <c r="C3495" s="120" t="s">
        <v>9153</v>
      </c>
      <c r="D3495" s="120" t="s">
        <v>9134</v>
      </c>
      <c r="E3495" s="120" t="str">
        <f>CONCATENATE(SUM('Раздел 2'!H29:H29),"=",0)</f>
        <v>0=0</v>
      </c>
      <c r="F3495" s="198"/>
    </row>
    <row r="3496" spans="1:6" ht="15" customHeight="1" x14ac:dyDescent="0.25">
      <c r="A3496" s="151" t="str">
        <f>IF((SUM('Раздел 2'!I29:I29)=0),"","Неверно!")</f>
        <v/>
      </c>
      <c r="B3496" s="121" t="s">
        <v>9132</v>
      </c>
      <c r="C3496" s="120" t="s">
        <v>9154</v>
      </c>
      <c r="D3496" s="120" t="s">
        <v>9134</v>
      </c>
      <c r="E3496" s="120" t="str">
        <f>CONCATENATE(SUM('Раздел 2'!I29:I29),"=",0)</f>
        <v>0=0</v>
      </c>
      <c r="F3496" s="198"/>
    </row>
    <row r="3497" spans="1:6" ht="15" customHeight="1" x14ac:dyDescent="0.25">
      <c r="A3497" s="151" t="str">
        <f>IF((SUM('Раздел 2'!J29:J29)=0),"","Неверно!")</f>
        <v/>
      </c>
      <c r="B3497" s="121" t="s">
        <v>9132</v>
      </c>
      <c r="C3497" s="120" t="s">
        <v>308</v>
      </c>
      <c r="D3497" s="120" t="s">
        <v>9134</v>
      </c>
      <c r="E3497" s="120" t="str">
        <f>CONCATENATE(SUM('Раздел 2'!J29:J29),"=",0)</f>
        <v>0=0</v>
      </c>
      <c r="F3497" s="198"/>
    </row>
    <row r="3498" spans="1:6" ht="15" customHeight="1" x14ac:dyDescent="0.25">
      <c r="A3498" s="151" t="str">
        <f>IF((SUM('Раздел 2'!K29:K29)=0),"","Неверно!")</f>
        <v/>
      </c>
      <c r="B3498" s="121" t="s">
        <v>9132</v>
      </c>
      <c r="C3498" s="120" t="s">
        <v>9155</v>
      </c>
      <c r="D3498" s="120" t="s">
        <v>9134</v>
      </c>
      <c r="E3498" s="120" t="str">
        <f>CONCATENATE(SUM('Раздел 2'!K29:K29),"=",0)</f>
        <v>0=0</v>
      </c>
      <c r="F3498" s="198"/>
    </row>
    <row r="3499" spans="1:6" ht="15" customHeight="1" x14ac:dyDescent="0.25">
      <c r="A3499" s="151" t="str">
        <f>IF((SUM('Раздел 2'!L29:L29)=0),"","Неверно!")</f>
        <v/>
      </c>
      <c r="B3499" s="121" t="s">
        <v>9132</v>
      </c>
      <c r="C3499" s="120" t="s">
        <v>9156</v>
      </c>
      <c r="D3499" s="120" t="s">
        <v>9134</v>
      </c>
      <c r="E3499" s="120" t="str">
        <f>CONCATENATE(SUM('Раздел 2'!L29:L29),"=",0)</f>
        <v>0=0</v>
      </c>
      <c r="F3499" s="198"/>
    </row>
    <row r="3500" spans="1:6" ht="15" customHeight="1" x14ac:dyDescent="0.25">
      <c r="A3500" s="151" t="str">
        <f>IF((SUM('Раздел 1'!D25:D25)=0),"","Неверно!")</f>
        <v/>
      </c>
      <c r="B3500" s="121" t="s">
        <v>9157</v>
      </c>
      <c r="C3500" s="120" t="s">
        <v>1925</v>
      </c>
      <c r="D3500" s="120" t="s">
        <v>302</v>
      </c>
      <c r="E3500" s="120" t="str">
        <f>CONCATENATE(SUM('Раздел 1'!D25:D25),"=",0)</f>
        <v>0=0</v>
      </c>
      <c r="F3500" s="198"/>
    </row>
    <row r="3501" spans="1:6" ht="15" customHeight="1" x14ac:dyDescent="0.25">
      <c r="A3501" s="151" t="str">
        <f>IF((SUM('Раздел 1'!D26:D26)=0),"","Неверно!")</f>
        <v/>
      </c>
      <c r="B3501" s="121" t="s">
        <v>9157</v>
      </c>
      <c r="C3501" s="120" t="s">
        <v>1926</v>
      </c>
      <c r="D3501" s="120" t="s">
        <v>302</v>
      </c>
      <c r="E3501" s="120" t="str">
        <f>CONCATENATE(SUM('Раздел 1'!D26:D26),"=",0)</f>
        <v>0=0</v>
      </c>
      <c r="F3501" s="198"/>
    </row>
    <row r="3502" spans="1:6" ht="15" customHeight="1" x14ac:dyDescent="0.25">
      <c r="A3502" s="151" t="str">
        <f>IF((SUM('Раздел 1'!M25:M25)=0),"","Неверно!")</f>
        <v/>
      </c>
      <c r="B3502" s="121" t="s">
        <v>9157</v>
      </c>
      <c r="C3502" s="120" t="s">
        <v>1927</v>
      </c>
      <c r="D3502" s="120" t="s">
        <v>302</v>
      </c>
      <c r="E3502" s="120" t="str">
        <f>CONCATENATE(SUM('Раздел 1'!M25:M25),"=",0)</f>
        <v>0=0</v>
      </c>
      <c r="F3502" s="198"/>
    </row>
    <row r="3503" spans="1:6" ht="15" customHeight="1" x14ac:dyDescent="0.25">
      <c r="A3503" s="151" t="str">
        <f>IF((SUM('Раздел 1'!M26:M26)=0),"","Неверно!")</f>
        <v/>
      </c>
      <c r="B3503" s="121" t="s">
        <v>9157</v>
      </c>
      <c r="C3503" s="120" t="s">
        <v>1928</v>
      </c>
      <c r="D3503" s="120" t="s">
        <v>302</v>
      </c>
      <c r="E3503" s="120" t="str">
        <f>CONCATENATE(SUM('Раздел 1'!M26:M26),"=",0)</f>
        <v>0=0</v>
      </c>
      <c r="F3503" s="198"/>
    </row>
    <row r="3504" spans="1:6" ht="15" customHeight="1" x14ac:dyDescent="0.25">
      <c r="A3504" s="151" t="str">
        <f>IF((SUM('Раздел 1'!N25:N25)=0),"","Неверно!")</f>
        <v/>
      </c>
      <c r="B3504" s="121" t="s">
        <v>9157</v>
      </c>
      <c r="C3504" s="120" t="s">
        <v>1929</v>
      </c>
      <c r="D3504" s="120" t="s">
        <v>302</v>
      </c>
      <c r="E3504" s="120" t="str">
        <f>CONCATENATE(SUM('Раздел 1'!N25:N25),"=",0)</f>
        <v>0=0</v>
      </c>
      <c r="F3504" s="198"/>
    </row>
    <row r="3505" spans="1:6" ht="15" customHeight="1" x14ac:dyDescent="0.25">
      <c r="A3505" s="151" t="str">
        <f>IF((SUM('Раздел 1'!N26:N26)=0),"","Неверно!")</f>
        <v/>
      </c>
      <c r="B3505" s="121" t="s">
        <v>9157</v>
      </c>
      <c r="C3505" s="120" t="s">
        <v>1930</v>
      </c>
      <c r="D3505" s="120" t="s">
        <v>302</v>
      </c>
      <c r="E3505" s="120" t="str">
        <f>CONCATENATE(SUM('Раздел 1'!N26:N26),"=",0)</f>
        <v>0=0</v>
      </c>
      <c r="F3505" s="153"/>
    </row>
    <row r="3506" spans="1:6" ht="15" customHeight="1" x14ac:dyDescent="0.25">
      <c r="A3506" s="151" t="str">
        <f>IF((SUM('Раздел 1'!O25:O25)=0),"","Неверно!")</f>
        <v/>
      </c>
      <c r="B3506" s="121" t="s">
        <v>9157</v>
      </c>
      <c r="C3506" s="120" t="s">
        <v>483</v>
      </c>
      <c r="D3506" s="120" t="s">
        <v>302</v>
      </c>
      <c r="E3506" s="120" t="str">
        <f>CONCATENATE(SUM('Раздел 1'!O25:O25),"=",0)</f>
        <v>0=0</v>
      </c>
      <c r="F3506" s="153"/>
    </row>
    <row r="3507" spans="1:6" ht="15" customHeight="1" x14ac:dyDescent="0.25">
      <c r="A3507" s="151" t="str">
        <f>IF((SUM('Раздел 1'!O26:O26)=0),"","Неверно!")</f>
        <v/>
      </c>
      <c r="B3507" s="121" t="s">
        <v>9157</v>
      </c>
      <c r="C3507" s="120" t="s">
        <v>484</v>
      </c>
      <c r="D3507" s="120" t="s">
        <v>302</v>
      </c>
      <c r="E3507" s="120" t="str">
        <f>CONCATENATE(SUM('Раздел 1'!O26:O26),"=",0)</f>
        <v>0=0</v>
      </c>
      <c r="F3507" s="153"/>
    </row>
    <row r="3508" spans="1:6" ht="15" customHeight="1" x14ac:dyDescent="0.25">
      <c r="A3508" s="151" t="str">
        <f>IF((SUM('Раздел 1'!P25:P25)=0),"","Неверно!")</f>
        <v/>
      </c>
      <c r="B3508" s="121" t="s">
        <v>9157</v>
      </c>
      <c r="C3508" s="120" t="s">
        <v>1931</v>
      </c>
      <c r="D3508" s="120" t="s">
        <v>302</v>
      </c>
      <c r="E3508" s="120" t="str">
        <f>CONCATENATE(SUM('Раздел 1'!P25:P25),"=",0)</f>
        <v>0=0</v>
      </c>
      <c r="F3508" s="153"/>
    </row>
    <row r="3509" spans="1:6" ht="15" customHeight="1" x14ac:dyDescent="0.25">
      <c r="A3509" s="151" t="str">
        <f>IF((SUM('Раздел 1'!P26:P26)=0),"","Неверно!")</f>
        <v/>
      </c>
      <c r="B3509" s="121" t="s">
        <v>9157</v>
      </c>
      <c r="C3509" s="120" t="s">
        <v>1932</v>
      </c>
      <c r="D3509" s="120" t="s">
        <v>302</v>
      </c>
      <c r="E3509" s="120" t="str">
        <f>CONCATENATE(SUM('Раздел 1'!P26:P26),"=",0)</f>
        <v>0=0</v>
      </c>
      <c r="F3509" s="153"/>
    </row>
    <row r="3510" spans="1:6" ht="15" customHeight="1" x14ac:dyDescent="0.25">
      <c r="A3510" s="151" t="str">
        <f>IF((SUM('Раздел 1'!Q25:Q25)=0),"","Неверно!")</f>
        <v/>
      </c>
      <c r="B3510" s="121" t="s">
        <v>9157</v>
      </c>
      <c r="C3510" s="120" t="s">
        <v>1933</v>
      </c>
      <c r="D3510" s="120" t="s">
        <v>302</v>
      </c>
      <c r="E3510" s="120" t="str">
        <f>CONCATENATE(SUM('Раздел 1'!Q25:Q25),"=",0)</f>
        <v>0=0</v>
      </c>
      <c r="F3510" s="153"/>
    </row>
    <row r="3511" spans="1:6" ht="15" customHeight="1" x14ac:dyDescent="0.25">
      <c r="A3511" s="151" t="str">
        <f>IF((SUM('Раздел 1'!Q26:Q26)=0),"","Неверно!")</f>
        <v/>
      </c>
      <c r="B3511" s="121" t="s">
        <v>9157</v>
      </c>
      <c r="C3511" s="120" t="s">
        <v>1934</v>
      </c>
      <c r="D3511" s="120" t="s">
        <v>302</v>
      </c>
      <c r="E3511" s="120" t="str">
        <f>CONCATENATE(SUM('Раздел 1'!Q26:Q26),"=",0)</f>
        <v>0=0</v>
      </c>
      <c r="F3511" s="153"/>
    </row>
    <row r="3512" spans="1:6" ht="15" customHeight="1" x14ac:dyDescent="0.25">
      <c r="A3512" s="151" t="str">
        <f>IF((SUM('Раздел 1'!R25:R25)=0),"","Неверно!")</f>
        <v/>
      </c>
      <c r="B3512" s="121" t="s">
        <v>9157</v>
      </c>
      <c r="C3512" s="120" t="s">
        <v>1935</v>
      </c>
      <c r="D3512" s="120" t="s">
        <v>302</v>
      </c>
      <c r="E3512" s="120" t="str">
        <f>CONCATENATE(SUM('Раздел 1'!R25:R25),"=",0)</f>
        <v>0=0</v>
      </c>
      <c r="F3512" s="153"/>
    </row>
    <row r="3513" spans="1:6" ht="15" customHeight="1" x14ac:dyDescent="0.25">
      <c r="A3513" s="151" t="str">
        <f>IF((SUM('Раздел 1'!R26:R26)=0),"","Неверно!")</f>
        <v/>
      </c>
      <c r="B3513" s="121" t="s">
        <v>9157</v>
      </c>
      <c r="C3513" s="120" t="s">
        <v>1936</v>
      </c>
      <c r="D3513" s="120" t="s">
        <v>302</v>
      </c>
      <c r="E3513" s="120" t="str">
        <f>CONCATENATE(SUM('Раздел 1'!R26:R26),"=",0)</f>
        <v>0=0</v>
      </c>
      <c r="F3513" s="153"/>
    </row>
    <row r="3514" spans="1:6" ht="15" customHeight="1" x14ac:dyDescent="0.25">
      <c r="A3514" s="151" t="str">
        <f>IF((SUM('Раздел 1'!S25:S25)=0),"","Неверно!")</f>
        <v/>
      </c>
      <c r="B3514" s="121" t="s">
        <v>9157</v>
      </c>
      <c r="C3514" s="120" t="s">
        <v>1937</v>
      </c>
      <c r="D3514" s="120" t="s">
        <v>302</v>
      </c>
      <c r="E3514" s="120" t="str">
        <f>CONCATENATE(SUM('Раздел 1'!S25:S25),"=",0)</f>
        <v>0=0</v>
      </c>
      <c r="F3514" s="153"/>
    </row>
    <row r="3515" spans="1:6" ht="15" customHeight="1" x14ac:dyDescent="0.25">
      <c r="A3515" s="151" t="str">
        <f>IF((SUM('Раздел 1'!S26:S26)=0),"","Неверно!")</f>
        <v/>
      </c>
      <c r="B3515" s="121" t="s">
        <v>9157</v>
      </c>
      <c r="C3515" s="120" t="s">
        <v>1938</v>
      </c>
      <c r="D3515" s="120" t="s">
        <v>302</v>
      </c>
      <c r="E3515" s="120" t="str">
        <f>CONCATENATE(SUM('Раздел 1'!S26:S26),"=",0)</f>
        <v>0=0</v>
      </c>
      <c r="F3515" s="153"/>
    </row>
    <row r="3516" spans="1:6" ht="15" customHeight="1" x14ac:dyDescent="0.25">
      <c r="A3516" s="151" t="str">
        <f>IF((SUM('Раздел 1'!T25:T25)=0),"","Неверно!")</f>
        <v/>
      </c>
      <c r="B3516" s="121" t="s">
        <v>9157</v>
      </c>
      <c r="C3516" s="120" t="s">
        <v>1939</v>
      </c>
      <c r="D3516" s="120" t="s">
        <v>302</v>
      </c>
      <c r="E3516" s="120" t="str">
        <f>CONCATENATE(SUM('Раздел 1'!T25:T25),"=",0)</f>
        <v>0=0</v>
      </c>
      <c r="F3516" s="153"/>
    </row>
    <row r="3517" spans="1:6" ht="15" customHeight="1" x14ac:dyDescent="0.25">
      <c r="A3517" s="151" t="str">
        <f>IF((SUM('Раздел 1'!T26:T26)=0),"","Неверно!")</f>
        <v/>
      </c>
      <c r="B3517" s="121" t="s">
        <v>9157</v>
      </c>
      <c r="C3517" s="120" t="s">
        <v>1940</v>
      </c>
      <c r="D3517" s="120" t="s">
        <v>302</v>
      </c>
      <c r="E3517" s="120" t="str">
        <f>CONCATENATE(SUM('Раздел 1'!T26:T26),"=",0)</f>
        <v>0=0</v>
      </c>
      <c r="F3517" s="153"/>
    </row>
    <row r="3518" spans="1:6" ht="15" customHeight="1" x14ac:dyDescent="0.25">
      <c r="A3518" s="151" t="str">
        <f>IF((SUM('Раздел 1'!U25:U25)=0),"","Неверно!")</f>
        <v/>
      </c>
      <c r="B3518" s="121" t="s">
        <v>9157</v>
      </c>
      <c r="C3518" s="120" t="s">
        <v>1941</v>
      </c>
      <c r="D3518" s="120" t="s">
        <v>302</v>
      </c>
      <c r="E3518" s="120" t="str">
        <f>CONCATENATE(SUM('Раздел 1'!U25:U25),"=",0)</f>
        <v>0=0</v>
      </c>
      <c r="F3518" s="153"/>
    </row>
    <row r="3519" spans="1:6" ht="15" customHeight="1" x14ac:dyDescent="0.25">
      <c r="A3519" s="151" t="str">
        <f>IF((SUM('Раздел 1'!U26:U26)=0),"","Неверно!")</f>
        <v/>
      </c>
      <c r="B3519" s="121" t="s">
        <v>9157</v>
      </c>
      <c r="C3519" s="120" t="s">
        <v>1942</v>
      </c>
      <c r="D3519" s="120" t="s">
        <v>302</v>
      </c>
      <c r="E3519" s="120" t="str">
        <f>CONCATENATE(SUM('Раздел 1'!U26:U26),"=",0)</f>
        <v>0=0</v>
      </c>
      <c r="F3519" s="153"/>
    </row>
    <row r="3520" spans="1:6" ht="15" customHeight="1" x14ac:dyDescent="0.25">
      <c r="A3520" s="151" t="str">
        <f>IF((SUM('Раздел 1'!V25:V25)=0),"","Неверно!")</f>
        <v/>
      </c>
      <c r="B3520" s="121" t="s">
        <v>9157</v>
      </c>
      <c r="C3520" s="120" t="s">
        <v>1943</v>
      </c>
      <c r="D3520" s="120" t="s">
        <v>302</v>
      </c>
      <c r="E3520" s="120" t="str">
        <f>CONCATENATE(SUM('Раздел 1'!V25:V25),"=",0)</f>
        <v>0=0</v>
      </c>
      <c r="F3520" s="153"/>
    </row>
    <row r="3521" spans="1:6" ht="15" customHeight="1" x14ac:dyDescent="0.25">
      <c r="A3521" s="151" t="str">
        <f>IF((SUM('Раздел 1'!V26:V26)=0),"","Неверно!")</f>
        <v/>
      </c>
      <c r="B3521" s="121" t="s">
        <v>9157</v>
      </c>
      <c r="C3521" s="120" t="s">
        <v>1944</v>
      </c>
      <c r="D3521" s="120" t="s">
        <v>302</v>
      </c>
      <c r="E3521" s="120" t="str">
        <f>CONCATENATE(SUM('Раздел 1'!V26:V26),"=",0)</f>
        <v>0=0</v>
      </c>
      <c r="F3521" s="153"/>
    </row>
    <row r="3522" spans="1:6" ht="15" customHeight="1" x14ac:dyDescent="0.25">
      <c r="A3522" s="151" t="str">
        <f>IF((SUM('Раздел 1'!E25:E25)=0),"","Неверно!")</f>
        <v/>
      </c>
      <c r="B3522" s="121" t="s">
        <v>9157</v>
      </c>
      <c r="C3522" s="120" t="s">
        <v>1945</v>
      </c>
      <c r="D3522" s="120" t="s">
        <v>302</v>
      </c>
      <c r="E3522" s="120" t="str">
        <f>CONCATENATE(SUM('Раздел 1'!E25:E25),"=",0)</f>
        <v>0=0</v>
      </c>
      <c r="F3522" s="153"/>
    </row>
    <row r="3523" spans="1:6" ht="15" customHeight="1" x14ac:dyDescent="0.25">
      <c r="A3523" s="151" t="str">
        <f>IF((SUM('Раздел 1'!E26:E26)=0),"","Неверно!")</f>
        <v/>
      </c>
      <c r="B3523" s="121" t="s">
        <v>9157</v>
      </c>
      <c r="C3523" s="120" t="s">
        <v>1946</v>
      </c>
      <c r="D3523" s="120" t="s">
        <v>302</v>
      </c>
      <c r="E3523" s="120" t="str">
        <f>CONCATENATE(SUM('Раздел 1'!E26:E26),"=",0)</f>
        <v>0=0</v>
      </c>
      <c r="F3523" s="153"/>
    </row>
    <row r="3524" spans="1:6" ht="15" customHeight="1" x14ac:dyDescent="0.25">
      <c r="A3524" s="151" t="str">
        <f>IF((SUM('Раздел 1'!W25:W25)=0),"","Неверно!")</f>
        <v/>
      </c>
      <c r="B3524" s="121" t="s">
        <v>9157</v>
      </c>
      <c r="C3524" s="120" t="s">
        <v>1947</v>
      </c>
      <c r="D3524" s="120" t="s">
        <v>302</v>
      </c>
      <c r="E3524" s="120" t="str">
        <f>CONCATENATE(SUM('Раздел 1'!W25:W25),"=",0)</f>
        <v>0=0</v>
      </c>
      <c r="F3524" s="153"/>
    </row>
    <row r="3525" spans="1:6" ht="15" customHeight="1" x14ac:dyDescent="0.25">
      <c r="A3525" s="151" t="str">
        <f>IF((SUM('Раздел 1'!W26:W26)=0),"","Неверно!")</f>
        <v/>
      </c>
      <c r="B3525" s="121" t="s">
        <v>9157</v>
      </c>
      <c r="C3525" s="120" t="s">
        <v>1948</v>
      </c>
      <c r="D3525" s="120" t="s">
        <v>302</v>
      </c>
      <c r="E3525" s="120" t="str">
        <f>CONCATENATE(SUM('Раздел 1'!W26:W26),"=",0)</f>
        <v>0=0</v>
      </c>
      <c r="F3525" s="153"/>
    </row>
    <row r="3526" spans="1:6" ht="15" customHeight="1" x14ac:dyDescent="0.25">
      <c r="A3526" s="151" t="str">
        <f>IF((SUM('Раздел 1'!X25:X25)=0),"","Неверно!")</f>
        <v/>
      </c>
      <c r="B3526" s="121" t="s">
        <v>9157</v>
      </c>
      <c r="C3526" s="120" t="s">
        <v>1949</v>
      </c>
      <c r="D3526" s="120" t="s">
        <v>302</v>
      </c>
      <c r="E3526" s="120" t="str">
        <f>CONCATENATE(SUM('Раздел 1'!X25:X25),"=",0)</f>
        <v>0=0</v>
      </c>
      <c r="F3526" s="153"/>
    </row>
    <row r="3527" spans="1:6" ht="15" customHeight="1" x14ac:dyDescent="0.25">
      <c r="A3527" s="151" t="str">
        <f>IF((SUM('Раздел 1'!X26:X26)=0),"","Неверно!")</f>
        <v/>
      </c>
      <c r="B3527" s="121" t="s">
        <v>9157</v>
      </c>
      <c r="C3527" s="120" t="s">
        <v>1950</v>
      </c>
      <c r="D3527" s="120" t="s">
        <v>302</v>
      </c>
      <c r="E3527" s="120" t="str">
        <f>CONCATENATE(SUM('Раздел 1'!X26:X26),"=",0)</f>
        <v>0=0</v>
      </c>
      <c r="F3527" s="153"/>
    </row>
    <row r="3528" spans="1:6" ht="15" customHeight="1" x14ac:dyDescent="0.25">
      <c r="A3528" s="151" t="str">
        <f>IF((SUM('Раздел 1'!Y25:Y25)=0),"","Неверно!")</f>
        <v/>
      </c>
      <c r="B3528" s="121" t="s">
        <v>9157</v>
      </c>
      <c r="C3528" s="120" t="s">
        <v>1951</v>
      </c>
      <c r="D3528" s="120" t="s">
        <v>302</v>
      </c>
      <c r="E3528" s="120" t="str">
        <f>CONCATENATE(SUM('Раздел 1'!Y25:Y25),"=",0)</f>
        <v>0=0</v>
      </c>
      <c r="F3528" s="153"/>
    </row>
    <row r="3529" spans="1:6" ht="15" customHeight="1" x14ac:dyDescent="0.25">
      <c r="A3529" s="151" t="str">
        <f>IF((SUM('Раздел 1'!Y26:Y26)=0),"","Неверно!")</f>
        <v/>
      </c>
      <c r="B3529" s="121" t="s">
        <v>9157</v>
      </c>
      <c r="C3529" s="120" t="s">
        <v>1952</v>
      </c>
      <c r="D3529" s="120" t="s">
        <v>302</v>
      </c>
      <c r="E3529" s="120" t="str">
        <f>CONCATENATE(SUM('Раздел 1'!Y26:Y26),"=",0)</f>
        <v>0=0</v>
      </c>
      <c r="F3529" s="153"/>
    </row>
    <row r="3530" spans="1:6" ht="15" customHeight="1" x14ac:dyDescent="0.25">
      <c r="A3530" s="151" t="str">
        <f>IF((SUM('Раздел 1'!Z25:Z25)=0),"","Неверно!")</f>
        <v/>
      </c>
      <c r="B3530" s="121" t="s">
        <v>9157</v>
      </c>
      <c r="C3530" s="120" t="s">
        <v>1953</v>
      </c>
      <c r="D3530" s="120" t="s">
        <v>302</v>
      </c>
      <c r="E3530" s="120" t="str">
        <f>CONCATENATE(SUM('Раздел 1'!Z25:Z25),"=",0)</f>
        <v>0=0</v>
      </c>
      <c r="F3530" s="153"/>
    </row>
    <row r="3531" spans="1:6" ht="15" customHeight="1" x14ac:dyDescent="0.25">
      <c r="A3531" s="151" t="str">
        <f>IF((SUM('Раздел 1'!Z26:Z26)=0),"","Неверно!")</f>
        <v/>
      </c>
      <c r="B3531" s="121" t="s">
        <v>9157</v>
      </c>
      <c r="C3531" s="120" t="s">
        <v>1954</v>
      </c>
      <c r="D3531" s="120" t="s">
        <v>302</v>
      </c>
      <c r="E3531" s="120" t="str">
        <f>CONCATENATE(SUM('Раздел 1'!Z26:Z26),"=",0)</f>
        <v>0=0</v>
      </c>
      <c r="F3531" s="153"/>
    </row>
    <row r="3532" spans="1:6" ht="15" customHeight="1" x14ac:dyDescent="0.25">
      <c r="A3532" s="151" t="str">
        <f>IF((SUM('Раздел 1'!AA25:AA25)=0),"","Неверно!")</f>
        <v/>
      </c>
      <c r="B3532" s="121" t="s">
        <v>9157</v>
      </c>
      <c r="C3532" s="120" t="s">
        <v>1955</v>
      </c>
      <c r="D3532" s="120" t="s">
        <v>302</v>
      </c>
      <c r="E3532" s="120" t="str">
        <f>CONCATENATE(SUM('Раздел 1'!AA25:AA25),"=",0)</f>
        <v>0=0</v>
      </c>
      <c r="F3532" s="153"/>
    </row>
    <row r="3533" spans="1:6" ht="15" customHeight="1" x14ac:dyDescent="0.25">
      <c r="A3533" s="151" t="str">
        <f>IF((SUM('Раздел 1'!AA26:AA26)=0),"","Неверно!")</f>
        <v/>
      </c>
      <c r="B3533" s="121" t="s">
        <v>9157</v>
      </c>
      <c r="C3533" s="120" t="s">
        <v>1956</v>
      </c>
      <c r="D3533" s="120" t="s">
        <v>302</v>
      </c>
      <c r="E3533" s="120" t="str">
        <f>CONCATENATE(SUM('Раздел 1'!AA26:AA26),"=",0)</f>
        <v>0=0</v>
      </c>
      <c r="F3533" s="153"/>
    </row>
    <row r="3534" spans="1:6" ht="15" customHeight="1" x14ac:dyDescent="0.25">
      <c r="A3534" s="151" t="str">
        <f>IF((SUM('Раздел 1'!AB25:AB25)=0),"","Неверно!")</f>
        <v/>
      </c>
      <c r="B3534" s="121" t="s">
        <v>9157</v>
      </c>
      <c r="C3534" s="120" t="s">
        <v>1957</v>
      </c>
      <c r="D3534" s="120" t="s">
        <v>302</v>
      </c>
      <c r="E3534" s="120" t="str">
        <f>CONCATENATE(SUM('Раздел 1'!AB25:AB25),"=",0)</f>
        <v>0=0</v>
      </c>
      <c r="F3534" s="153"/>
    </row>
    <row r="3535" spans="1:6" ht="15" customHeight="1" x14ac:dyDescent="0.25">
      <c r="A3535" s="151" t="str">
        <f>IF((SUM('Раздел 1'!AB26:AB26)=0),"","Неверно!")</f>
        <v/>
      </c>
      <c r="B3535" s="121" t="s">
        <v>9157</v>
      </c>
      <c r="C3535" s="120" t="s">
        <v>1958</v>
      </c>
      <c r="D3535" s="120" t="s">
        <v>302</v>
      </c>
      <c r="E3535" s="120" t="str">
        <f>CONCATENATE(SUM('Раздел 1'!AB26:AB26),"=",0)</f>
        <v>0=0</v>
      </c>
      <c r="F3535" s="153"/>
    </row>
    <row r="3536" spans="1:6" ht="15" customHeight="1" x14ac:dyDescent="0.25">
      <c r="A3536" s="151" t="str">
        <f>IF((SUM('Раздел 1'!AC25:AC25)=0),"","Неверно!")</f>
        <v/>
      </c>
      <c r="B3536" s="121" t="s">
        <v>9157</v>
      </c>
      <c r="C3536" s="120" t="s">
        <v>1959</v>
      </c>
      <c r="D3536" s="120" t="s">
        <v>302</v>
      </c>
      <c r="E3536" s="120" t="str">
        <f>CONCATENATE(SUM('Раздел 1'!AC25:AC25),"=",0)</f>
        <v>0=0</v>
      </c>
      <c r="F3536" s="153"/>
    </row>
    <row r="3537" spans="1:6" ht="15" customHeight="1" x14ac:dyDescent="0.25">
      <c r="A3537" s="151" t="str">
        <f>IF((SUM('Раздел 1'!AC26:AC26)=0),"","Неверно!")</f>
        <v/>
      </c>
      <c r="B3537" s="121" t="s">
        <v>9157</v>
      </c>
      <c r="C3537" s="120" t="s">
        <v>1960</v>
      </c>
      <c r="D3537" s="120" t="s">
        <v>302</v>
      </c>
      <c r="E3537" s="120" t="str">
        <f>CONCATENATE(SUM('Раздел 1'!AC26:AC26),"=",0)</f>
        <v>0=0</v>
      </c>
      <c r="F3537" s="153"/>
    </row>
    <row r="3538" spans="1:6" ht="15" customHeight="1" x14ac:dyDescent="0.25">
      <c r="A3538" s="151" t="str">
        <f>IF((SUM('Раздел 1'!AD25:AD25)=0),"","Неверно!")</f>
        <v/>
      </c>
      <c r="B3538" s="121" t="s">
        <v>9157</v>
      </c>
      <c r="C3538" s="120" t="s">
        <v>1961</v>
      </c>
      <c r="D3538" s="120" t="s">
        <v>302</v>
      </c>
      <c r="E3538" s="120" t="str">
        <f>CONCATENATE(SUM('Раздел 1'!AD25:AD25),"=",0)</f>
        <v>0=0</v>
      </c>
      <c r="F3538" s="153"/>
    </row>
    <row r="3539" spans="1:6" ht="15" customHeight="1" x14ac:dyDescent="0.25">
      <c r="A3539" s="151" t="str">
        <f>IF((SUM('Раздел 1'!AD26:AD26)=0),"","Неверно!")</f>
        <v/>
      </c>
      <c r="B3539" s="121" t="s">
        <v>9157</v>
      </c>
      <c r="C3539" s="120" t="s">
        <v>1962</v>
      </c>
      <c r="D3539" s="120" t="s">
        <v>302</v>
      </c>
      <c r="E3539" s="120" t="str">
        <f>CONCATENATE(SUM('Раздел 1'!AD26:AD26),"=",0)</f>
        <v>0=0</v>
      </c>
      <c r="F3539" s="153"/>
    </row>
    <row r="3540" spans="1:6" ht="15" customHeight="1" x14ac:dyDescent="0.25">
      <c r="A3540" s="151" t="str">
        <f>IF((SUM('Раздел 1'!F25:F25)=0),"","Неверно!")</f>
        <v/>
      </c>
      <c r="B3540" s="121" t="s">
        <v>9157</v>
      </c>
      <c r="C3540" s="120" t="s">
        <v>1963</v>
      </c>
      <c r="D3540" s="120" t="s">
        <v>302</v>
      </c>
      <c r="E3540" s="120" t="str">
        <f>CONCATENATE(SUM('Раздел 1'!F25:F25),"=",0)</f>
        <v>0=0</v>
      </c>
      <c r="F3540" s="153"/>
    </row>
    <row r="3541" spans="1:6" ht="15" customHeight="1" x14ac:dyDescent="0.25">
      <c r="A3541" s="151" t="str">
        <f>IF((SUM('Раздел 1'!F26:F26)=0),"","Неверно!")</f>
        <v/>
      </c>
      <c r="B3541" s="121" t="s">
        <v>9157</v>
      </c>
      <c r="C3541" s="120" t="s">
        <v>1964</v>
      </c>
      <c r="D3541" s="120" t="s">
        <v>302</v>
      </c>
      <c r="E3541" s="120" t="str">
        <f>CONCATENATE(SUM('Раздел 1'!F26:F26),"=",0)</f>
        <v>0=0</v>
      </c>
      <c r="F3541" s="153"/>
    </row>
    <row r="3542" spans="1:6" ht="15" customHeight="1" x14ac:dyDescent="0.25">
      <c r="A3542" s="151" t="str">
        <f>IF((SUM('Раздел 1'!G25:G25)=0),"","Неверно!")</f>
        <v/>
      </c>
      <c r="B3542" s="121" t="s">
        <v>9157</v>
      </c>
      <c r="C3542" s="120" t="s">
        <v>1965</v>
      </c>
      <c r="D3542" s="120" t="s">
        <v>302</v>
      </c>
      <c r="E3542" s="120" t="str">
        <f>CONCATENATE(SUM('Раздел 1'!G25:G25),"=",0)</f>
        <v>0=0</v>
      </c>
      <c r="F3542" s="153"/>
    </row>
    <row r="3543" spans="1:6" ht="15" customHeight="1" x14ac:dyDescent="0.25">
      <c r="A3543" s="151" t="str">
        <f>IF((SUM('Раздел 1'!G26:G26)=0),"","Неверно!")</f>
        <v/>
      </c>
      <c r="B3543" s="121" t="s">
        <v>9157</v>
      </c>
      <c r="C3543" s="120" t="s">
        <v>1966</v>
      </c>
      <c r="D3543" s="120" t="s">
        <v>302</v>
      </c>
      <c r="E3543" s="120" t="str">
        <f>CONCATENATE(SUM('Раздел 1'!G26:G26),"=",0)</f>
        <v>0=0</v>
      </c>
      <c r="F3543" s="153"/>
    </row>
    <row r="3544" spans="1:6" ht="15" customHeight="1" x14ac:dyDescent="0.25">
      <c r="A3544" s="151" t="str">
        <f>IF((SUM('Раздел 1'!H25:H25)=0),"","Неверно!")</f>
        <v/>
      </c>
      <c r="B3544" s="121" t="s">
        <v>9157</v>
      </c>
      <c r="C3544" s="120" t="s">
        <v>1967</v>
      </c>
      <c r="D3544" s="120" t="s">
        <v>302</v>
      </c>
      <c r="E3544" s="120" t="str">
        <f>CONCATENATE(SUM('Раздел 1'!H25:H25),"=",0)</f>
        <v>0=0</v>
      </c>
      <c r="F3544" s="153"/>
    </row>
    <row r="3545" spans="1:6" ht="15" customHeight="1" x14ac:dyDescent="0.25">
      <c r="A3545" s="151" t="str">
        <f>IF((SUM('Раздел 1'!H26:H26)=0),"","Неверно!")</f>
        <v/>
      </c>
      <c r="B3545" s="121" t="s">
        <v>9157</v>
      </c>
      <c r="C3545" s="120" t="s">
        <v>1968</v>
      </c>
      <c r="D3545" s="120" t="s">
        <v>302</v>
      </c>
      <c r="E3545" s="120" t="str">
        <f>CONCATENATE(SUM('Раздел 1'!H26:H26),"=",0)</f>
        <v>0=0</v>
      </c>
      <c r="F3545" s="153"/>
    </row>
    <row r="3546" spans="1:6" ht="15" customHeight="1" x14ac:dyDescent="0.25">
      <c r="A3546" s="151" t="str">
        <f>IF((SUM('Раздел 1'!I25:I25)=0),"","Неверно!")</f>
        <v/>
      </c>
      <c r="B3546" s="121" t="s">
        <v>9157</v>
      </c>
      <c r="C3546" s="120" t="s">
        <v>1969</v>
      </c>
      <c r="D3546" s="120" t="s">
        <v>302</v>
      </c>
      <c r="E3546" s="120" t="str">
        <f>CONCATENATE(SUM('Раздел 1'!I25:I25),"=",0)</f>
        <v>0=0</v>
      </c>
      <c r="F3546" s="153"/>
    </row>
    <row r="3547" spans="1:6" ht="15" customHeight="1" x14ac:dyDescent="0.25">
      <c r="A3547" s="151" t="str">
        <f>IF((SUM('Раздел 1'!I26:I26)=0),"","Неверно!")</f>
        <v/>
      </c>
      <c r="B3547" s="121" t="s">
        <v>9157</v>
      </c>
      <c r="C3547" s="120" t="s">
        <v>1970</v>
      </c>
      <c r="D3547" s="120" t="s">
        <v>302</v>
      </c>
      <c r="E3547" s="120" t="str">
        <f>CONCATENATE(SUM('Раздел 1'!I26:I26),"=",0)</f>
        <v>0=0</v>
      </c>
      <c r="F3547" s="153"/>
    </row>
    <row r="3548" spans="1:6" ht="15" customHeight="1" x14ac:dyDescent="0.25">
      <c r="A3548" s="151" t="str">
        <f>IF((SUM('Раздел 1'!J25:J25)=0),"","Неверно!")</f>
        <v/>
      </c>
      <c r="B3548" s="121" t="s">
        <v>9157</v>
      </c>
      <c r="C3548" s="120" t="s">
        <v>1971</v>
      </c>
      <c r="D3548" s="120" t="s">
        <v>302</v>
      </c>
      <c r="E3548" s="120" t="str">
        <f>CONCATENATE(SUM('Раздел 1'!J25:J25),"=",0)</f>
        <v>0=0</v>
      </c>
      <c r="F3548" s="153"/>
    </row>
    <row r="3549" spans="1:6" ht="15" customHeight="1" x14ac:dyDescent="0.25">
      <c r="A3549" s="151" t="str">
        <f>IF((SUM('Раздел 1'!J26:J26)=0),"","Неверно!")</f>
        <v/>
      </c>
      <c r="B3549" s="121" t="s">
        <v>9157</v>
      </c>
      <c r="C3549" s="120" t="s">
        <v>1972</v>
      </c>
      <c r="D3549" s="120" t="s">
        <v>302</v>
      </c>
      <c r="E3549" s="120" t="str">
        <f>CONCATENATE(SUM('Раздел 1'!J26:J26),"=",0)</f>
        <v>0=0</v>
      </c>
      <c r="F3549" s="153"/>
    </row>
    <row r="3550" spans="1:6" ht="15" customHeight="1" x14ac:dyDescent="0.25">
      <c r="A3550" s="151" t="str">
        <f>IF((SUM('Раздел 1'!K25:K25)=0),"","Неверно!")</f>
        <v/>
      </c>
      <c r="B3550" s="121" t="s">
        <v>9157</v>
      </c>
      <c r="C3550" s="120" t="s">
        <v>1973</v>
      </c>
      <c r="D3550" s="120" t="s">
        <v>302</v>
      </c>
      <c r="E3550" s="120" t="str">
        <f>CONCATENATE(SUM('Раздел 1'!K25:K25),"=",0)</f>
        <v>0=0</v>
      </c>
      <c r="F3550" s="153"/>
    </row>
    <row r="3551" spans="1:6" ht="15" customHeight="1" x14ac:dyDescent="0.25">
      <c r="A3551" s="151" t="str">
        <f>IF((SUM('Раздел 1'!K26:K26)=0),"","Неверно!")</f>
        <v/>
      </c>
      <c r="B3551" s="121" t="s">
        <v>9157</v>
      </c>
      <c r="C3551" s="120" t="s">
        <v>1974</v>
      </c>
      <c r="D3551" s="120" t="s">
        <v>302</v>
      </c>
      <c r="E3551" s="120" t="str">
        <f>CONCATENATE(SUM('Раздел 1'!K26:K26),"=",0)</f>
        <v>0=0</v>
      </c>
      <c r="F3551" s="153"/>
    </row>
    <row r="3552" spans="1:6" ht="15" customHeight="1" x14ac:dyDescent="0.25">
      <c r="A3552" s="151" t="str">
        <f>IF((SUM('Раздел 1'!L25:L25)=0),"","Неверно!")</f>
        <v/>
      </c>
      <c r="B3552" s="121" t="s">
        <v>9157</v>
      </c>
      <c r="C3552" s="120" t="s">
        <v>1975</v>
      </c>
      <c r="D3552" s="120" t="s">
        <v>302</v>
      </c>
      <c r="E3552" s="120" t="str">
        <f>CONCATENATE(SUM('Раздел 1'!L25:L25),"=",0)</f>
        <v>0=0</v>
      </c>
      <c r="F3552" s="191"/>
    </row>
    <row r="3553" spans="1:6" ht="15" customHeight="1" x14ac:dyDescent="0.25">
      <c r="A3553" s="151" t="str">
        <f>IF((SUM('Раздел 1'!L26:L26)=0),"","Неверно!")</f>
        <v/>
      </c>
      <c r="B3553" s="121" t="s">
        <v>9157</v>
      </c>
      <c r="C3553" s="120" t="s">
        <v>1976</v>
      </c>
      <c r="D3553" s="120" t="s">
        <v>302</v>
      </c>
      <c r="E3553" s="120" t="str">
        <f>CONCATENATE(SUM('Раздел 1'!L26:L26),"=",0)</f>
        <v>0=0</v>
      </c>
      <c r="F3553" s="198"/>
    </row>
    <row r="3554" spans="1:6" ht="15" customHeight="1" x14ac:dyDescent="0.25">
      <c r="A3554" s="151" t="str">
        <f>IF((SUM('Раздел 1'!Q20:Q20)=0),"","Неверно!")</f>
        <v/>
      </c>
      <c r="B3554" s="121" t="s">
        <v>9158</v>
      </c>
      <c r="C3554" s="120" t="s">
        <v>2062</v>
      </c>
      <c r="D3554" s="120" t="s">
        <v>279</v>
      </c>
      <c r="E3554" s="120" t="str">
        <f>CONCATENATE(SUM('Раздел 1'!Q20:Q20),"=",0)</f>
        <v>0=0</v>
      </c>
      <c r="F3554" s="198"/>
    </row>
    <row r="3555" spans="1:6" ht="15" customHeight="1" x14ac:dyDescent="0.25">
      <c r="A3555" s="151" t="str">
        <f>IF((SUM('Раздел 1'!Q21:Q21)=0),"","Неверно!")</f>
        <v/>
      </c>
      <c r="B3555" s="121" t="s">
        <v>9158</v>
      </c>
      <c r="C3555" s="120" t="s">
        <v>478</v>
      </c>
      <c r="D3555" s="120" t="s">
        <v>279</v>
      </c>
      <c r="E3555" s="120" t="str">
        <f>CONCATENATE(SUM('Раздел 1'!Q21:Q21),"=",0)</f>
        <v>0=0</v>
      </c>
      <c r="F3555" s="198"/>
    </row>
    <row r="3556" spans="1:6" ht="15" customHeight="1" x14ac:dyDescent="0.25">
      <c r="A3556" s="151" t="str">
        <f>IF((SUM('Раздел 1'!Q22:Q22)=0),"","Неверно!")</f>
        <v/>
      </c>
      <c r="B3556" s="121" t="s">
        <v>9158</v>
      </c>
      <c r="C3556" s="120" t="s">
        <v>1977</v>
      </c>
      <c r="D3556" s="120" t="s">
        <v>279</v>
      </c>
      <c r="E3556" s="120" t="str">
        <f>CONCATENATE(SUM('Раздел 1'!Q22:Q22),"=",0)</f>
        <v>0=0</v>
      </c>
      <c r="F3556" s="198"/>
    </row>
    <row r="3557" spans="1:6" ht="15" customHeight="1" x14ac:dyDescent="0.25">
      <c r="A3557" s="151" t="str">
        <f>IF((SUM('Раздел 1'!Q23:Q23)=0),"","Неверно!")</f>
        <v/>
      </c>
      <c r="B3557" s="121" t="s">
        <v>9158</v>
      </c>
      <c r="C3557" s="120" t="s">
        <v>1978</v>
      </c>
      <c r="D3557" s="120" t="s">
        <v>279</v>
      </c>
      <c r="E3557" s="120" t="str">
        <f>CONCATENATE(SUM('Раздел 1'!Q23:Q23),"=",0)</f>
        <v>0=0</v>
      </c>
      <c r="F3557" s="198"/>
    </row>
    <row r="3558" spans="1:6" ht="15" customHeight="1" x14ac:dyDescent="0.25">
      <c r="A3558" s="151" t="str">
        <f>IF((SUM('Раздел 1'!Q24:Q24)=0),"","Неверно!")</f>
        <v/>
      </c>
      <c r="B3558" s="121" t="s">
        <v>9158</v>
      </c>
      <c r="C3558" s="120" t="s">
        <v>1979</v>
      </c>
      <c r="D3558" s="120" t="s">
        <v>279</v>
      </c>
      <c r="E3558" s="120" t="str">
        <f>CONCATENATE(SUM('Раздел 1'!Q24:Q24),"=",0)</f>
        <v>0=0</v>
      </c>
      <c r="F3558" s="198"/>
    </row>
    <row r="3559" spans="1:6" ht="15" customHeight="1" x14ac:dyDescent="0.25">
      <c r="A3559" s="151" t="str">
        <f>IF((SUM('Раздел 1'!Q25:Q25)=0),"","Неверно!")</f>
        <v/>
      </c>
      <c r="B3559" s="121" t="s">
        <v>9158</v>
      </c>
      <c r="C3559" s="120" t="s">
        <v>1933</v>
      </c>
      <c r="D3559" s="120" t="s">
        <v>279</v>
      </c>
      <c r="E3559" s="120" t="str">
        <f>CONCATENATE(SUM('Раздел 1'!Q25:Q25),"=",0)</f>
        <v>0=0</v>
      </c>
      <c r="F3559" s="198"/>
    </row>
    <row r="3560" spans="1:6" ht="15" customHeight="1" x14ac:dyDescent="0.25">
      <c r="A3560" s="151" t="str">
        <f>IF((SUM('Раздел 1'!Q26:Q26)=0),"","Неверно!")</f>
        <v/>
      </c>
      <c r="B3560" s="121" t="s">
        <v>9158</v>
      </c>
      <c r="C3560" s="120" t="s">
        <v>1934</v>
      </c>
      <c r="D3560" s="120" t="s">
        <v>279</v>
      </c>
      <c r="E3560" s="120" t="str">
        <f>CONCATENATE(SUM('Раздел 1'!Q26:Q26),"=",0)</f>
        <v>0=0</v>
      </c>
      <c r="F3560" s="198"/>
    </row>
    <row r="3561" spans="1:6" ht="15" customHeight="1" x14ac:dyDescent="0.25">
      <c r="A3561" s="151" t="str">
        <f>IF((SUM('Раздел 1'!Q27:Q27)=0),"","Неверно!")</f>
        <v/>
      </c>
      <c r="B3561" s="121" t="s">
        <v>9158</v>
      </c>
      <c r="C3561" s="120" t="s">
        <v>1980</v>
      </c>
      <c r="D3561" s="120" t="s">
        <v>279</v>
      </c>
      <c r="E3561" s="120" t="str">
        <f>CONCATENATE(SUM('Раздел 1'!Q27:Q27),"=",0)</f>
        <v>0=0</v>
      </c>
      <c r="F3561" s="198"/>
    </row>
    <row r="3562" spans="1:6" ht="15" customHeight="1" x14ac:dyDescent="0.25">
      <c r="A3562" s="151" t="str">
        <f>IF((SUM('Раздел 1'!Q28:Q28)=0),"","Неверно!")</f>
        <v/>
      </c>
      <c r="B3562" s="121" t="s">
        <v>9158</v>
      </c>
      <c r="C3562" s="120" t="s">
        <v>1981</v>
      </c>
      <c r="D3562" s="120" t="s">
        <v>279</v>
      </c>
      <c r="E3562" s="120" t="str">
        <f>CONCATENATE(SUM('Раздел 1'!Q28:Q28),"=",0)</f>
        <v>0=0</v>
      </c>
      <c r="F3562" s="198"/>
    </row>
    <row r="3563" spans="1:6" ht="15" customHeight="1" x14ac:dyDescent="0.25">
      <c r="A3563" s="151" t="str">
        <f>IF((SUM('Раздел 1'!Q29:Q29)=0),"","Неверно!")</f>
        <v/>
      </c>
      <c r="B3563" s="121" t="s">
        <v>9158</v>
      </c>
      <c r="C3563" s="120" t="s">
        <v>1982</v>
      </c>
      <c r="D3563" s="120" t="s">
        <v>279</v>
      </c>
      <c r="E3563" s="120" t="str">
        <f>CONCATENATE(SUM('Раздел 1'!Q29:Q29),"=",0)</f>
        <v>0=0</v>
      </c>
      <c r="F3563" s="198"/>
    </row>
    <row r="3564" spans="1:6" ht="15" customHeight="1" x14ac:dyDescent="0.25">
      <c r="A3564" s="151" t="str">
        <f>IF((SUM('Раздел 1'!Q30:Q30)=0),"","Неверно!")</f>
        <v/>
      </c>
      <c r="B3564" s="121" t="s">
        <v>9158</v>
      </c>
      <c r="C3564" s="120" t="s">
        <v>1839</v>
      </c>
      <c r="D3564" s="120" t="s">
        <v>279</v>
      </c>
      <c r="E3564" s="120" t="str">
        <f>CONCATENATE(SUM('Раздел 1'!Q30:Q30),"=",0)</f>
        <v>0=0</v>
      </c>
      <c r="F3564" s="198"/>
    </row>
    <row r="3565" spans="1:6" ht="15" customHeight="1" x14ac:dyDescent="0.25">
      <c r="A3565" s="151" t="str">
        <f>IF((SUM('Раздел 1'!Q31:Q31)=0),"","Неверно!")</f>
        <v/>
      </c>
      <c r="B3565" s="121" t="s">
        <v>9158</v>
      </c>
      <c r="C3565" s="120" t="s">
        <v>1983</v>
      </c>
      <c r="D3565" s="120" t="s">
        <v>279</v>
      </c>
      <c r="E3565" s="120" t="str">
        <f>CONCATENATE(SUM('Раздел 1'!Q31:Q31),"=",0)</f>
        <v>0=0</v>
      </c>
      <c r="F3565" s="198"/>
    </row>
    <row r="3566" spans="1:6" ht="15" customHeight="1" x14ac:dyDescent="0.25">
      <c r="A3566" s="151" t="str">
        <f>IF((SUM('Раздел 1'!Q32:Q32)=0),"","Неверно!")</f>
        <v/>
      </c>
      <c r="B3566" s="121" t="s">
        <v>9158</v>
      </c>
      <c r="C3566" s="120" t="s">
        <v>1910</v>
      </c>
      <c r="D3566" s="120" t="s">
        <v>279</v>
      </c>
      <c r="E3566" s="120" t="str">
        <f>CONCATENATE(SUM('Раздел 1'!Q32:Q32),"=",0)</f>
        <v>0=0</v>
      </c>
      <c r="F3566" s="198"/>
    </row>
    <row r="3567" spans="1:6" ht="15" customHeight="1" x14ac:dyDescent="0.25">
      <c r="A3567" s="151" t="str">
        <f>IF((SUM('Раздел 1'!Q33:Q33)=0),"","Неверно!")</f>
        <v/>
      </c>
      <c r="B3567" s="121" t="s">
        <v>9158</v>
      </c>
      <c r="C3567" s="120" t="s">
        <v>2063</v>
      </c>
      <c r="D3567" s="120" t="s">
        <v>279</v>
      </c>
      <c r="E3567" s="120" t="str">
        <f>CONCATENATE(SUM('Раздел 1'!Q33:Q33),"=",0)</f>
        <v>0=0</v>
      </c>
      <c r="F3567" s="198"/>
    </row>
    <row r="3568" spans="1:6" ht="15" customHeight="1" x14ac:dyDescent="0.25">
      <c r="A3568" s="151" t="str">
        <f>IF((SUM('Раздел 1'!Q34:Q34)=0),"","Неверно!")</f>
        <v/>
      </c>
      <c r="B3568" s="121" t="s">
        <v>9158</v>
      </c>
      <c r="C3568" s="120" t="s">
        <v>2064</v>
      </c>
      <c r="D3568" s="120" t="s">
        <v>279</v>
      </c>
      <c r="E3568" s="120" t="str">
        <f>CONCATENATE(SUM('Раздел 1'!Q34:Q34),"=",0)</f>
        <v>0=0</v>
      </c>
      <c r="F3568" s="198"/>
    </row>
    <row r="3569" spans="1:6" ht="15" customHeight="1" x14ac:dyDescent="0.25">
      <c r="A3569" s="151" t="str">
        <f>IF((SUM('Раздел 1'!Q35:Q35)=0),"","Неверно!")</f>
        <v/>
      </c>
      <c r="B3569" s="121" t="s">
        <v>9158</v>
      </c>
      <c r="C3569" s="120" t="s">
        <v>560</v>
      </c>
      <c r="D3569" s="120" t="s">
        <v>279</v>
      </c>
      <c r="E3569" s="120" t="str">
        <f>CONCATENATE(SUM('Раздел 1'!Q35:Q35),"=",0)</f>
        <v>0=0</v>
      </c>
      <c r="F3569" s="198"/>
    </row>
    <row r="3570" spans="1:6" ht="15" customHeight="1" x14ac:dyDescent="0.25">
      <c r="A3570" s="151" t="str">
        <f>IF((SUM('Раздел 1'!Q36:Q36)=0),"","Неверно!")</f>
        <v/>
      </c>
      <c r="B3570" s="121" t="s">
        <v>9158</v>
      </c>
      <c r="C3570" s="120" t="s">
        <v>2065</v>
      </c>
      <c r="D3570" s="120" t="s">
        <v>279</v>
      </c>
      <c r="E3570" s="120" t="str">
        <f>CONCATENATE(SUM('Раздел 1'!Q36:Q36),"=",0)</f>
        <v>0=0</v>
      </c>
      <c r="F3570" s="198"/>
    </row>
    <row r="3571" spans="1:6" ht="15" customHeight="1" x14ac:dyDescent="0.25">
      <c r="A3571" s="151" t="str">
        <f>IF((SUM('Раздел 1'!Q37:Q37)=0),"","Неверно!")</f>
        <v/>
      </c>
      <c r="B3571" s="121" t="s">
        <v>9158</v>
      </c>
      <c r="C3571" s="120" t="s">
        <v>553</v>
      </c>
      <c r="D3571" s="120" t="s">
        <v>279</v>
      </c>
      <c r="E3571" s="120" t="str">
        <f>CONCATENATE(SUM('Раздел 1'!Q37:Q37),"=",0)</f>
        <v>0=0</v>
      </c>
      <c r="F3571" s="198"/>
    </row>
    <row r="3572" spans="1:6" ht="15" customHeight="1" x14ac:dyDescent="0.25">
      <c r="A3572" s="151" t="str">
        <f>IF((SUM('Раздел 1'!Q38:Q38)=0),"","Неверно!")</f>
        <v/>
      </c>
      <c r="B3572" s="121" t="s">
        <v>9158</v>
      </c>
      <c r="C3572" s="120" t="s">
        <v>554</v>
      </c>
      <c r="D3572" s="120" t="s">
        <v>279</v>
      </c>
      <c r="E3572" s="120" t="str">
        <f>CONCATENATE(SUM('Раздел 1'!Q38:Q38),"=",0)</f>
        <v>0=0</v>
      </c>
      <c r="F3572" s="198"/>
    </row>
    <row r="3573" spans="1:6" ht="15" customHeight="1" x14ac:dyDescent="0.25">
      <c r="A3573" s="151" t="str">
        <f>IF((SUM('Раздел 1'!Q39:Q39)=0),"","Неверно!")</f>
        <v/>
      </c>
      <c r="B3573" s="121" t="s">
        <v>9158</v>
      </c>
      <c r="C3573" s="120" t="s">
        <v>555</v>
      </c>
      <c r="D3573" s="120" t="s">
        <v>279</v>
      </c>
      <c r="E3573" s="120" t="str">
        <f>CONCATENATE(SUM('Раздел 1'!Q39:Q39),"=",0)</f>
        <v>0=0</v>
      </c>
      <c r="F3573" s="198"/>
    </row>
    <row r="3574" spans="1:6" ht="15" customHeight="1" x14ac:dyDescent="0.25">
      <c r="A3574" s="151" t="str">
        <f>IF((SUM('Раздел 1'!T20:T20)=0),"","Неверно!")</f>
        <v/>
      </c>
      <c r="B3574" s="121" t="s">
        <v>9159</v>
      </c>
      <c r="C3574" s="120" t="s">
        <v>2058</v>
      </c>
      <c r="D3574" s="120" t="s">
        <v>279</v>
      </c>
      <c r="E3574" s="120" t="str">
        <f>CONCATENATE(SUM('Раздел 1'!T20:T20),"=",0)</f>
        <v>0=0</v>
      </c>
      <c r="F3574" s="198"/>
    </row>
    <row r="3575" spans="1:6" ht="15" customHeight="1" x14ac:dyDescent="0.25">
      <c r="A3575" s="151" t="str">
        <f>IF((SUM('Раздел 1'!T21:T21)=0),"","Неверно!")</f>
        <v/>
      </c>
      <c r="B3575" s="121" t="s">
        <v>9159</v>
      </c>
      <c r="C3575" s="120" t="s">
        <v>479</v>
      </c>
      <c r="D3575" s="120" t="s">
        <v>279</v>
      </c>
      <c r="E3575" s="120" t="str">
        <f>CONCATENATE(SUM('Раздел 1'!T21:T21),"=",0)</f>
        <v>0=0</v>
      </c>
      <c r="F3575" s="198"/>
    </row>
    <row r="3576" spans="1:6" ht="15" customHeight="1" x14ac:dyDescent="0.25">
      <c r="A3576" s="151" t="str">
        <f>IF((SUM('Раздел 1'!T22:T22)=0),"","Неверно!")</f>
        <v/>
      </c>
      <c r="B3576" s="121" t="s">
        <v>9159</v>
      </c>
      <c r="C3576" s="120" t="s">
        <v>1984</v>
      </c>
      <c r="D3576" s="120" t="s">
        <v>279</v>
      </c>
      <c r="E3576" s="120" t="str">
        <f>CONCATENATE(SUM('Раздел 1'!T22:T22),"=",0)</f>
        <v>0=0</v>
      </c>
      <c r="F3576" s="198"/>
    </row>
    <row r="3577" spans="1:6" ht="15" customHeight="1" x14ac:dyDescent="0.25">
      <c r="A3577" s="151" t="str">
        <f>IF((SUM('Раздел 1'!T23:T23)=0),"","Неверно!")</f>
        <v/>
      </c>
      <c r="B3577" s="121" t="s">
        <v>9159</v>
      </c>
      <c r="C3577" s="120" t="s">
        <v>1985</v>
      </c>
      <c r="D3577" s="120" t="s">
        <v>279</v>
      </c>
      <c r="E3577" s="120" t="str">
        <f>CONCATENATE(SUM('Раздел 1'!T23:T23),"=",0)</f>
        <v>0=0</v>
      </c>
      <c r="F3577" s="198"/>
    </row>
    <row r="3578" spans="1:6" ht="15" customHeight="1" x14ac:dyDescent="0.25">
      <c r="A3578" s="151" t="str">
        <f>IF((SUM('Раздел 1'!T24:T24)=0),"","Неверно!")</f>
        <v/>
      </c>
      <c r="B3578" s="121" t="s">
        <v>9159</v>
      </c>
      <c r="C3578" s="120" t="s">
        <v>1986</v>
      </c>
      <c r="D3578" s="120" t="s">
        <v>279</v>
      </c>
      <c r="E3578" s="120" t="str">
        <f>CONCATENATE(SUM('Раздел 1'!T24:T24),"=",0)</f>
        <v>0=0</v>
      </c>
      <c r="F3578" s="198"/>
    </row>
    <row r="3579" spans="1:6" ht="15" customHeight="1" x14ac:dyDescent="0.25">
      <c r="A3579" s="151" t="str">
        <f>IF((SUM('Раздел 1'!T25:T25)=0),"","Неверно!")</f>
        <v/>
      </c>
      <c r="B3579" s="121" t="s">
        <v>9159</v>
      </c>
      <c r="C3579" s="120" t="s">
        <v>1939</v>
      </c>
      <c r="D3579" s="120" t="s">
        <v>279</v>
      </c>
      <c r="E3579" s="120" t="str">
        <f>CONCATENATE(SUM('Раздел 1'!T25:T25),"=",0)</f>
        <v>0=0</v>
      </c>
      <c r="F3579" s="198"/>
    </row>
    <row r="3580" spans="1:6" ht="15" customHeight="1" x14ac:dyDescent="0.25">
      <c r="A3580" s="151" t="str">
        <f>IF((SUM('Раздел 1'!T26:T26)=0),"","Неверно!")</f>
        <v/>
      </c>
      <c r="B3580" s="121" t="s">
        <v>9159</v>
      </c>
      <c r="C3580" s="120" t="s">
        <v>1940</v>
      </c>
      <c r="D3580" s="120" t="s">
        <v>279</v>
      </c>
      <c r="E3580" s="120" t="str">
        <f>CONCATENATE(SUM('Раздел 1'!T26:T26),"=",0)</f>
        <v>0=0</v>
      </c>
      <c r="F3580" s="198"/>
    </row>
    <row r="3581" spans="1:6" ht="15" customHeight="1" x14ac:dyDescent="0.25">
      <c r="A3581" s="151" t="str">
        <f>IF((SUM('Раздел 1'!T27:T27)=0),"","Неверно!")</f>
        <v/>
      </c>
      <c r="B3581" s="121" t="s">
        <v>9159</v>
      </c>
      <c r="C3581" s="120" t="s">
        <v>1987</v>
      </c>
      <c r="D3581" s="120" t="s">
        <v>279</v>
      </c>
      <c r="E3581" s="120" t="str">
        <f>CONCATENATE(SUM('Раздел 1'!T27:T27),"=",0)</f>
        <v>0=0</v>
      </c>
      <c r="F3581" s="198"/>
    </row>
    <row r="3582" spans="1:6" ht="15" customHeight="1" x14ac:dyDescent="0.25">
      <c r="A3582" s="151" t="str">
        <f>IF((SUM('Раздел 1'!T28:T28)=0),"","Неверно!")</f>
        <v/>
      </c>
      <c r="B3582" s="121" t="s">
        <v>9159</v>
      </c>
      <c r="C3582" s="120" t="s">
        <v>1988</v>
      </c>
      <c r="D3582" s="120" t="s">
        <v>279</v>
      </c>
      <c r="E3582" s="120" t="str">
        <f>CONCATENATE(SUM('Раздел 1'!T28:T28),"=",0)</f>
        <v>0=0</v>
      </c>
      <c r="F3582" s="198"/>
    </row>
    <row r="3583" spans="1:6" ht="15" customHeight="1" x14ac:dyDescent="0.25">
      <c r="A3583" s="151" t="str">
        <f>IF((SUM('Раздел 1'!T29:T29)=0),"","Неверно!")</f>
        <v/>
      </c>
      <c r="B3583" s="121" t="s">
        <v>9159</v>
      </c>
      <c r="C3583" s="120" t="s">
        <v>1989</v>
      </c>
      <c r="D3583" s="120" t="s">
        <v>279</v>
      </c>
      <c r="E3583" s="120" t="str">
        <f>CONCATENATE(SUM('Раздел 1'!T29:T29),"=",0)</f>
        <v>0=0</v>
      </c>
      <c r="F3583" s="198"/>
    </row>
    <row r="3584" spans="1:6" ht="15" customHeight="1" x14ac:dyDescent="0.25">
      <c r="A3584" s="151" t="str">
        <f>IF((SUM('Раздел 1'!T30:T30)=0),"","Неверно!")</f>
        <v/>
      </c>
      <c r="B3584" s="121" t="s">
        <v>9159</v>
      </c>
      <c r="C3584" s="120" t="s">
        <v>1840</v>
      </c>
      <c r="D3584" s="120" t="s">
        <v>279</v>
      </c>
      <c r="E3584" s="120" t="str">
        <f>CONCATENATE(SUM('Раздел 1'!T30:T30),"=",0)</f>
        <v>0=0</v>
      </c>
      <c r="F3584" s="198"/>
    </row>
    <row r="3585" spans="1:6" ht="15" customHeight="1" x14ac:dyDescent="0.25">
      <c r="A3585" s="151" t="str">
        <f>IF((SUM('Раздел 1'!T31:T31)=0),"","Неверно!")</f>
        <v/>
      </c>
      <c r="B3585" s="121" t="s">
        <v>9159</v>
      </c>
      <c r="C3585" s="120" t="s">
        <v>1990</v>
      </c>
      <c r="D3585" s="120" t="s">
        <v>279</v>
      </c>
      <c r="E3585" s="120" t="str">
        <f>CONCATENATE(SUM('Раздел 1'!T31:T31),"=",0)</f>
        <v>0=0</v>
      </c>
      <c r="F3585" s="198"/>
    </row>
    <row r="3586" spans="1:6" ht="15" customHeight="1" x14ac:dyDescent="0.25">
      <c r="A3586" s="151" t="str">
        <f>IF((SUM('Раздел 1'!T32:T32)=0),"","Неверно!")</f>
        <v/>
      </c>
      <c r="B3586" s="121" t="s">
        <v>9159</v>
      </c>
      <c r="C3586" s="120" t="s">
        <v>1911</v>
      </c>
      <c r="D3586" s="120" t="s">
        <v>279</v>
      </c>
      <c r="E3586" s="120" t="str">
        <f>CONCATENATE(SUM('Раздел 1'!T32:T32),"=",0)</f>
        <v>0=0</v>
      </c>
      <c r="F3586" s="198"/>
    </row>
    <row r="3587" spans="1:6" ht="15" customHeight="1" x14ac:dyDescent="0.25">
      <c r="A3587" s="151" t="str">
        <f>IF((SUM('Раздел 1'!T33:T33)=0),"","Неверно!")</f>
        <v/>
      </c>
      <c r="B3587" s="121" t="s">
        <v>9159</v>
      </c>
      <c r="C3587" s="120" t="s">
        <v>2059</v>
      </c>
      <c r="D3587" s="120" t="s">
        <v>279</v>
      </c>
      <c r="E3587" s="120" t="str">
        <f>CONCATENATE(SUM('Раздел 1'!T33:T33),"=",0)</f>
        <v>0=0</v>
      </c>
      <c r="F3587" s="198"/>
    </row>
    <row r="3588" spans="1:6" ht="15" customHeight="1" x14ac:dyDescent="0.25">
      <c r="A3588" s="151" t="str">
        <f>IF((SUM('Раздел 1'!T34:T34)=0),"","Неверно!")</f>
        <v/>
      </c>
      <c r="B3588" s="121" t="s">
        <v>9159</v>
      </c>
      <c r="C3588" s="120" t="s">
        <v>2060</v>
      </c>
      <c r="D3588" s="120" t="s">
        <v>279</v>
      </c>
      <c r="E3588" s="120" t="str">
        <f>CONCATENATE(SUM('Раздел 1'!T34:T34),"=",0)</f>
        <v>0=0</v>
      </c>
      <c r="F3588" s="198"/>
    </row>
    <row r="3589" spans="1:6" ht="15" customHeight="1" x14ac:dyDescent="0.25">
      <c r="A3589" s="151" t="str">
        <f>IF((SUM('Раздел 1'!T35:T35)=0),"","Неверно!")</f>
        <v/>
      </c>
      <c r="B3589" s="121" t="s">
        <v>9159</v>
      </c>
      <c r="C3589" s="120" t="s">
        <v>507</v>
      </c>
      <c r="D3589" s="120" t="s">
        <v>279</v>
      </c>
      <c r="E3589" s="120" t="str">
        <f>CONCATENATE(SUM('Раздел 1'!T35:T35),"=",0)</f>
        <v>0=0</v>
      </c>
      <c r="F3589" s="198"/>
    </row>
    <row r="3590" spans="1:6" ht="15" customHeight="1" x14ac:dyDescent="0.25">
      <c r="A3590" s="151" t="str">
        <f>IF((SUM('Раздел 1'!T36:T36)=0),"","Неверно!")</f>
        <v/>
      </c>
      <c r="B3590" s="121" t="s">
        <v>9159</v>
      </c>
      <c r="C3590" s="120" t="s">
        <v>2061</v>
      </c>
      <c r="D3590" s="120" t="s">
        <v>279</v>
      </c>
      <c r="E3590" s="120" t="str">
        <f>CONCATENATE(SUM('Раздел 1'!T36:T36),"=",0)</f>
        <v>0=0</v>
      </c>
      <c r="F3590" s="198"/>
    </row>
    <row r="3591" spans="1:6" ht="15" customHeight="1" x14ac:dyDescent="0.25">
      <c r="A3591" s="151" t="str">
        <f>IF((SUM('Раздел 1'!T37:T37)=0),"","Неверно!")</f>
        <v/>
      </c>
      <c r="B3591" s="121" t="s">
        <v>9159</v>
      </c>
      <c r="C3591" s="120" t="s">
        <v>606</v>
      </c>
      <c r="D3591" s="120" t="s">
        <v>279</v>
      </c>
      <c r="E3591" s="120" t="str">
        <f>CONCATENATE(SUM('Раздел 1'!T37:T37),"=",0)</f>
        <v>0=0</v>
      </c>
      <c r="F3591" s="198"/>
    </row>
    <row r="3592" spans="1:6" ht="15" customHeight="1" x14ac:dyDescent="0.25">
      <c r="A3592" s="151" t="str">
        <f>IF((SUM('Раздел 1'!T38:T38)=0),"","Неверно!")</f>
        <v/>
      </c>
      <c r="B3592" s="121" t="s">
        <v>9159</v>
      </c>
      <c r="C3592" s="120" t="s">
        <v>607</v>
      </c>
      <c r="D3592" s="120" t="s">
        <v>279</v>
      </c>
      <c r="E3592" s="120" t="str">
        <f>CONCATENATE(SUM('Раздел 1'!T38:T38),"=",0)</f>
        <v>0=0</v>
      </c>
      <c r="F3592" s="198"/>
    </row>
    <row r="3593" spans="1:6" ht="15" customHeight="1" x14ac:dyDescent="0.25">
      <c r="A3593" s="151" t="str">
        <f>IF((SUM('Раздел 1'!T39:T39)=0),"","Неверно!")</f>
        <v/>
      </c>
      <c r="B3593" s="121" t="s">
        <v>9159</v>
      </c>
      <c r="C3593" s="120" t="s">
        <v>608</v>
      </c>
      <c r="D3593" s="120" t="s">
        <v>279</v>
      </c>
      <c r="E3593" s="120" t="str">
        <f>CONCATENATE(SUM('Раздел 1'!T39:T39),"=",0)</f>
        <v>0=0</v>
      </c>
      <c r="F3593" s="198"/>
    </row>
    <row r="3594" spans="1:6" ht="15" customHeight="1" x14ac:dyDescent="0.25">
      <c r="A3594" s="151" t="str">
        <f>IF((SUM('Раздел 1'!Q74:Q74)=0),"","Неверно!")</f>
        <v/>
      </c>
      <c r="B3594" s="121" t="s">
        <v>9160</v>
      </c>
      <c r="C3594" s="120" t="s">
        <v>511</v>
      </c>
      <c r="D3594" s="120" t="s">
        <v>278</v>
      </c>
      <c r="E3594" s="120" t="str">
        <f>CONCATENATE(SUM('Раздел 1'!Q74:Q74),"=",0)</f>
        <v>0=0</v>
      </c>
      <c r="F3594" s="198"/>
    </row>
    <row r="3595" spans="1:6" ht="15" customHeight="1" x14ac:dyDescent="0.25">
      <c r="A3595" s="151" t="str">
        <f>IF((SUM('Раздел 1'!Q75:Q75)=0),"","Неверно!")</f>
        <v/>
      </c>
      <c r="B3595" s="121" t="s">
        <v>9160</v>
      </c>
      <c r="C3595" s="120" t="s">
        <v>512</v>
      </c>
      <c r="D3595" s="120" t="s">
        <v>278</v>
      </c>
      <c r="E3595" s="120" t="str">
        <f>CONCATENATE(SUM('Раздел 1'!Q75:Q75),"=",0)</f>
        <v>0=0</v>
      </c>
      <c r="F3595" s="198"/>
    </row>
    <row r="3596" spans="1:6" ht="15" customHeight="1" x14ac:dyDescent="0.25">
      <c r="A3596" s="151" t="str">
        <f>IF((SUM('Раздел 1'!Q76:Q76)=0),"","Неверно!")</f>
        <v/>
      </c>
      <c r="B3596" s="121" t="s">
        <v>9160</v>
      </c>
      <c r="C3596" s="120" t="s">
        <v>513</v>
      </c>
      <c r="D3596" s="120" t="s">
        <v>278</v>
      </c>
      <c r="E3596" s="120" t="str">
        <f>CONCATENATE(SUM('Раздел 1'!Q76:Q76),"=",0)</f>
        <v>0=0</v>
      </c>
      <c r="F3596" s="198"/>
    </row>
    <row r="3597" spans="1:6" ht="15" customHeight="1" x14ac:dyDescent="0.25">
      <c r="A3597" s="151" t="str">
        <f>IF((SUM('Раздел 1'!Q77:Q77)=0),"","Неверно!")</f>
        <v/>
      </c>
      <c r="B3597" s="121" t="s">
        <v>9160</v>
      </c>
      <c r="C3597" s="120" t="s">
        <v>514</v>
      </c>
      <c r="D3597" s="120" t="s">
        <v>278</v>
      </c>
      <c r="E3597" s="120" t="str">
        <f>CONCATENATE(SUM('Раздел 1'!Q77:Q77),"=",0)</f>
        <v>0=0</v>
      </c>
      <c r="F3597" s="198"/>
    </row>
    <row r="3598" spans="1:6" ht="15" customHeight="1" x14ac:dyDescent="0.25">
      <c r="A3598" s="151" t="str">
        <f>IF((SUM('Раздел 1'!Q78:Q78)=0),"","Неверно!")</f>
        <v/>
      </c>
      <c r="B3598" s="121" t="s">
        <v>9160</v>
      </c>
      <c r="C3598" s="120" t="s">
        <v>515</v>
      </c>
      <c r="D3598" s="120" t="s">
        <v>278</v>
      </c>
      <c r="E3598" s="120" t="str">
        <f>CONCATENATE(SUM('Раздел 1'!Q78:Q78),"=",0)</f>
        <v>0=0</v>
      </c>
      <c r="F3598" s="198"/>
    </row>
    <row r="3599" spans="1:6" ht="15" customHeight="1" x14ac:dyDescent="0.25">
      <c r="A3599" s="151" t="str">
        <f>IF((SUM('Раздел 1'!Q79:Q79)=0),"","Неверно!")</f>
        <v/>
      </c>
      <c r="B3599" s="121" t="s">
        <v>9160</v>
      </c>
      <c r="C3599" s="120" t="s">
        <v>516</v>
      </c>
      <c r="D3599" s="120" t="s">
        <v>278</v>
      </c>
      <c r="E3599" s="120" t="str">
        <f>CONCATENATE(SUM('Раздел 1'!Q79:Q79),"=",0)</f>
        <v>0=0</v>
      </c>
      <c r="F3599" s="198"/>
    </row>
    <row r="3600" spans="1:6" ht="15" customHeight="1" x14ac:dyDescent="0.25">
      <c r="A3600" s="151" t="str">
        <f>IF((SUM('Раздел 1'!Q80:Q80)=0),"","Неверно!")</f>
        <v/>
      </c>
      <c r="B3600" s="121" t="s">
        <v>9160</v>
      </c>
      <c r="C3600" s="120" t="s">
        <v>517</v>
      </c>
      <c r="D3600" s="120" t="s">
        <v>278</v>
      </c>
      <c r="E3600" s="120" t="str">
        <f>CONCATENATE(SUM('Раздел 1'!Q80:Q80),"=",0)</f>
        <v>0=0</v>
      </c>
      <c r="F3600" s="198"/>
    </row>
    <row r="3601" spans="1:6" ht="15" customHeight="1" x14ac:dyDescent="0.25">
      <c r="A3601" s="151" t="str">
        <f>IF((SUM('Раздел 1'!Q81:Q81)=0),"","Неверно!")</f>
        <v/>
      </c>
      <c r="B3601" s="121" t="s">
        <v>9160</v>
      </c>
      <c r="C3601" s="120" t="s">
        <v>518</v>
      </c>
      <c r="D3601" s="120" t="s">
        <v>278</v>
      </c>
      <c r="E3601" s="120" t="str">
        <f>CONCATENATE(SUM('Раздел 1'!Q81:Q81),"=",0)</f>
        <v>0=0</v>
      </c>
      <c r="F3601" s="198"/>
    </row>
    <row r="3602" spans="1:6" ht="15" customHeight="1" x14ac:dyDescent="0.25">
      <c r="A3602" s="151" t="str">
        <f>IF((SUM('Раздел 1'!Q82:Q82)=0),"","Неверно!")</f>
        <v/>
      </c>
      <c r="B3602" s="121" t="s">
        <v>9160</v>
      </c>
      <c r="C3602" s="120" t="s">
        <v>519</v>
      </c>
      <c r="D3602" s="120" t="s">
        <v>278</v>
      </c>
      <c r="E3602" s="120" t="str">
        <f>CONCATENATE(SUM('Раздел 1'!Q82:Q82),"=",0)</f>
        <v>0=0</v>
      </c>
      <c r="F3602" s="198"/>
    </row>
    <row r="3603" spans="1:6" ht="15" customHeight="1" x14ac:dyDescent="0.25">
      <c r="A3603" s="151" t="str">
        <f>IF((SUM('Раздел 1'!Q83:Q83)=0),"","Неверно!")</f>
        <v/>
      </c>
      <c r="B3603" s="121" t="s">
        <v>9160</v>
      </c>
      <c r="C3603" s="120" t="s">
        <v>1367</v>
      </c>
      <c r="D3603" s="120" t="s">
        <v>278</v>
      </c>
      <c r="E3603" s="120" t="str">
        <f>CONCATENATE(SUM('Раздел 1'!Q83:Q83),"=",0)</f>
        <v>0=0</v>
      </c>
      <c r="F3603" s="198"/>
    </row>
    <row r="3604" spans="1:6" ht="15" customHeight="1" x14ac:dyDescent="0.25">
      <c r="A3604" s="151" t="str">
        <f>IF((SUM('Раздел 1'!Q84:Q84)=0),"","Неверно!")</f>
        <v/>
      </c>
      <c r="B3604" s="121" t="s">
        <v>9160</v>
      </c>
      <c r="C3604" s="120" t="s">
        <v>2130</v>
      </c>
      <c r="D3604" s="120" t="s">
        <v>278</v>
      </c>
      <c r="E3604" s="120" t="str">
        <f>CONCATENATE(SUM('Раздел 1'!Q84:Q84),"=",0)</f>
        <v>0=0</v>
      </c>
      <c r="F3604" s="198"/>
    </row>
    <row r="3605" spans="1:6" ht="15" customHeight="1" x14ac:dyDescent="0.25">
      <c r="A3605" s="151" t="str">
        <f>IF((SUM('Раздел 1'!Q85:Q85)=0),"","Неверно!")</f>
        <v/>
      </c>
      <c r="B3605" s="121" t="s">
        <v>9160</v>
      </c>
      <c r="C3605" s="120" t="s">
        <v>2007</v>
      </c>
      <c r="D3605" s="120" t="s">
        <v>278</v>
      </c>
      <c r="E3605" s="120" t="str">
        <f>CONCATENATE(SUM('Раздел 1'!Q85:Q85),"=",0)</f>
        <v>0=0</v>
      </c>
      <c r="F3605" s="198"/>
    </row>
    <row r="3606" spans="1:6" ht="15" customHeight="1" x14ac:dyDescent="0.25">
      <c r="A3606" s="151" t="str">
        <f>IF((SUM('Раздел 1'!Q86:Q86)=0),"","Неверно!")</f>
        <v/>
      </c>
      <c r="B3606" s="121" t="s">
        <v>9160</v>
      </c>
      <c r="C3606" s="120" t="s">
        <v>2002</v>
      </c>
      <c r="D3606" s="120" t="s">
        <v>278</v>
      </c>
      <c r="E3606" s="120" t="str">
        <f>CONCATENATE(SUM('Раздел 1'!Q86:Q86),"=",0)</f>
        <v>0=0</v>
      </c>
      <c r="F3606" s="198"/>
    </row>
    <row r="3607" spans="1:6" ht="15" customHeight="1" x14ac:dyDescent="0.25">
      <c r="A3607" s="151" t="str">
        <f>IF((SUM('Раздел 1'!Q87:Q87)=0),"","Неверно!")</f>
        <v/>
      </c>
      <c r="B3607" s="121" t="s">
        <v>9160</v>
      </c>
      <c r="C3607" s="120" t="s">
        <v>2010</v>
      </c>
      <c r="D3607" s="120" t="s">
        <v>278</v>
      </c>
      <c r="E3607" s="120" t="str">
        <f>CONCATENATE(SUM('Раздел 1'!Q87:Q87),"=",0)</f>
        <v>0=0</v>
      </c>
      <c r="F3607" s="198"/>
    </row>
    <row r="3608" spans="1:6" ht="15" customHeight="1" x14ac:dyDescent="0.25">
      <c r="A3608" s="151" t="str">
        <f>IF((SUM('Раздел 1'!Q88:Q88)=0),"","Неверно!")</f>
        <v/>
      </c>
      <c r="B3608" s="121" t="s">
        <v>9160</v>
      </c>
      <c r="C3608" s="120" t="s">
        <v>2000</v>
      </c>
      <c r="D3608" s="120" t="s">
        <v>278</v>
      </c>
      <c r="E3608" s="120" t="str">
        <f>CONCATENATE(SUM('Раздел 1'!Q88:Q88),"=",0)</f>
        <v>0=0</v>
      </c>
      <c r="F3608" s="198"/>
    </row>
    <row r="3609" spans="1:6" ht="15" customHeight="1" x14ac:dyDescent="0.25">
      <c r="A3609" s="151" t="str">
        <f>IF((SUM('Раздел 1'!Q89:Q89)=0),"","Неверно!")</f>
        <v/>
      </c>
      <c r="B3609" s="121" t="s">
        <v>9160</v>
      </c>
      <c r="C3609" s="120" t="s">
        <v>2001</v>
      </c>
      <c r="D3609" s="120" t="s">
        <v>278</v>
      </c>
      <c r="E3609" s="120" t="str">
        <f>CONCATENATE(SUM('Раздел 1'!Q89:Q89),"=",0)</f>
        <v>0=0</v>
      </c>
      <c r="F3609" s="198"/>
    </row>
    <row r="3610" spans="1:6" ht="15" customHeight="1" x14ac:dyDescent="0.25">
      <c r="A3610" s="151" t="str">
        <f>IF((SUM('Раздел 1'!Q90:Q90)=0),"","Неверно!")</f>
        <v/>
      </c>
      <c r="B3610" s="121" t="s">
        <v>9160</v>
      </c>
      <c r="C3610" s="120" t="s">
        <v>2013</v>
      </c>
      <c r="D3610" s="120" t="s">
        <v>278</v>
      </c>
      <c r="E3610" s="120" t="str">
        <f>CONCATENATE(SUM('Раздел 1'!Q90:Q90),"=",0)</f>
        <v>0=0</v>
      </c>
      <c r="F3610" s="198"/>
    </row>
    <row r="3611" spans="1:6" ht="15" customHeight="1" x14ac:dyDescent="0.25">
      <c r="A3611" s="151" t="str">
        <f>IF((SUM('Раздел 1'!Q91:Q91)=0),"","Неверно!")</f>
        <v/>
      </c>
      <c r="B3611" s="121" t="s">
        <v>9160</v>
      </c>
      <c r="C3611" s="120" t="s">
        <v>2108</v>
      </c>
      <c r="D3611" s="120" t="s">
        <v>278</v>
      </c>
      <c r="E3611" s="120" t="str">
        <f>CONCATENATE(SUM('Раздел 1'!Q91:Q91),"=",0)</f>
        <v>0=0</v>
      </c>
      <c r="F3611" s="198"/>
    </row>
    <row r="3612" spans="1:6" ht="15" customHeight="1" x14ac:dyDescent="0.25">
      <c r="A3612" s="151" t="str">
        <f>IF((SUM('Раздел 1'!Q92:Q92)=0),"","Неверно!")</f>
        <v/>
      </c>
      <c r="B3612" s="121" t="s">
        <v>9160</v>
      </c>
      <c r="C3612" s="120" t="s">
        <v>2109</v>
      </c>
      <c r="D3612" s="120" t="s">
        <v>278</v>
      </c>
      <c r="E3612" s="120" t="str">
        <f>CONCATENATE(SUM('Раздел 1'!Q92:Q92),"=",0)</f>
        <v>0=0</v>
      </c>
      <c r="F3612" s="198"/>
    </row>
    <row r="3613" spans="1:6" ht="15" customHeight="1" x14ac:dyDescent="0.25">
      <c r="A3613" s="151" t="str">
        <f>IF((SUM('Раздел 1'!Q93:Q93)=0),"","Неверно!")</f>
        <v/>
      </c>
      <c r="B3613" s="121" t="s">
        <v>9160</v>
      </c>
      <c r="C3613" s="120" t="s">
        <v>2110</v>
      </c>
      <c r="D3613" s="120" t="s">
        <v>278</v>
      </c>
      <c r="E3613" s="120" t="str">
        <f>CONCATENATE(SUM('Раздел 1'!Q93:Q93),"=",0)</f>
        <v>0=0</v>
      </c>
      <c r="F3613" s="198"/>
    </row>
    <row r="3614" spans="1:6" ht="15" customHeight="1" x14ac:dyDescent="0.25">
      <c r="A3614" s="151" t="str">
        <f>IF((SUM('Раздел 1'!Q94:Q94)=0),"","Неверно!")</f>
        <v/>
      </c>
      <c r="B3614" s="121" t="s">
        <v>9160</v>
      </c>
      <c r="C3614" s="120" t="s">
        <v>2111</v>
      </c>
      <c r="D3614" s="120" t="s">
        <v>278</v>
      </c>
      <c r="E3614" s="120" t="str">
        <f>CONCATENATE(SUM('Раздел 1'!Q94:Q94),"=",0)</f>
        <v>0=0</v>
      </c>
      <c r="F3614" s="198"/>
    </row>
    <row r="3615" spans="1:6" ht="15" customHeight="1" x14ac:dyDescent="0.25">
      <c r="A3615" s="151" t="str">
        <f>IF((SUM('Раздел 1'!Q95:Q95)=0),"","Неверно!")</f>
        <v/>
      </c>
      <c r="B3615" s="121" t="s">
        <v>9160</v>
      </c>
      <c r="C3615" s="120" t="s">
        <v>2112</v>
      </c>
      <c r="D3615" s="120" t="s">
        <v>278</v>
      </c>
      <c r="E3615" s="120" t="str">
        <f>CONCATENATE(SUM('Раздел 1'!Q95:Q95),"=",0)</f>
        <v>0=0</v>
      </c>
      <c r="F3615" s="198"/>
    </row>
    <row r="3616" spans="1:6" ht="15" customHeight="1" x14ac:dyDescent="0.25">
      <c r="A3616" s="151" t="str">
        <f>IF((SUM('Раздел 1'!Q96:Q96)=0),"","Неверно!")</f>
        <v/>
      </c>
      <c r="B3616" s="121" t="s">
        <v>9160</v>
      </c>
      <c r="C3616" s="120" t="s">
        <v>2056</v>
      </c>
      <c r="D3616" s="120" t="s">
        <v>278</v>
      </c>
      <c r="E3616" s="120" t="str">
        <f>CONCATENATE(SUM('Раздел 1'!Q96:Q96),"=",0)</f>
        <v>0=0</v>
      </c>
      <c r="F3616" s="198"/>
    </row>
    <row r="3617" spans="1:6" ht="15" customHeight="1" x14ac:dyDescent="0.25">
      <c r="A3617" s="151" t="str">
        <f>IF((SUM('Раздел 1'!Q97:Q97)=0),"","Неверно!")</f>
        <v/>
      </c>
      <c r="B3617" s="121" t="s">
        <v>9160</v>
      </c>
      <c r="C3617" s="120" t="s">
        <v>7111</v>
      </c>
      <c r="D3617" s="120" t="s">
        <v>278</v>
      </c>
      <c r="E3617" s="120" t="str">
        <f>CONCATENATE(SUM('Раздел 1'!Q97:Q97),"=",0)</f>
        <v>0=0</v>
      </c>
      <c r="F3617" s="198"/>
    </row>
    <row r="3618" spans="1:6" ht="15" customHeight="1" x14ac:dyDescent="0.25">
      <c r="A3618" s="151" t="str">
        <f>IF((SUM('Раздел 1'!O110:O110)=0),"","Неверно!")</f>
        <v/>
      </c>
      <c r="B3618" s="121" t="s">
        <v>9161</v>
      </c>
      <c r="C3618" s="120" t="s">
        <v>7597</v>
      </c>
      <c r="D3618" s="120" t="s">
        <v>278</v>
      </c>
      <c r="E3618" s="120" t="str">
        <f>CONCATENATE(SUM('Раздел 1'!O110:O110),"=",0)</f>
        <v>0=0</v>
      </c>
      <c r="F3618" s="198"/>
    </row>
    <row r="3619" spans="1:6" ht="15" customHeight="1" x14ac:dyDescent="0.25">
      <c r="A3619" s="151" t="str">
        <f>IF((SUM('Раздел 1'!D64:D64)=0),"","Неверно!")</f>
        <v/>
      </c>
      <c r="B3619" s="121" t="s">
        <v>9162</v>
      </c>
      <c r="C3619" s="120" t="s">
        <v>9163</v>
      </c>
      <c r="D3619" s="120" t="s">
        <v>9164</v>
      </c>
      <c r="E3619" s="120" t="str">
        <f>CONCATENATE(SUM('Раздел 1'!D64:D64),"=",0)</f>
        <v>0=0</v>
      </c>
      <c r="F3619" s="198"/>
    </row>
    <row r="3620" spans="1:6" ht="15" customHeight="1" x14ac:dyDescent="0.25">
      <c r="A3620" s="151" t="str">
        <f>IF((SUM('Раздел 1'!M64:M64)=0),"","Неверно!")</f>
        <v/>
      </c>
      <c r="B3620" s="121" t="s">
        <v>9162</v>
      </c>
      <c r="C3620" s="120" t="s">
        <v>9165</v>
      </c>
      <c r="D3620" s="120" t="s">
        <v>9164</v>
      </c>
      <c r="E3620" s="120" t="str">
        <f>CONCATENATE(SUM('Раздел 1'!M64:M64),"=",0)</f>
        <v>0=0</v>
      </c>
      <c r="F3620" s="198"/>
    </row>
    <row r="3621" spans="1:6" ht="15" customHeight="1" x14ac:dyDescent="0.25">
      <c r="A3621" s="151" t="str">
        <f>IF((SUM('Раздел 1'!N64:N64)=0),"","Неверно!")</f>
        <v/>
      </c>
      <c r="B3621" s="121" t="s">
        <v>9162</v>
      </c>
      <c r="C3621" s="120" t="s">
        <v>9166</v>
      </c>
      <c r="D3621" s="120" t="s">
        <v>9164</v>
      </c>
      <c r="E3621" s="120" t="str">
        <f>CONCATENATE(SUM('Раздел 1'!N64:N64),"=",0)</f>
        <v>0=0</v>
      </c>
      <c r="F3621" s="198"/>
    </row>
    <row r="3622" spans="1:6" ht="15" customHeight="1" x14ac:dyDescent="0.25">
      <c r="A3622" s="151" t="str">
        <f>IF((SUM('Раздел 1'!O64:O64)=0),"","Неверно!")</f>
        <v/>
      </c>
      <c r="B3622" s="121" t="s">
        <v>9162</v>
      </c>
      <c r="C3622" s="120" t="s">
        <v>492</v>
      </c>
      <c r="D3622" s="120" t="s">
        <v>9164</v>
      </c>
      <c r="E3622" s="120" t="str">
        <f>CONCATENATE(SUM('Раздел 1'!O64:O64),"=",0)</f>
        <v>0=0</v>
      </c>
      <c r="F3622" s="198"/>
    </row>
    <row r="3623" spans="1:6" ht="15" customHeight="1" x14ac:dyDescent="0.25">
      <c r="A3623" s="151" t="str">
        <f>IF((SUM('Раздел 1'!P64:P64)=0),"","Неверно!")</f>
        <v/>
      </c>
      <c r="B3623" s="121" t="s">
        <v>9162</v>
      </c>
      <c r="C3623" s="120" t="s">
        <v>9167</v>
      </c>
      <c r="D3623" s="120" t="s">
        <v>9164</v>
      </c>
      <c r="E3623" s="120" t="str">
        <f>CONCATENATE(SUM('Раздел 1'!P64:P64),"=",0)</f>
        <v>0=0</v>
      </c>
      <c r="F3623" s="198"/>
    </row>
    <row r="3624" spans="1:6" ht="15" customHeight="1" x14ac:dyDescent="0.25">
      <c r="A3624" s="151" t="str">
        <f>IF((SUM('Раздел 1'!Q64:Q64)=0),"","Неверно!")</f>
        <v/>
      </c>
      <c r="B3624" s="121" t="s">
        <v>9162</v>
      </c>
      <c r="C3624" s="120" t="s">
        <v>8939</v>
      </c>
      <c r="D3624" s="120" t="s">
        <v>9164</v>
      </c>
      <c r="E3624" s="120" t="str">
        <f>CONCATENATE(SUM('Раздел 1'!Q64:Q64),"=",0)</f>
        <v>0=0</v>
      </c>
      <c r="F3624" s="198"/>
    </row>
    <row r="3625" spans="1:6" ht="15" customHeight="1" x14ac:dyDescent="0.25">
      <c r="A3625" s="151" t="str">
        <f>IF((SUM('Раздел 1'!R64:R64)=0),"","Неверно!")</f>
        <v/>
      </c>
      <c r="B3625" s="121" t="s">
        <v>9162</v>
      </c>
      <c r="C3625" s="120" t="s">
        <v>9168</v>
      </c>
      <c r="D3625" s="120" t="s">
        <v>9164</v>
      </c>
      <c r="E3625" s="120" t="str">
        <f>CONCATENATE(SUM('Раздел 1'!R64:R64),"=",0)</f>
        <v>0=0</v>
      </c>
      <c r="F3625" s="198"/>
    </row>
    <row r="3626" spans="1:6" ht="15" customHeight="1" x14ac:dyDescent="0.25">
      <c r="A3626" s="151" t="str">
        <f>IF((SUM('Раздел 1'!S64:S64)=0),"","Неверно!")</f>
        <v/>
      </c>
      <c r="B3626" s="121" t="s">
        <v>9162</v>
      </c>
      <c r="C3626" s="120" t="s">
        <v>9169</v>
      </c>
      <c r="D3626" s="120" t="s">
        <v>9164</v>
      </c>
      <c r="E3626" s="120" t="str">
        <f>CONCATENATE(SUM('Раздел 1'!S64:S64),"=",0)</f>
        <v>0=0</v>
      </c>
      <c r="F3626" s="198"/>
    </row>
    <row r="3627" spans="1:6" ht="15" customHeight="1" x14ac:dyDescent="0.25">
      <c r="A3627" s="151" t="str">
        <f>IF((SUM('Раздел 1'!T64:T64)=0),"","Неверно!")</f>
        <v/>
      </c>
      <c r="B3627" s="121" t="s">
        <v>9162</v>
      </c>
      <c r="C3627" s="120" t="s">
        <v>591</v>
      </c>
      <c r="D3627" s="120" t="s">
        <v>9164</v>
      </c>
      <c r="E3627" s="120" t="str">
        <f>CONCATENATE(SUM('Раздел 1'!T64:T64),"=",0)</f>
        <v>0=0</v>
      </c>
      <c r="F3627" s="198"/>
    </row>
    <row r="3628" spans="1:6" ht="15" customHeight="1" x14ac:dyDescent="0.25">
      <c r="A3628" s="151" t="str">
        <f>IF((SUM('Раздел 1'!U64:U64)=0),"","Неверно!")</f>
        <v/>
      </c>
      <c r="B3628" s="121" t="s">
        <v>9162</v>
      </c>
      <c r="C3628" s="120" t="s">
        <v>9170</v>
      </c>
      <c r="D3628" s="120" t="s">
        <v>9164</v>
      </c>
      <c r="E3628" s="120" t="str">
        <f>CONCATENATE(SUM('Раздел 1'!U64:U64),"=",0)</f>
        <v>0=0</v>
      </c>
      <c r="F3628" s="198"/>
    </row>
    <row r="3629" spans="1:6" ht="15" customHeight="1" x14ac:dyDescent="0.25">
      <c r="A3629" s="151" t="str">
        <f>IF((SUM('Раздел 1'!V64:V64)=0),"","Неверно!")</f>
        <v/>
      </c>
      <c r="B3629" s="121" t="s">
        <v>9162</v>
      </c>
      <c r="C3629" s="120" t="s">
        <v>9171</v>
      </c>
      <c r="D3629" s="120" t="s">
        <v>9164</v>
      </c>
      <c r="E3629" s="120" t="str">
        <f>CONCATENATE(SUM('Раздел 1'!V64:V64),"=",0)</f>
        <v>0=0</v>
      </c>
      <c r="F3629" s="198"/>
    </row>
    <row r="3630" spans="1:6" ht="15" customHeight="1" x14ac:dyDescent="0.25">
      <c r="A3630" s="151" t="str">
        <f>IF((SUM('Раздел 1'!E64:E64)=0),"","Неверно!")</f>
        <v/>
      </c>
      <c r="B3630" s="121" t="s">
        <v>9162</v>
      </c>
      <c r="C3630" s="120" t="s">
        <v>9172</v>
      </c>
      <c r="D3630" s="120" t="s">
        <v>9164</v>
      </c>
      <c r="E3630" s="120" t="str">
        <f>CONCATENATE(SUM('Раздел 1'!E64:E64),"=",0)</f>
        <v>0=0</v>
      </c>
      <c r="F3630" s="198"/>
    </row>
    <row r="3631" spans="1:6" ht="15" customHeight="1" x14ac:dyDescent="0.25">
      <c r="A3631" s="151" t="str">
        <f>IF((SUM('Раздел 1'!W64:W64)=0),"","Неверно!")</f>
        <v/>
      </c>
      <c r="B3631" s="121" t="s">
        <v>9162</v>
      </c>
      <c r="C3631" s="120" t="s">
        <v>9173</v>
      </c>
      <c r="D3631" s="120" t="s">
        <v>9164</v>
      </c>
      <c r="E3631" s="120" t="str">
        <f>CONCATENATE(SUM('Раздел 1'!W64:W64),"=",0)</f>
        <v>0=0</v>
      </c>
      <c r="F3631" s="198"/>
    </row>
    <row r="3632" spans="1:6" ht="15" customHeight="1" x14ac:dyDescent="0.25">
      <c r="A3632" s="151" t="str">
        <f>IF((SUM('Раздел 1'!X64:X64)=0),"","Неверно!")</f>
        <v/>
      </c>
      <c r="B3632" s="121" t="s">
        <v>9162</v>
      </c>
      <c r="C3632" s="120" t="s">
        <v>9174</v>
      </c>
      <c r="D3632" s="120" t="s">
        <v>9164</v>
      </c>
      <c r="E3632" s="120" t="str">
        <f>CONCATENATE(SUM('Раздел 1'!X64:X64),"=",0)</f>
        <v>0=0</v>
      </c>
      <c r="F3632" s="198"/>
    </row>
    <row r="3633" spans="1:6" ht="15" customHeight="1" x14ac:dyDescent="0.25">
      <c r="A3633" s="151" t="str">
        <f>IF((SUM('Раздел 1'!Y64:Y64)=0),"","Неверно!")</f>
        <v/>
      </c>
      <c r="B3633" s="121" t="s">
        <v>9162</v>
      </c>
      <c r="C3633" s="120" t="s">
        <v>9175</v>
      </c>
      <c r="D3633" s="120" t="s">
        <v>9164</v>
      </c>
      <c r="E3633" s="120" t="str">
        <f>CONCATENATE(SUM('Раздел 1'!Y64:Y64),"=",0)</f>
        <v>0=0</v>
      </c>
      <c r="F3633" s="198"/>
    </row>
    <row r="3634" spans="1:6" ht="15" customHeight="1" x14ac:dyDescent="0.25">
      <c r="A3634" s="151" t="str">
        <f>IF((SUM('Раздел 1'!Z64:Z64)=0),"","Неверно!")</f>
        <v/>
      </c>
      <c r="B3634" s="121" t="s">
        <v>9162</v>
      </c>
      <c r="C3634" s="120" t="s">
        <v>9176</v>
      </c>
      <c r="D3634" s="120" t="s">
        <v>9164</v>
      </c>
      <c r="E3634" s="120" t="str">
        <f>CONCATENATE(SUM('Раздел 1'!Z64:Z64),"=",0)</f>
        <v>0=0</v>
      </c>
      <c r="F3634" s="198"/>
    </row>
    <row r="3635" spans="1:6" ht="15" customHeight="1" x14ac:dyDescent="0.25">
      <c r="A3635" s="151" t="str">
        <f>IF((SUM('Раздел 1'!AA64:AA64)=0),"","Неверно!")</f>
        <v/>
      </c>
      <c r="B3635" s="121" t="s">
        <v>9162</v>
      </c>
      <c r="C3635" s="120" t="s">
        <v>9177</v>
      </c>
      <c r="D3635" s="120" t="s">
        <v>9164</v>
      </c>
      <c r="E3635" s="120" t="str">
        <f>CONCATENATE(SUM('Раздел 1'!AA64:AA64),"=",0)</f>
        <v>0=0</v>
      </c>
      <c r="F3635" s="198"/>
    </row>
    <row r="3636" spans="1:6" ht="15" customHeight="1" x14ac:dyDescent="0.25">
      <c r="A3636" s="151" t="str">
        <f>IF((SUM('Раздел 1'!AB64:AB64)=0),"","Неверно!")</f>
        <v/>
      </c>
      <c r="B3636" s="121" t="s">
        <v>9162</v>
      </c>
      <c r="C3636" s="120" t="s">
        <v>9178</v>
      </c>
      <c r="D3636" s="120" t="s">
        <v>9164</v>
      </c>
      <c r="E3636" s="120" t="str">
        <f>CONCATENATE(SUM('Раздел 1'!AB64:AB64),"=",0)</f>
        <v>0=0</v>
      </c>
      <c r="F3636" s="198"/>
    </row>
    <row r="3637" spans="1:6" ht="15" customHeight="1" x14ac:dyDescent="0.25">
      <c r="A3637" s="151" t="str">
        <f>IF((SUM('Раздел 1'!AC64:AC64)=0),"","Неверно!")</f>
        <v/>
      </c>
      <c r="B3637" s="121" t="s">
        <v>9162</v>
      </c>
      <c r="C3637" s="120" t="s">
        <v>9179</v>
      </c>
      <c r="D3637" s="120" t="s">
        <v>9164</v>
      </c>
      <c r="E3637" s="120" t="str">
        <f>CONCATENATE(SUM('Раздел 1'!AC64:AC64),"=",0)</f>
        <v>0=0</v>
      </c>
      <c r="F3637" s="198"/>
    </row>
    <row r="3638" spans="1:6" ht="15" customHeight="1" x14ac:dyDescent="0.25">
      <c r="A3638" s="151" t="str">
        <f>IF((SUM('Раздел 1'!AD64:AD64)=0),"","Неверно!")</f>
        <v/>
      </c>
      <c r="B3638" s="121" t="s">
        <v>9162</v>
      </c>
      <c r="C3638" s="120" t="s">
        <v>9180</v>
      </c>
      <c r="D3638" s="120" t="s">
        <v>9164</v>
      </c>
      <c r="E3638" s="120" t="str">
        <f>CONCATENATE(SUM('Раздел 1'!AD64:AD64),"=",0)</f>
        <v>0=0</v>
      </c>
      <c r="F3638" s="198"/>
    </row>
    <row r="3639" spans="1:6" ht="15" customHeight="1" x14ac:dyDescent="0.25">
      <c r="A3639" s="151" t="str">
        <f>IF((SUM('Раздел 1'!F64:F64)=0),"","Неверно!")</f>
        <v/>
      </c>
      <c r="B3639" s="121" t="s">
        <v>9162</v>
      </c>
      <c r="C3639" s="120" t="s">
        <v>9181</v>
      </c>
      <c r="D3639" s="120" t="s">
        <v>9164</v>
      </c>
      <c r="E3639" s="120" t="str">
        <f>CONCATENATE(SUM('Раздел 1'!F64:F64),"=",0)</f>
        <v>0=0</v>
      </c>
      <c r="F3639" s="198"/>
    </row>
    <row r="3640" spans="1:6" ht="15" customHeight="1" x14ac:dyDescent="0.25">
      <c r="A3640" s="151" t="str">
        <f>IF((SUM('Раздел 1'!G64:G64)=0),"","Неверно!")</f>
        <v/>
      </c>
      <c r="B3640" s="121" t="s">
        <v>9162</v>
      </c>
      <c r="C3640" s="120" t="s">
        <v>9182</v>
      </c>
      <c r="D3640" s="120" t="s">
        <v>9164</v>
      </c>
      <c r="E3640" s="120" t="str">
        <f>CONCATENATE(SUM('Раздел 1'!G64:G64),"=",0)</f>
        <v>0=0</v>
      </c>
      <c r="F3640" s="198"/>
    </row>
    <row r="3641" spans="1:6" ht="15" customHeight="1" x14ac:dyDescent="0.25">
      <c r="A3641" s="151" t="str">
        <f>IF((SUM('Раздел 1'!H64:H64)=0),"","Неверно!")</f>
        <v/>
      </c>
      <c r="B3641" s="121" t="s">
        <v>9162</v>
      </c>
      <c r="C3641" s="120" t="s">
        <v>9183</v>
      </c>
      <c r="D3641" s="120" t="s">
        <v>9164</v>
      </c>
      <c r="E3641" s="120" t="str">
        <f>CONCATENATE(SUM('Раздел 1'!H64:H64),"=",0)</f>
        <v>0=0</v>
      </c>
      <c r="F3641" s="198"/>
    </row>
    <row r="3642" spans="1:6" ht="15" customHeight="1" x14ac:dyDescent="0.25">
      <c r="A3642" s="151" t="str">
        <f>IF((SUM('Раздел 1'!I64:I64)=0),"","Неверно!")</f>
        <v/>
      </c>
      <c r="B3642" s="121" t="s">
        <v>9162</v>
      </c>
      <c r="C3642" s="120" t="s">
        <v>9184</v>
      </c>
      <c r="D3642" s="120" t="s">
        <v>9164</v>
      </c>
      <c r="E3642" s="120" t="str">
        <f>CONCATENATE(SUM('Раздел 1'!I64:I64),"=",0)</f>
        <v>0=0</v>
      </c>
      <c r="F3642" s="198"/>
    </row>
    <row r="3643" spans="1:6" ht="15" customHeight="1" x14ac:dyDescent="0.25">
      <c r="A3643" s="151" t="str">
        <f>IF((SUM('Раздел 1'!J64:J64)=0),"","Неверно!")</f>
        <v/>
      </c>
      <c r="B3643" s="121" t="s">
        <v>9162</v>
      </c>
      <c r="C3643" s="120" t="s">
        <v>9185</v>
      </c>
      <c r="D3643" s="120" t="s">
        <v>9164</v>
      </c>
      <c r="E3643" s="120" t="str">
        <f>CONCATENATE(SUM('Раздел 1'!J64:J64),"=",0)</f>
        <v>0=0</v>
      </c>
      <c r="F3643" s="198"/>
    </row>
    <row r="3644" spans="1:6" ht="15" customHeight="1" x14ac:dyDescent="0.25">
      <c r="A3644" s="151" t="str">
        <f>IF((SUM('Раздел 1'!K64:K64)=0),"","Неверно!")</f>
        <v/>
      </c>
      <c r="B3644" s="121" t="s">
        <v>9162</v>
      </c>
      <c r="C3644" s="120" t="s">
        <v>9186</v>
      </c>
      <c r="D3644" s="120" t="s">
        <v>9164</v>
      </c>
      <c r="E3644" s="120" t="str">
        <f>CONCATENATE(SUM('Раздел 1'!K64:K64),"=",0)</f>
        <v>0=0</v>
      </c>
      <c r="F3644" s="198"/>
    </row>
    <row r="3645" spans="1:6" ht="15" customHeight="1" x14ac:dyDescent="0.25">
      <c r="A3645" s="151" t="str">
        <f>IF((SUM('Раздел 1'!L64:L64)=0),"","Неверно!")</f>
        <v/>
      </c>
      <c r="B3645" s="121" t="s">
        <v>9162</v>
      </c>
      <c r="C3645" s="120" t="s">
        <v>9187</v>
      </c>
      <c r="D3645" s="120" t="s">
        <v>9164</v>
      </c>
      <c r="E3645" s="120" t="str">
        <f>CONCATENATE(SUM('Раздел 1'!L64:L64),"=",0)</f>
        <v>0=0</v>
      </c>
      <c r="F3645" s="198"/>
    </row>
    <row r="3646" spans="1:6" ht="15" customHeight="1" x14ac:dyDescent="0.25">
      <c r="A3646" s="151" t="str">
        <f>IF((SUM('Раздел 1'!Q108:Q108)=0),"","Неверно!")</f>
        <v/>
      </c>
      <c r="B3646" s="121" t="s">
        <v>9188</v>
      </c>
      <c r="C3646" s="120" t="s">
        <v>9189</v>
      </c>
      <c r="D3646" s="120" t="s">
        <v>279</v>
      </c>
      <c r="E3646" s="120" t="str">
        <f>CONCATENATE(SUM('Раздел 1'!Q108:Q108),"=",0)</f>
        <v>0=0</v>
      </c>
      <c r="F3646" s="198"/>
    </row>
    <row r="3647" spans="1:6" ht="15" customHeight="1" x14ac:dyDescent="0.25">
      <c r="A3647" s="151" t="str">
        <f>IF((SUM('Раздел 1'!Q99:Q99)=0),"","Неверно!")</f>
        <v/>
      </c>
      <c r="B3647" s="121" t="s">
        <v>9188</v>
      </c>
      <c r="C3647" s="120" t="s">
        <v>6986</v>
      </c>
      <c r="D3647" s="120" t="s">
        <v>279</v>
      </c>
      <c r="E3647" s="120" t="str">
        <f>CONCATENATE(SUM('Раздел 1'!Q99:Q99),"=",0)</f>
        <v>0=0</v>
      </c>
      <c r="F3647" s="198"/>
    </row>
    <row r="3648" spans="1:6" ht="15" customHeight="1" x14ac:dyDescent="0.25">
      <c r="A3648" s="151" t="str">
        <f>IF((SUM('Раздел 1'!Q100:Q100)=0),"","Неверно!")</f>
        <v/>
      </c>
      <c r="B3648" s="121" t="s">
        <v>9188</v>
      </c>
      <c r="C3648" s="120" t="s">
        <v>7273</v>
      </c>
      <c r="D3648" s="120" t="s">
        <v>279</v>
      </c>
      <c r="E3648" s="120" t="str">
        <f>CONCATENATE(SUM('Раздел 1'!Q100:Q100),"=",0)</f>
        <v>0=0</v>
      </c>
      <c r="F3648" s="198"/>
    </row>
    <row r="3649" spans="1:6" ht="15" customHeight="1" x14ac:dyDescent="0.25">
      <c r="A3649" s="151" t="str">
        <f>IF((SUM('Раздел 1'!Q101:Q101)=0),"","Неверно!")</f>
        <v/>
      </c>
      <c r="B3649" s="121" t="s">
        <v>9188</v>
      </c>
      <c r="C3649" s="120" t="s">
        <v>7265</v>
      </c>
      <c r="D3649" s="120" t="s">
        <v>279</v>
      </c>
      <c r="E3649" s="120" t="str">
        <f>CONCATENATE(SUM('Раздел 1'!Q101:Q101),"=",0)</f>
        <v>0=0</v>
      </c>
      <c r="F3649" s="198"/>
    </row>
    <row r="3650" spans="1:6" ht="15" customHeight="1" x14ac:dyDescent="0.25">
      <c r="A3650" s="151" t="str">
        <f>IF((SUM('Раздел 1'!Q102:Q102)=0),"","Неверно!")</f>
        <v/>
      </c>
      <c r="B3650" s="121" t="s">
        <v>9188</v>
      </c>
      <c r="C3650" s="120" t="s">
        <v>7256</v>
      </c>
      <c r="D3650" s="120" t="s">
        <v>279</v>
      </c>
      <c r="E3650" s="120" t="str">
        <f>CONCATENATE(SUM('Раздел 1'!Q102:Q102),"=",0)</f>
        <v>0=0</v>
      </c>
      <c r="F3650" s="198"/>
    </row>
    <row r="3651" spans="1:6" ht="15" customHeight="1" x14ac:dyDescent="0.25">
      <c r="A3651" s="151" t="str">
        <f>IF((SUM('Раздел 1'!Q103:Q103)=0),"","Неверно!")</f>
        <v/>
      </c>
      <c r="B3651" s="121" t="s">
        <v>9188</v>
      </c>
      <c r="C3651" s="120" t="s">
        <v>7408</v>
      </c>
      <c r="D3651" s="120" t="s">
        <v>279</v>
      </c>
      <c r="E3651" s="120" t="str">
        <f>CONCATENATE(SUM('Раздел 1'!Q103:Q103),"=",0)</f>
        <v>0=0</v>
      </c>
      <c r="F3651" s="198"/>
    </row>
    <row r="3652" spans="1:6" ht="15" customHeight="1" x14ac:dyDescent="0.25">
      <c r="A3652" s="151" t="str">
        <f>IF((SUM('Раздел 1'!Q104:Q104)=0),"","Неверно!")</f>
        <v/>
      </c>
      <c r="B3652" s="121" t="s">
        <v>9188</v>
      </c>
      <c r="C3652" s="120" t="s">
        <v>7409</v>
      </c>
      <c r="D3652" s="120" t="s">
        <v>279</v>
      </c>
      <c r="E3652" s="120" t="str">
        <f>CONCATENATE(SUM('Раздел 1'!Q104:Q104),"=",0)</f>
        <v>0=0</v>
      </c>
      <c r="F3652" s="198"/>
    </row>
    <row r="3653" spans="1:6" ht="15" customHeight="1" x14ac:dyDescent="0.25">
      <c r="A3653" s="151" t="str">
        <f>IF((SUM('Раздел 1'!Q105:Q105)=0),"","Неверно!")</f>
        <v/>
      </c>
      <c r="B3653" s="121" t="s">
        <v>9188</v>
      </c>
      <c r="C3653" s="120" t="s">
        <v>7476</v>
      </c>
      <c r="D3653" s="120" t="s">
        <v>279</v>
      </c>
      <c r="E3653" s="120" t="str">
        <f>CONCATENATE(SUM('Раздел 1'!Q105:Q105),"=",0)</f>
        <v>0=0</v>
      </c>
      <c r="F3653" s="198"/>
    </row>
    <row r="3654" spans="1:6" ht="15" customHeight="1" x14ac:dyDescent="0.25">
      <c r="A3654" s="151" t="str">
        <f>IF((SUM('Раздел 1'!Q106:Q106)=0),"","Неверно!")</f>
        <v/>
      </c>
      <c r="B3654" s="121" t="s">
        <v>9188</v>
      </c>
      <c r="C3654" s="120" t="s">
        <v>7299</v>
      </c>
      <c r="D3654" s="120" t="s">
        <v>279</v>
      </c>
      <c r="E3654" s="120" t="str">
        <f>CONCATENATE(SUM('Раздел 1'!Q106:Q106),"=",0)</f>
        <v>0=0</v>
      </c>
      <c r="F3654" s="198"/>
    </row>
    <row r="3655" spans="1:6" ht="15" customHeight="1" x14ac:dyDescent="0.25">
      <c r="A3655" s="151" t="str">
        <f>IF((SUM('Раздел 1'!Q107:Q107)=0),"","Неверно!")</f>
        <v/>
      </c>
      <c r="B3655" s="121" t="s">
        <v>9188</v>
      </c>
      <c r="C3655" s="120" t="s">
        <v>7403</v>
      </c>
      <c r="D3655" s="120" t="s">
        <v>279</v>
      </c>
      <c r="E3655" s="120" t="str">
        <f>CONCATENATE(SUM('Раздел 1'!Q107:Q107),"=",0)</f>
        <v>0=0</v>
      </c>
      <c r="F3655" s="198"/>
    </row>
    <row r="3656" spans="1:6" ht="15" customHeight="1" x14ac:dyDescent="0.25">
      <c r="A3656" s="151" t="str">
        <f>IF((SUM('Раздел 1'!J108:J108)=0),"","Неверно!")</f>
        <v/>
      </c>
      <c r="B3656" s="121" t="s">
        <v>9190</v>
      </c>
      <c r="C3656" s="120" t="s">
        <v>9191</v>
      </c>
      <c r="D3656" s="120" t="s">
        <v>279</v>
      </c>
      <c r="E3656" s="120" t="str">
        <f>CONCATENATE(SUM('Раздел 1'!J108:J108),"=",0)</f>
        <v>0=0</v>
      </c>
      <c r="F3656" s="198"/>
    </row>
    <row r="3657" spans="1:6" ht="15" customHeight="1" x14ac:dyDescent="0.25">
      <c r="A3657" s="151" t="str">
        <f>IF((SUM('Раздел 1'!J109:J109)=0),"","Неверно!")</f>
        <v/>
      </c>
      <c r="B3657" s="121" t="s">
        <v>9190</v>
      </c>
      <c r="C3657" s="120" t="s">
        <v>9192</v>
      </c>
      <c r="D3657" s="120" t="s">
        <v>279</v>
      </c>
      <c r="E3657" s="120" t="str">
        <f>CONCATENATE(SUM('Раздел 1'!J109:J109),"=",0)</f>
        <v>0=0</v>
      </c>
      <c r="F3657" s="198"/>
    </row>
    <row r="3658" spans="1:6" ht="15" customHeight="1" x14ac:dyDescent="0.25">
      <c r="A3658" s="151" t="str">
        <f>IF((SUM('Раздел 1'!J110:J110)=0),"","Неверно!")</f>
        <v/>
      </c>
      <c r="B3658" s="121" t="s">
        <v>9190</v>
      </c>
      <c r="C3658" s="120" t="s">
        <v>9193</v>
      </c>
      <c r="D3658" s="120" t="s">
        <v>279</v>
      </c>
      <c r="E3658" s="120" t="str">
        <f>CONCATENATE(SUM('Раздел 1'!J110:J110),"=",0)</f>
        <v>0=0</v>
      </c>
      <c r="F3658" s="198"/>
    </row>
    <row r="3659" spans="1:6" ht="15" customHeight="1" x14ac:dyDescent="0.25">
      <c r="A3659" s="151" t="str">
        <f>IF((SUM('Раздел 1'!J111:J111)=0),"","Неверно!")</f>
        <v/>
      </c>
      <c r="B3659" s="121" t="s">
        <v>9190</v>
      </c>
      <c r="C3659" s="120" t="s">
        <v>9008</v>
      </c>
      <c r="D3659" s="120" t="s">
        <v>279</v>
      </c>
      <c r="E3659" s="120" t="str">
        <f>CONCATENATE(SUM('Раздел 1'!J111:J111),"=",0)</f>
        <v>0=0</v>
      </c>
      <c r="F3659" s="198"/>
    </row>
    <row r="3660" spans="1:6" ht="15" customHeight="1" x14ac:dyDescent="0.25">
      <c r="A3660" s="151" t="str">
        <f>IF((SUM('Раздел 1'!J71:J71)=0),"","Неверно!")</f>
        <v/>
      </c>
      <c r="B3660" s="121" t="s">
        <v>9190</v>
      </c>
      <c r="C3660" s="120" t="s">
        <v>9194</v>
      </c>
      <c r="D3660" s="120" t="s">
        <v>279</v>
      </c>
      <c r="E3660" s="120" t="str">
        <f>CONCATENATE(SUM('Раздел 1'!J71:J71),"=",0)</f>
        <v>0=0</v>
      </c>
      <c r="F3660" s="198"/>
    </row>
    <row r="3661" spans="1:6" ht="15" customHeight="1" x14ac:dyDescent="0.25">
      <c r="A3661" s="151" t="str">
        <f>IF((SUM('Раздел 1'!J72:J72)=0),"","Неверно!")</f>
        <v/>
      </c>
      <c r="B3661" s="121" t="s">
        <v>9190</v>
      </c>
      <c r="C3661" s="120" t="s">
        <v>9195</v>
      </c>
      <c r="D3661" s="120" t="s">
        <v>279</v>
      </c>
      <c r="E3661" s="120" t="str">
        <f>CONCATENATE(SUM('Раздел 1'!J72:J72),"=",0)</f>
        <v>0=0</v>
      </c>
      <c r="F3661" s="198"/>
    </row>
    <row r="3662" spans="1:6" ht="15" customHeight="1" x14ac:dyDescent="0.25">
      <c r="A3662" s="151" t="str">
        <f>IF((SUM('Раздел 1'!J73:J73)=0),"","Неверно!")</f>
        <v/>
      </c>
      <c r="B3662" s="121" t="s">
        <v>9190</v>
      </c>
      <c r="C3662" s="120" t="s">
        <v>9196</v>
      </c>
      <c r="D3662" s="120" t="s">
        <v>279</v>
      </c>
      <c r="E3662" s="120" t="str">
        <f>CONCATENATE(SUM('Раздел 1'!J73:J73),"=",0)</f>
        <v>0=0</v>
      </c>
      <c r="F3662" s="198"/>
    </row>
    <row r="3663" spans="1:6" ht="15" customHeight="1" x14ac:dyDescent="0.25">
      <c r="A3663" s="151" t="str">
        <f>IF((SUM('Раздел 1'!J74:J74)=0),"","Неверно!")</f>
        <v/>
      </c>
      <c r="B3663" s="121" t="s">
        <v>9190</v>
      </c>
      <c r="C3663" s="120" t="s">
        <v>9197</v>
      </c>
      <c r="D3663" s="120" t="s">
        <v>279</v>
      </c>
      <c r="E3663" s="120" t="str">
        <f>CONCATENATE(SUM('Раздел 1'!J74:J74),"=",0)</f>
        <v>0=0</v>
      </c>
      <c r="F3663" s="198"/>
    </row>
    <row r="3664" spans="1:6" ht="15" customHeight="1" x14ac:dyDescent="0.25">
      <c r="A3664" s="151" t="str">
        <f>IF((SUM('Раздел 1'!J75:J75)=0),"","Неверно!")</f>
        <v/>
      </c>
      <c r="B3664" s="121" t="s">
        <v>9190</v>
      </c>
      <c r="C3664" s="120" t="s">
        <v>9198</v>
      </c>
      <c r="D3664" s="120" t="s">
        <v>279</v>
      </c>
      <c r="E3664" s="120" t="str">
        <f>CONCATENATE(SUM('Раздел 1'!J75:J75),"=",0)</f>
        <v>0=0</v>
      </c>
      <c r="F3664" s="198"/>
    </row>
    <row r="3665" spans="1:6" ht="15" customHeight="1" x14ac:dyDescent="0.25">
      <c r="A3665" s="151" t="str">
        <f>IF((SUM('Раздел 1'!J76:J76)=0),"","Неверно!")</f>
        <v/>
      </c>
      <c r="B3665" s="121" t="s">
        <v>9190</v>
      </c>
      <c r="C3665" s="120" t="s">
        <v>9199</v>
      </c>
      <c r="D3665" s="120" t="s">
        <v>279</v>
      </c>
      <c r="E3665" s="120" t="str">
        <f>CONCATENATE(SUM('Раздел 1'!J76:J76),"=",0)</f>
        <v>0=0</v>
      </c>
      <c r="F3665" s="198"/>
    </row>
    <row r="3666" spans="1:6" ht="15" customHeight="1" x14ac:dyDescent="0.25">
      <c r="A3666" s="151" t="str">
        <f>IF((SUM('Раздел 1'!J77:J77)=0),"","Неверно!")</f>
        <v/>
      </c>
      <c r="B3666" s="121" t="s">
        <v>9190</v>
      </c>
      <c r="C3666" s="120" t="s">
        <v>9200</v>
      </c>
      <c r="D3666" s="120" t="s">
        <v>279</v>
      </c>
      <c r="E3666" s="120" t="str">
        <f>CONCATENATE(SUM('Раздел 1'!J77:J77),"=",0)</f>
        <v>0=0</v>
      </c>
      <c r="F3666" s="198"/>
    </row>
    <row r="3667" spans="1:6" ht="15" customHeight="1" x14ac:dyDescent="0.25">
      <c r="A3667" s="151" t="str">
        <f>IF((SUM('Раздел 1'!J78:J78)=0),"","Неверно!")</f>
        <v/>
      </c>
      <c r="B3667" s="121" t="s">
        <v>9190</v>
      </c>
      <c r="C3667" s="120" t="s">
        <v>9201</v>
      </c>
      <c r="D3667" s="120" t="s">
        <v>279</v>
      </c>
      <c r="E3667" s="120" t="str">
        <f>CONCATENATE(SUM('Раздел 1'!J78:J78),"=",0)</f>
        <v>0=0</v>
      </c>
      <c r="F3667" s="198"/>
    </row>
    <row r="3668" spans="1:6" ht="15" customHeight="1" x14ac:dyDescent="0.25">
      <c r="A3668" s="151" t="str">
        <f>IF((SUM('Раздел 1'!J79:J79)=0),"","Неверно!")</f>
        <v/>
      </c>
      <c r="B3668" s="121" t="s">
        <v>9190</v>
      </c>
      <c r="C3668" s="120" t="s">
        <v>9202</v>
      </c>
      <c r="D3668" s="120" t="s">
        <v>279</v>
      </c>
      <c r="E3668" s="120" t="str">
        <f>CONCATENATE(SUM('Раздел 1'!J79:J79),"=",0)</f>
        <v>0=0</v>
      </c>
      <c r="F3668" s="198"/>
    </row>
    <row r="3669" spans="1:6" ht="15" customHeight="1" x14ac:dyDescent="0.25">
      <c r="A3669" s="151" t="str">
        <f>IF((SUM('Раздел 1'!J80:J80)=0),"","Неверно!")</f>
        <v/>
      </c>
      <c r="B3669" s="121" t="s">
        <v>9190</v>
      </c>
      <c r="C3669" s="120" t="s">
        <v>9203</v>
      </c>
      <c r="D3669" s="120" t="s">
        <v>279</v>
      </c>
      <c r="E3669" s="120" t="str">
        <f>CONCATENATE(SUM('Раздел 1'!J80:J80),"=",0)</f>
        <v>0=0</v>
      </c>
      <c r="F3669" s="198"/>
    </row>
    <row r="3670" spans="1:6" ht="15" customHeight="1" x14ac:dyDescent="0.25">
      <c r="A3670" s="151" t="str">
        <f>IF((SUM('Раздел 1'!J81:J81)=0),"","Неверно!")</f>
        <v/>
      </c>
      <c r="B3670" s="121" t="s">
        <v>9190</v>
      </c>
      <c r="C3670" s="120" t="s">
        <v>9204</v>
      </c>
      <c r="D3670" s="120" t="s">
        <v>279</v>
      </c>
      <c r="E3670" s="120" t="str">
        <f>CONCATENATE(SUM('Раздел 1'!J81:J81),"=",0)</f>
        <v>0=0</v>
      </c>
      <c r="F3670" s="198"/>
    </row>
    <row r="3671" spans="1:6" ht="15" customHeight="1" x14ac:dyDescent="0.25">
      <c r="A3671" s="151" t="str">
        <f>IF((SUM('Раздел 1'!J82:J82)=0),"","Неверно!")</f>
        <v/>
      </c>
      <c r="B3671" s="121" t="s">
        <v>9190</v>
      </c>
      <c r="C3671" s="120" t="s">
        <v>9205</v>
      </c>
      <c r="D3671" s="120" t="s">
        <v>279</v>
      </c>
      <c r="E3671" s="120" t="str">
        <f>CONCATENATE(SUM('Раздел 1'!J82:J82),"=",0)</f>
        <v>0=0</v>
      </c>
      <c r="F3671" s="198"/>
    </row>
    <row r="3672" spans="1:6" ht="15" customHeight="1" x14ac:dyDescent="0.25">
      <c r="A3672" s="151" t="str">
        <f>IF((SUM('Раздел 1'!J83:J83)=0),"","Неверно!")</f>
        <v/>
      </c>
      <c r="B3672" s="121" t="s">
        <v>9190</v>
      </c>
      <c r="C3672" s="120" t="s">
        <v>9206</v>
      </c>
      <c r="D3672" s="120" t="s">
        <v>279</v>
      </c>
      <c r="E3672" s="120" t="str">
        <f>CONCATENATE(SUM('Раздел 1'!J83:J83),"=",0)</f>
        <v>0=0</v>
      </c>
      <c r="F3672" s="198"/>
    </row>
    <row r="3673" spans="1:6" ht="15" customHeight="1" x14ac:dyDescent="0.25">
      <c r="A3673" s="151" t="str">
        <f>IF((SUM('Раздел 1'!J84:J84)=0),"","Неверно!")</f>
        <v/>
      </c>
      <c r="B3673" s="121" t="s">
        <v>9190</v>
      </c>
      <c r="C3673" s="120" t="s">
        <v>9207</v>
      </c>
      <c r="D3673" s="120" t="s">
        <v>279</v>
      </c>
      <c r="E3673" s="120" t="str">
        <f>CONCATENATE(SUM('Раздел 1'!J84:J84),"=",0)</f>
        <v>0=0</v>
      </c>
      <c r="F3673" s="198"/>
    </row>
    <row r="3674" spans="1:6" ht="15" customHeight="1" x14ac:dyDescent="0.25">
      <c r="A3674" s="151" t="str">
        <f>IF((SUM('Раздел 1'!J85:J85)=0),"","Неверно!")</f>
        <v/>
      </c>
      <c r="B3674" s="121" t="s">
        <v>9190</v>
      </c>
      <c r="C3674" s="120" t="s">
        <v>9208</v>
      </c>
      <c r="D3674" s="120" t="s">
        <v>279</v>
      </c>
      <c r="E3674" s="120" t="str">
        <f>CONCATENATE(SUM('Раздел 1'!J85:J85),"=",0)</f>
        <v>0=0</v>
      </c>
      <c r="F3674" s="198"/>
    </row>
    <row r="3675" spans="1:6" ht="15" customHeight="1" x14ac:dyDescent="0.25">
      <c r="A3675" s="151" t="str">
        <f>IF((SUM('Раздел 1'!J86:J86)=0),"","Неверно!")</f>
        <v/>
      </c>
      <c r="B3675" s="121" t="s">
        <v>9190</v>
      </c>
      <c r="C3675" s="120" t="s">
        <v>9209</v>
      </c>
      <c r="D3675" s="120" t="s">
        <v>279</v>
      </c>
      <c r="E3675" s="120" t="str">
        <f>CONCATENATE(SUM('Раздел 1'!J86:J86),"=",0)</f>
        <v>0=0</v>
      </c>
      <c r="F3675" s="198"/>
    </row>
    <row r="3676" spans="1:6" ht="15" customHeight="1" x14ac:dyDescent="0.25">
      <c r="A3676" s="151" t="str">
        <f>IF((SUM('Раздел 1'!J87:J87)=0),"","Неверно!")</f>
        <v/>
      </c>
      <c r="B3676" s="121" t="s">
        <v>9190</v>
      </c>
      <c r="C3676" s="120" t="s">
        <v>9210</v>
      </c>
      <c r="D3676" s="120" t="s">
        <v>279</v>
      </c>
      <c r="E3676" s="120" t="str">
        <f>CONCATENATE(SUM('Раздел 1'!J87:J87),"=",0)</f>
        <v>0=0</v>
      </c>
      <c r="F3676" s="198"/>
    </row>
    <row r="3677" spans="1:6" ht="15" customHeight="1" x14ac:dyDescent="0.25">
      <c r="A3677" s="151" t="str">
        <f>IF((SUM('Раздел 1'!J88:J88)=0),"","Неверно!")</f>
        <v/>
      </c>
      <c r="B3677" s="121" t="s">
        <v>9190</v>
      </c>
      <c r="C3677" s="120" t="s">
        <v>9211</v>
      </c>
      <c r="D3677" s="120" t="s">
        <v>279</v>
      </c>
      <c r="E3677" s="120" t="str">
        <f>CONCATENATE(SUM('Раздел 1'!J88:J88),"=",0)</f>
        <v>0=0</v>
      </c>
      <c r="F3677" s="198"/>
    </row>
    <row r="3678" spans="1:6" ht="15" customHeight="1" x14ac:dyDescent="0.25">
      <c r="A3678" s="151" t="str">
        <f>IF((SUM('Раздел 1'!J89:J89)=0),"","Неверно!")</f>
        <v/>
      </c>
      <c r="B3678" s="121" t="s">
        <v>9190</v>
      </c>
      <c r="C3678" s="120" t="s">
        <v>7258</v>
      </c>
      <c r="D3678" s="120" t="s">
        <v>279</v>
      </c>
      <c r="E3678" s="120" t="str">
        <f>CONCATENATE(SUM('Раздел 1'!J89:J89),"=",0)</f>
        <v>0=0</v>
      </c>
      <c r="F3678" s="198"/>
    </row>
    <row r="3679" spans="1:6" ht="15" customHeight="1" x14ac:dyDescent="0.25">
      <c r="A3679" s="151" t="str">
        <f>IF((SUM('Раздел 1'!J90:J90)=0),"","Неверно!")</f>
        <v/>
      </c>
      <c r="B3679" s="121" t="s">
        <v>9190</v>
      </c>
      <c r="C3679" s="120" t="s">
        <v>9212</v>
      </c>
      <c r="D3679" s="120" t="s">
        <v>279</v>
      </c>
      <c r="E3679" s="120" t="str">
        <f>CONCATENATE(SUM('Раздел 1'!J90:J90),"=",0)</f>
        <v>0=0</v>
      </c>
      <c r="F3679" s="198"/>
    </row>
    <row r="3680" spans="1:6" ht="15" customHeight="1" x14ac:dyDescent="0.25">
      <c r="A3680" s="151" t="str">
        <f>IF((SUM('Раздел 1'!J91:J91)=0),"","Неверно!")</f>
        <v/>
      </c>
      <c r="B3680" s="121" t="s">
        <v>9190</v>
      </c>
      <c r="C3680" s="120" t="s">
        <v>7399</v>
      </c>
      <c r="D3680" s="120" t="s">
        <v>279</v>
      </c>
      <c r="E3680" s="120" t="str">
        <f>CONCATENATE(SUM('Раздел 1'!J91:J91),"=",0)</f>
        <v>0=0</v>
      </c>
      <c r="F3680" s="198"/>
    </row>
    <row r="3681" spans="1:6" ht="15" customHeight="1" x14ac:dyDescent="0.25">
      <c r="A3681" s="151" t="str">
        <f>IF((SUM('Раздел 1'!J92:J92)=0),"","Неверно!")</f>
        <v/>
      </c>
      <c r="B3681" s="121" t="s">
        <v>9190</v>
      </c>
      <c r="C3681" s="120" t="s">
        <v>7400</v>
      </c>
      <c r="D3681" s="120" t="s">
        <v>279</v>
      </c>
      <c r="E3681" s="120" t="str">
        <f>CONCATENATE(SUM('Раздел 1'!J92:J92),"=",0)</f>
        <v>0=0</v>
      </c>
      <c r="F3681" s="198"/>
    </row>
    <row r="3682" spans="1:6" ht="15" customHeight="1" x14ac:dyDescent="0.25">
      <c r="A3682" s="151" t="str">
        <f>IF((SUM('Раздел 1'!J93:J93)=0),"","Неверно!")</f>
        <v/>
      </c>
      <c r="B3682" s="121" t="s">
        <v>9190</v>
      </c>
      <c r="C3682" s="120" t="s">
        <v>8410</v>
      </c>
      <c r="D3682" s="120" t="s">
        <v>279</v>
      </c>
      <c r="E3682" s="120" t="str">
        <f>CONCATENATE(SUM('Раздел 1'!J93:J93),"=",0)</f>
        <v>0=0</v>
      </c>
      <c r="F3682" s="198"/>
    </row>
    <row r="3683" spans="1:6" ht="15" customHeight="1" x14ac:dyDescent="0.25">
      <c r="A3683" s="151" t="str">
        <f>IF((SUM('Раздел 1'!J94:J94)=0),"","Неверно!")</f>
        <v/>
      </c>
      <c r="B3683" s="121" t="s">
        <v>9190</v>
      </c>
      <c r="C3683" s="120" t="s">
        <v>7261</v>
      </c>
      <c r="D3683" s="120" t="s">
        <v>279</v>
      </c>
      <c r="E3683" s="120" t="str">
        <f>CONCATENATE(SUM('Раздел 1'!J94:J94),"=",0)</f>
        <v>0=0</v>
      </c>
      <c r="F3683" s="198"/>
    </row>
    <row r="3684" spans="1:6" ht="15" customHeight="1" x14ac:dyDescent="0.25">
      <c r="A3684" s="151" t="str">
        <f>IF((SUM('Раздел 1'!J95:J95)=0),"","Неверно!")</f>
        <v/>
      </c>
      <c r="B3684" s="121" t="s">
        <v>9190</v>
      </c>
      <c r="C3684" s="120" t="s">
        <v>9063</v>
      </c>
      <c r="D3684" s="120" t="s">
        <v>279</v>
      </c>
      <c r="E3684" s="120" t="str">
        <f>CONCATENATE(SUM('Раздел 1'!J95:J95),"=",0)</f>
        <v>0=0</v>
      </c>
      <c r="F3684" s="198"/>
    </row>
    <row r="3685" spans="1:6" ht="15" customHeight="1" x14ac:dyDescent="0.25">
      <c r="A3685" s="151" t="str">
        <f>IF((SUM('Раздел 1'!J96:J96)=0),"","Неверно!")</f>
        <v/>
      </c>
      <c r="B3685" s="121" t="s">
        <v>9190</v>
      </c>
      <c r="C3685" s="120" t="s">
        <v>9064</v>
      </c>
      <c r="D3685" s="120" t="s">
        <v>279</v>
      </c>
      <c r="E3685" s="120" t="str">
        <f>CONCATENATE(SUM('Раздел 1'!J96:J96),"=",0)</f>
        <v>0=0</v>
      </c>
      <c r="F3685" s="198"/>
    </row>
    <row r="3686" spans="1:6" ht="15" customHeight="1" x14ac:dyDescent="0.25">
      <c r="A3686" s="151" t="str">
        <f>IF((SUM('Раздел 1'!J97:J97)=0),"","Неверно!")</f>
        <v/>
      </c>
      <c r="B3686" s="121" t="s">
        <v>9190</v>
      </c>
      <c r="C3686" s="120" t="s">
        <v>9213</v>
      </c>
      <c r="D3686" s="120" t="s">
        <v>279</v>
      </c>
      <c r="E3686" s="120" t="str">
        <f>CONCATENATE(SUM('Раздел 1'!J97:J97),"=",0)</f>
        <v>0=0</v>
      </c>
      <c r="F3686" s="198"/>
    </row>
    <row r="3687" spans="1:6" ht="15" customHeight="1" x14ac:dyDescent="0.25">
      <c r="A3687" s="151" t="str">
        <f>IF((SUM('Раздел 1'!J98:J98)=0),"","Неверно!")</f>
        <v/>
      </c>
      <c r="B3687" s="121" t="s">
        <v>9190</v>
      </c>
      <c r="C3687" s="120" t="s">
        <v>7396</v>
      </c>
      <c r="D3687" s="120" t="s">
        <v>279</v>
      </c>
      <c r="E3687" s="120" t="str">
        <f>CONCATENATE(SUM('Раздел 1'!J98:J98),"=",0)</f>
        <v>0=0</v>
      </c>
      <c r="F3687" s="198"/>
    </row>
    <row r="3688" spans="1:6" ht="15" customHeight="1" x14ac:dyDescent="0.25">
      <c r="A3688" s="151" t="str">
        <f>IF((SUM('Раздел 1'!J99:J99)=0),"","Неверно!")</f>
        <v/>
      </c>
      <c r="B3688" s="121" t="s">
        <v>9190</v>
      </c>
      <c r="C3688" s="120" t="s">
        <v>9214</v>
      </c>
      <c r="D3688" s="120" t="s">
        <v>279</v>
      </c>
      <c r="E3688" s="120" t="str">
        <f>CONCATENATE(SUM('Раздел 1'!J99:J99),"=",0)</f>
        <v>0=0</v>
      </c>
      <c r="F3688" s="198"/>
    </row>
    <row r="3689" spans="1:6" ht="15" customHeight="1" x14ac:dyDescent="0.25">
      <c r="A3689" s="151" t="str">
        <f>IF((SUM('Раздел 1'!J100:J100)=0),"","Неверно!")</f>
        <v/>
      </c>
      <c r="B3689" s="121" t="s">
        <v>9190</v>
      </c>
      <c r="C3689" s="120" t="s">
        <v>9215</v>
      </c>
      <c r="D3689" s="120" t="s">
        <v>279</v>
      </c>
      <c r="E3689" s="120" t="str">
        <f>CONCATENATE(SUM('Раздел 1'!J100:J100),"=",0)</f>
        <v>0=0</v>
      </c>
      <c r="F3689" s="198"/>
    </row>
    <row r="3690" spans="1:6" ht="15" customHeight="1" x14ac:dyDescent="0.25">
      <c r="A3690" s="151" t="str">
        <f>IF((SUM('Раздел 1'!J101:J101)=0),"","Неверно!")</f>
        <v/>
      </c>
      <c r="B3690" s="121" t="s">
        <v>9190</v>
      </c>
      <c r="C3690" s="120" t="s">
        <v>9216</v>
      </c>
      <c r="D3690" s="120" t="s">
        <v>279</v>
      </c>
      <c r="E3690" s="120" t="str">
        <f>CONCATENATE(SUM('Раздел 1'!J101:J101),"=",0)</f>
        <v>0=0</v>
      </c>
      <c r="F3690" s="198"/>
    </row>
    <row r="3691" spans="1:6" ht="15" customHeight="1" x14ac:dyDescent="0.25">
      <c r="A3691" s="151" t="str">
        <f>IF((SUM('Раздел 1'!J102:J102)=0),"","Неверно!")</f>
        <v/>
      </c>
      <c r="B3691" s="121" t="s">
        <v>9190</v>
      </c>
      <c r="C3691" s="120" t="s">
        <v>9094</v>
      </c>
      <c r="D3691" s="120" t="s">
        <v>279</v>
      </c>
      <c r="E3691" s="120" t="str">
        <f>CONCATENATE(SUM('Раздел 1'!J102:J102),"=",0)</f>
        <v>0=0</v>
      </c>
      <c r="F3691" s="198"/>
    </row>
    <row r="3692" spans="1:6" ht="15" customHeight="1" x14ac:dyDescent="0.25">
      <c r="A3692" s="151" t="str">
        <f>IF((SUM('Раздел 1'!J103:J103)=0),"","Неверно!")</f>
        <v/>
      </c>
      <c r="B3692" s="121" t="s">
        <v>9190</v>
      </c>
      <c r="C3692" s="120" t="s">
        <v>9217</v>
      </c>
      <c r="D3692" s="120" t="s">
        <v>279</v>
      </c>
      <c r="E3692" s="120" t="str">
        <f>CONCATENATE(SUM('Раздел 1'!J103:J103),"=",0)</f>
        <v>0=0</v>
      </c>
      <c r="F3692" s="198"/>
    </row>
    <row r="3693" spans="1:6" ht="15" customHeight="1" x14ac:dyDescent="0.25">
      <c r="A3693" s="151" t="str">
        <f>IF((SUM('Раздел 1'!J104:J104)=0),"","Неверно!")</f>
        <v/>
      </c>
      <c r="B3693" s="121" t="s">
        <v>9190</v>
      </c>
      <c r="C3693" s="120" t="s">
        <v>9218</v>
      </c>
      <c r="D3693" s="120" t="s">
        <v>279</v>
      </c>
      <c r="E3693" s="120" t="str">
        <f>CONCATENATE(SUM('Раздел 1'!J104:J104),"=",0)</f>
        <v>0=0</v>
      </c>
      <c r="F3693" s="198"/>
    </row>
    <row r="3694" spans="1:6" ht="15" customHeight="1" x14ac:dyDescent="0.25">
      <c r="A3694" s="151" t="str">
        <f>IF((SUM('Раздел 1'!J105:J105)=0),"","Неверно!")</f>
        <v/>
      </c>
      <c r="B3694" s="121" t="s">
        <v>9190</v>
      </c>
      <c r="C3694" s="120" t="s">
        <v>7478</v>
      </c>
      <c r="D3694" s="120" t="s">
        <v>279</v>
      </c>
      <c r="E3694" s="120" t="str">
        <f>CONCATENATE(SUM('Раздел 1'!J105:J105),"=",0)</f>
        <v>0=0</v>
      </c>
      <c r="F3694" s="198"/>
    </row>
    <row r="3695" spans="1:6" ht="15" customHeight="1" x14ac:dyDescent="0.25">
      <c r="A3695" s="151" t="str">
        <f>IF((SUM('Раздел 1'!J106:J106)=0),"","Неверно!")</f>
        <v/>
      </c>
      <c r="B3695" s="121" t="s">
        <v>9190</v>
      </c>
      <c r="C3695" s="120" t="s">
        <v>9219</v>
      </c>
      <c r="D3695" s="120" t="s">
        <v>279</v>
      </c>
      <c r="E3695" s="120" t="str">
        <f>CONCATENATE(SUM('Раздел 1'!J106:J106),"=",0)</f>
        <v>0=0</v>
      </c>
      <c r="F3695" s="198"/>
    </row>
    <row r="3696" spans="1:6" ht="15" customHeight="1" x14ac:dyDescent="0.25">
      <c r="A3696" s="151" t="str">
        <f>IF((SUM('Раздел 1'!J107:J107)=0),"","Неверно!")</f>
        <v/>
      </c>
      <c r="B3696" s="121" t="s">
        <v>9190</v>
      </c>
      <c r="C3696" s="120" t="s">
        <v>7405</v>
      </c>
      <c r="D3696" s="120" t="s">
        <v>279</v>
      </c>
      <c r="E3696" s="120" t="str">
        <f>CONCATENATE(SUM('Раздел 1'!J107:J107),"=",0)</f>
        <v>0=0</v>
      </c>
      <c r="F3696" s="198"/>
    </row>
    <row r="3697" spans="1:6" ht="15" customHeight="1" x14ac:dyDescent="0.25">
      <c r="A3697" s="151" t="str">
        <f>IF((SUM('Раздел 1'!J21:J21)=0),"","Неверно!")</f>
        <v/>
      </c>
      <c r="B3697" s="121" t="s">
        <v>9220</v>
      </c>
      <c r="C3697" s="120" t="s">
        <v>9221</v>
      </c>
      <c r="D3697" s="120" t="s">
        <v>279</v>
      </c>
      <c r="E3697" s="120" t="str">
        <f>CONCATENATE(SUM('Раздел 1'!J21:J21),"=",0)</f>
        <v>0=0</v>
      </c>
      <c r="F3697" s="191"/>
    </row>
    <row r="3698" spans="1:6" ht="15" customHeight="1" x14ac:dyDescent="0.25">
      <c r="A3698" s="151" t="str">
        <f>IF((SUM('Раздел 1'!J22:J22)=0),"","Неверно!")</f>
        <v/>
      </c>
      <c r="B3698" s="121" t="s">
        <v>9220</v>
      </c>
      <c r="C3698" s="120" t="s">
        <v>2360</v>
      </c>
      <c r="D3698" s="120" t="s">
        <v>279</v>
      </c>
      <c r="E3698" s="120" t="str">
        <f>CONCATENATE(SUM('Раздел 1'!J22:J22),"=",0)</f>
        <v>0=0</v>
      </c>
      <c r="F3698" s="191"/>
    </row>
    <row r="3699" spans="1:6" ht="15" customHeight="1" x14ac:dyDescent="0.25">
      <c r="A3699" s="151" t="str">
        <f>IF((SUM('Раздел 1'!J23:J23)=0),"","Неверно!")</f>
        <v/>
      </c>
      <c r="B3699" s="121" t="s">
        <v>9220</v>
      </c>
      <c r="C3699" s="120" t="s">
        <v>9222</v>
      </c>
      <c r="D3699" s="120" t="s">
        <v>279</v>
      </c>
      <c r="E3699" s="120" t="str">
        <f>CONCATENATE(SUM('Раздел 1'!J23:J23),"=",0)</f>
        <v>0=0</v>
      </c>
      <c r="F3699" s="191"/>
    </row>
    <row r="3700" spans="1:6" ht="15" customHeight="1" x14ac:dyDescent="0.25">
      <c r="A3700" s="151" t="str">
        <f>IF((SUM('Раздел 1'!J24:J24)=0),"","Неверно!")</f>
        <v/>
      </c>
      <c r="B3700" s="121" t="s">
        <v>9220</v>
      </c>
      <c r="C3700" s="120" t="s">
        <v>9223</v>
      </c>
      <c r="D3700" s="120" t="s">
        <v>279</v>
      </c>
      <c r="E3700" s="120" t="str">
        <f>CONCATENATE(SUM('Раздел 1'!J24:J24),"=",0)</f>
        <v>0=0</v>
      </c>
      <c r="F3700" s="191"/>
    </row>
    <row r="3701" spans="1:6" ht="15" customHeight="1" x14ac:dyDescent="0.25">
      <c r="A3701" s="151" t="str">
        <f>IF((SUM('Раздел 1'!J25:J25)=0),"","Неверно!")</f>
        <v/>
      </c>
      <c r="B3701" s="121" t="s">
        <v>9220</v>
      </c>
      <c r="C3701" s="120" t="s">
        <v>1971</v>
      </c>
      <c r="D3701" s="120" t="s">
        <v>279</v>
      </c>
      <c r="E3701" s="120" t="str">
        <f>CONCATENATE(SUM('Раздел 1'!J25:J25),"=",0)</f>
        <v>0=0</v>
      </c>
      <c r="F3701" s="191"/>
    </row>
    <row r="3702" spans="1:6" ht="15" customHeight="1" x14ac:dyDescent="0.25">
      <c r="A3702" s="151" t="str">
        <f>IF((SUM('Раздел 1'!J26:J26)=0),"","Неверно!")</f>
        <v/>
      </c>
      <c r="B3702" s="121" t="s">
        <v>9220</v>
      </c>
      <c r="C3702" s="120" t="s">
        <v>1972</v>
      </c>
      <c r="D3702" s="120" t="s">
        <v>279</v>
      </c>
      <c r="E3702" s="120" t="str">
        <f>CONCATENATE(SUM('Раздел 1'!J26:J26),"=",0)</f>
        <v>0=0</v>
      </c>
      <c r="F3702" s="191"/>
    </row>
    <row r="3703" spans="1:6" ht="15" customHeight="1" x14ac:dyDescent="0.25">
      <c r="A3703" s="151" t="str">
        <f>IF((SUM('Раздел 1'!J27:J27)=0),"","Неверно!")</f>
        <v/>
      </c>
      <c r="B3703" s="121" t="s">
        <v>9220</v>
      </c>
      <c r="C3703" s="120" t="s">
        <v>9224</v>
      </c>
      <c r="D3703" s="120" t="s">
        <v>279</v>
      </c>
      <c r="E3703" s="120" t="str">
        <f>CONCATENATE(SUM('Раздел 1'!J27:J27),"=",0)</f>
        <v>0=0</v>
      </c>
      <c r="F3703" s="191"/>
    </row>
    <row r="3704" spans="1:6" ht="15" customHeight="1" x14ac:dyDescent="0.25">
      <c r="A3704" s="151" t="str">
        <f>IF((SUM('Раздел 1'!J28:J28)=0),"","Неверно!")</f>
        <v/>
      </c>
      <c r="B3704" s="121" t="s">
        <v>9220</v>
      </c>
      <c r="C3704" s="120" t="s">
        <v>9225</v>
      </c>
      <c r="D3704" s="120" t="s">
        <v>279</v>
      </c>
      <c r="E3704" s="120" t="str">
        <f>CONCATENATE(SUM('Раздел 1'!J28:J28),"=",0)</f>
        <v>0=0</v>
      </c>
      <c r="F3704" s="191"/>
    </row>
    <row r="3705" spans="1:6" ht="15" customHeight="1" x14ac:dyDescent="0.25">
      <c r="A3705" s="151" t="str">
        <f>IF((SUM('Раздел 1'!J29:J29)=0),"","Неверно!")</f>
        <v/>
      </c>
      <c r="B3705" s="121" t="s">
        <v>9220</v>
      </c>
      <c r="C3705" s="120" t="s">
        <v>9226</v>
      </c>
      <c r="D3705" s="120" t="s">
        <v>279</v>
      </c>
      <c r="E3705" s="120" t="str">
        <f>CONCATENATE(SUM('Раздел 1'!J29:J29),"=",0)</f>
        <v>0=0</v>
      </c>
      <c r="F3705" s="191"/>
    </row>
    <row r="3706" spans="1:6" ht="15" customHeight="1" x14ac:dyDescent="0.25">
      <c r="A3706" s="151" t="str">
        <f>IF((SUM('Раздел 1'!J30:J30)=0),"","Неверно!")</f>
        <v/>
      </c>
      <c r="B3706" s="121" t="s">
        <v>9220</v>
      </c>
      <c r="C3706" s="120" t="s">
        <v>9227</v>
      </c>
      <c r="D3706" s="120" t="s">
        <v>279</v>
      </c>
      <c r="E3706" s="120" t="str">
        <f>CONCATENATE(SUM('Раздел 1'!J30:J30),"=",0)</f>
        <v>0=0</v>
      </c>
      <c r="F3706" s="191"/>
    </row>
    <row r="3707" spans="1:6" ht="15" customHeight="1" x14ac:dyDescent="0.25">
      <c r="A3707" s="151" t="str">
        <f>IF((SUM('Раздел 1'!J31:J31)=0),"","Неверно!")</f>
        <v/>
      </c>
      <c r="B3707" s="121" t="s">
        <v>9220</v>
      </c>
      <c r="C3707" s="120" t="s">
        <v>7347</v>
      </c>
      <c r="D3707" s="120" t="s">
        <v>279</v>
      </c>
      <c r="E3707" s="120" t="str">
        <f>CONCATENATE(SUM('Раздел 1'!J31:J31),"=",0)</f>
        <v>0=0</v>
      </c>
      <c r="F3707" s="191"/>
    </row>
    <row r="3708" spans="1:6" ht="15" customHeight="1" x14ac:dyDescent="0.25">
      <c r="A3708" s="151" t="str">
        <f>IF((SUM('Раздел 1'!J32:J32)=0),"","Неверно!")</f>
        <v/>
      </c>
      <c r="B3708" s="121" t="s">
        <v>9220</v>
      </c>
      <c r="C3708" s="120" t="s">
        <v>9228</v>
      </c>
      <c r="D3708" s="120" t="s">
        <v>279</v>
      </c>
      <c r="E3708" s="120" t="str">
        <f>CONCATENATE(SUM('Раздел 1'!J32:J32),"=",0)</f>
        <v>0=0</v>
      </c>
      <c r="F3708" s="191"/>
    </row>
    <row r="3709" spans="1:6" ht="15" customHeight="1" x14ac:dyDescent="0.25">
      <c r="A3709" s="151" t="str">
        <f>IF((SUM('Раздел 1'!J33:J33)=0),"","Неверно!")</f>
        <v/>
      </c>
      <c r="B3709" s="121" t="s">
        <v>9220</v>
      </c>
      <c r="C3709" s="120" t="s">
        <v>7323</v>
      </c>
      <c r="D3709" s="120" t="s">
        <v>279</v>
      </c>
      <c r="E3709" s="120" t="str">
        <f>CONCATENATE(SUM('Раздел 1'!J33:J33),"=",0)</f>
        <v>0=0</v>
      </c>
      <c r="F3709" s="191"/>
    </row>
    <row r="3710" spans="1:6" ht="15" customHeight="1" x14ac:dyDescent="0.25">
      <c r="A3710" s="151" t="str">
        <f>IF((SUM('Раздел 1'!J34:J34)=0),"","Неверно!")</f>
        <v/>
      </c>
      <c r="B3710" s="121" t="s">
        <v>9220</v>
      </c>
      <c r="C3710" s="120" t="s">
        <v>9229</v>
      </c>
      <c r="D3710" s="120" t="s">
        <v>279</v>
      </c>
      <c r="E3710" s="120" t="str">
        <f>CONCATENATE(SUM('Раздел 1'!J34:J34),"=",0)</f>
        <v>0=0</v>
      </c>
      <c r="F3710" s="191"/>
    </row>
    <row r="3711" spans="1:6" ht="15" customHeight="1" x14ac:dyDescent="0.25">
      <c r="A3711" s="151" t="str">
        <f>IF((SUM('Раздел 1'!J35:J35)=0),"","Неверно!")</f>
        <v/>
      </c>
      <c r="B3711" s="121" t="s">
        <v>9220</v>
      </c>
      <c r="C3711" s="120" t="s">
        <v>9230</v>
      </c>
      <c r="D3711" s="120" t="s">
        <v>279</v>
      </c>
      <c r="E3711" s="120" t="str">
        <f>CONCATENATE(SUM('Раздел 1'!J35:J35),"=",0)</f>
        <v>0=0</v>
      </c>
      <c r="F3711" s="191"/>
    </row>
    <row r="3712" spans="1:6" ht="15" customHeight="1" x14ac:dyDescent="0.25">
      <c r="A3712" s="151" t="str">
        <f>IF((SUM('Раздел 1'!J36:J36)=0),"","Неверно!")</f>
        <v/>
      </c>
      <c r="B3712" s="121" t="s">
        <v>9220</v>
      </c>
      <c r="C3712" s="120" t="s">
        <v>9231</v>
      </c>
      <c r="D3712" s="120" t="s">
        <v>279</v>
      </c>
      <c r="E3712" s="120" t="str">
        <f>CONCATENATE(SUM('Раздел 1'!J36:J36),"=",0)</f>
        <v>0=0</v>
      </c>
      <c r="F3712" s="153"/>
    </row>
    <row r="3713" spans="1:6" ht="15" customHeight="1" x14ac:dyDescent="0.25">
      <c r="A3713" s="151" t="str">
        <f>IF((SUM('Раздел 1'!J37:J37)=0),"","Неверно!")</f>
        <v/>
      </c>
      <c r="B3713" s="121" t="s">
        <v>9220</v>
      </c>
      <c r="C3713" s="120" t="s">
        <v>9232</v>
      </c>
      <c r="D3713" s="120" t="s">
        <v>279</v>
      </c>
      <c r="E3713" s="120" t="str">
        <f>CONCATENATE(SUM('Раздел 1'!J37:J37),"=",0)</f>
        <v>0=0</v>
      </c>
      <c r="F3713" s="153"/>
    </row>
    <row r="3714" spans="1:6" ht="15" customHeight="1" x14ac:dyDescent="0.25">
      <c r="A3714" s="151" t="str">
        <f>IF((SUM('Раздел 1'!J38:J38)=0),"","Неверно!")</f>
        <v/>
      </c>
      <c r="B3714" s="121" t="s">
        <v>9220</v>
      </c>
      <c r="C3714" s="120" t="s">
        <v>9233</v>
      </c>
      <c r="D3714" s="120" t="s">
        <v>279</v>
      </c>
      <c r="E3714" s="120" t="str">
        <f>CONCATENATE(SUM('Раздел 1'!J38:J38),"=",0)</f>
        <v>0=0</v>
      </c>
      <c r="F3714" s="153"/>
    </row>
    <row r="3715" spans="1:6" ht="15" customHeight="1" x14ac:dyDescent="0.25">
      <c r="A3715" s="151" t="str">
        <f>IF((SUM('Раздел 1'!J39:J39)=0),"","Неверно!")</f>
        <v/>
      </c>
      <c r="B3715" s="121" t="s">
        <v>9220</v>
      </c>
      <c r="C3715" s="120" t="s">
        <v>2331</v>
      </c>
      <c r="D3715" s="120" t="s">
        <v>279</v>
      </c>
      <c r="E3715" s="120" t="str">
        <f>CONCATENATE(SUM('Раздел 1'!J39:J39),"=",0)</f>
        <v>0=0</v>
      </c>
      <c r="F3715" s="153"/>
    </row>
    <row r="3716" spans="1:6" ht="15" customHeight="1" x14ac:dyDescent="0.25">
      <c r="A3716" s="151" t="str">
        <f>IF((SUM('Раздел 1'!J40:J40)=0),"","Неверно!")</f>
        <v/>
      </c>
      <c r="B3716" s="121" t="s">
        <v>9220</v>
      </c>
      <c r="C3716" s="120" t="s">
        <v>2332</v>
      </c>
      <c r="D3716" s="120" t="s">
        <v>279</v>
      </c>
      <c r="E3716" s="120" t="str">
        <f>CONCATENATE(SUM('Раздел 1'!J40:J40),"=",0)</f>
        <v>0=0</v>
      </c>
      <c r="F3716" s="153"/>
    </row>
    <row r="3717" spans="1:6" ht="15" customHeight="1" x14ac:dyDescent="0.25">
      <c r="A3717" s="151" t="str">
        <f>IF((SUM('Раздел 1'!J41:J41)=0),"","Неверно!")</f>
        <v/>
      </c>
      <c r="B3717" s="121" t="s">
        <v>9220</v>
      </c>
      <c r="C3717" s="120" t="s">
        <v>7526</v>
      </c>
      <c r="D3717" s="120" t="s">
        <v>279</v>
      </c>
      <c r="E3717" s="120" t="str">
        <f>CONCATENATE(SUM('Раздел 1'!J41:J41),"=",0)</f>
        <v>0=0</v>
      </c>
      <c r="F3717" s="153"/>
    </row>
    <row r="3718" spans="1:6" ht="15" customHeight="1" x14ac:dyDescent="0.25">
      <c r="A3718" s="151" t="str">
        <f>IF((SUM('Раздел 1'!J42:J42)=0),"","Неверно!")</f>
        <v/>
      </c>
      <c r="B3718" s="121" t="s">
        <v>9220</v>
      </c>
      <c r="C3718" s="120" t="s">
        <v>9234</v>
      </c>
      <c r="D3718" s="120" t="s">
        <v>279</v>
      </c>
      <c r="E3718" s="120" t="str">
        <f>CONCATENATE(SUM('Раздел 1'!J42:J42),"=",0)</f>
        <v>0=0</v>
      </c>
      <c r="F3718" s="153"/>
    </row>
    <row r="3719" spans="1:6" ht="15" customHeight="1" x14ac:dyDescent="0.25">
      <c r="A3719" s="151" t="str">
        <f>IF((SUM('Раздел 1'!J43:J43)=0),"","Неверно!")</f>
        <v/>
      </c>
      <c r="B3719" s="121" t="s">
        <v>9220</v>
      </c>
      <c r="C3719" s="120" t="s">
        <v>7372</v>
      </c>
      <c r="D3719" s="120" t="s">
        <v>279</v>
      </c>
      <c r="E3719" s="120" t="str">
        <f>CONCATENATE(SUM('Раздел 1'!J43:J43),"=",0)</f>
        <v>0=0</v>
      </c>
      <c r="F3719" s="153"/>
    </row>
    <row r="3720" spans="1:6" ht="15" customHeight="1" x14ac:dyDescent="0.25">
      <c r="A3720" s="151" t="str">
        <f>IF((SUM('Раздел 1'!D19:D19)=0),"","Неверно!")</f>
        <v/>
      </c>
      <c r="B3720" s="121" t="s">
        <v>9235</v>
      </c>
      <c r="C3720" s="120" t="s">
        <v>7627</v>
      </c>
      <c r="D3720" s="120" t="s">
        <v>7628</v>
      </c>
      <c r="E3720" s="120" t="str">
        <f>CONCATENATE(SUM('Раздел 1'!D19:D19),"=",0)</f>
        <v>0=0</v>
      </c>
      <c r="F3720" s="153"/>
    </row>
    <row r="3721" spans="1:6" ht="15" customHeight="1" x14ac:dyDescent="0.25">
      <c r="A3721" s="151" t="str">
        <f>IF((SUM('Раздел 1'!M19:M19)=0),"","Неверно!")</f>
        <v/>
      </c>
      <c r="B3721" s="121" t="s">
        <v>9235</v>
      </c>
      <c r="C3721" s="120" t="s">
        <v>7629</v>
      </c>
      <c r="D3721" s="120" t="s">
        <v>7628</v>
      </c>
      <c r="E3721" s="120" t="str">
        <f>CONCATENATE(SUM('Раздел 1'!M19:M19),"=",0)</f>
        <v>0=0</v>
      </c>
      <c r="F3721" s="153"/>
    </row>
    <row r="3722" spans="1:6" ht="15" customHeight="1" x14ac:dyDescent="0.25">
      <c r="A3722" s="151" t="str">
        <f>IF((SUM('Раздел 1'!N19:N19)=0),"","Неверно!")</f>
        <v/>
      </c>
      <c r="B3722" s="121" t="s">
        <v>9235</v>
      </c>
      <c r="C3722" s="120" t="s">
        <v>7630</v>
      </c>
      <c r="D3722" s="120" t="s">
        <v>7628</v>
      </c>
      <c r="E3722" s="120" t="str">
        <f>CONCATENATE(SUM('Раздел 1'!N19:N19),"=",0)</f>
        <v>0=0</v>
      </c>
      <c r="F3722" s="153"/>
    </row>
    <row r="3723" spans="1:6" ht="15" customHeight="1" x14ac:dyDescent="0.25">
      <c r="A3723" s="151" t="str">
        <f>IF((SUM('Раздел 1'!O19:O19)=0),"","Неверно!")</f>
        <v/>
      </c>
      <c r="B3723" s="121" t="s">
        <v>9235</v>
      </c>
      <c r="C3723" s="120" t="s">
        <v>570</v>
      </c>
      <c r="D3723" s="120" t="s">
        <v>7628</v>
      </c>
      <c r="E3723" s="120" t="str">
        <f>CONCATENATE(SUM('Раздел 1'!O19:O19),"=",0)</f>
        <v>0=0</v>
      </c>
      <c r="F3723" s="153"/>
    </row>
    <row r="3724" spans="1:6" ht="15" customHeight="1" x14ac:dyDescent="0.25">
      <c r="A3724" s="151" t="str">
        <f>IF((SUM('Раздел 1'!P19:P19)=0),"","Неверно!")</f>
        <v/>
      </c>
      <c r="B3724" s="121" t="s">
        <v>9235</v>
      </c>
      <c r="C3724" s="120" t="s">
        <v>7631</v>
      </c>
      <c r="D3724" s="120" t="s">
        <v>7628</v>
      </c>
      <c r="E3724" s="120" t="str">
        <f>CONCATENATE(SUM('Раздел 1'!P19:P19),"=",0)</f>
        <v>0=0</v>
      </c>
      <c r="F3724" s="153"/>
    </row>
    <row r="3725" spans="1:6" ht="15" customHeight="1" x14ac:dyDescent="0.25">
      <c r="A3725" s="151" t="str">
        <f>IF((SUM('Раздел 1'!Q19:Q19)=0),"","Неверно!")</f>
        <v/>
      </c>
      <c r="B3725" s="121" t="s">
        <v>9235</v>
      </c>
      <c r="C3725" s="120" t="s">
        <v>530</v>
      </c>
      <c r="D3725" s="120" t="s">
        <v>7628</v>
      </c>
      <c r="E3725" s="120" t="str">
        <f>CONCATENATE(SUM('Раздел 1'!Q19:Q19),"=",0)</f>
        <v>0=0</v>
      </c>
      <c r="F3725" s="153"/>
    </row>
    <row r="3726" spans="1:6" ht="15" customHeight="1" x14ac:dyDescent="0.25">
      <c r="A3726" s="151" t="str">
        <f>IF((SUM('Раздел 1'!R19:R19)=0),"","Неверно!")</f>
        <v/>
      </c>
      <c r="B3726" s="121" t="s">
        <v>9235</v>
      </c>
      <c r="C3726" s="120" t="s">
        <v>7632</v>
      </c>
      <c r="D3726" s="120" t="s">
        <v>7628</v>
      </c>
      <c r="E3726" s="120" t="str">
        <f>CONCATENATE(SUM('Раздел 1'!R19:R19),"=",0)</f>
        <v>0=0</v>
      </c>
      <c r="F3726" s="153"/>
    </row>
    <row r="3727" spans="1:6" ht="15" customHeight="1" x14ac:dyDescent="0.25">
      <c r="A3727" s="151" t="str">
        <f>IF((SUM('Раздел 1'!S19:S19)=0),"","Неверно!")</f>
        <v/>
      </c>
      <c r="B3727" s="121" t="s">
        <v>9235</v>
      </c>
      <c r="C3727" s="120" t="s">
        <v>7633</v>
      </c>
      <c r="D3727" s="120" t="s">
        <v>7628</v>
      </c>
      <c r="E3727" s="120" t="str">
        <f>CONCATENATE(SUM('Раздел 1'!S19:S19),"=",0)</f>
        <v>0=0</v>
      </c>
      <c r="F3727" s="153"/>
    </row>
    <row r="3728" spans="1:6" ht="15" customHeight="1" x14ac:dyDescent="0.25">
      <c r="A3728" s="151" t="str">
        <f>IF((SUM('Раздел 1'!T19:T19)=0),"","Неверно!")</f>
        <v/>
      </c>
      <c r="B3728" s="121" t="s">
        <v>9235</v>
      </c>
      <c r="C3728" s="120" t="s">
        <v>615</v>
      </c>
      <c r="D3728" s="120" t="s">
        <v>7628</v>
      </c>
      <c r="E3728" s="120" t="str">
        <f>CONCATENATE(SUM('Раздел 1'!T19:T19),"=",0)</f>
        <v>0=0</v>
      </c>
      <c r="F3728" s="153"/>
    </row>
    <row r="3729" spans="1:6" ht="15" customHeight="1" x14ac:dyDescent="0.25">
      <c r="A3729" s="151" t="str">
        <f>IF((SUM('Раздел 1'!U19:U19)=0),"","Неверно!")</f>
        <v/>
      </c>
      <c r="B3729" s="121" t="s">
        <v>9235</v>
      </c>
      <c r="C3729" s="120" t="s">
        <v>7634</v>
      </c>
      <c r="D3729" s="120" t="s">
        <v>7628</v>
      </c>
      <c r="E3729" s="120" t="str">
        <f>CONCATENATE(SUM('Раздел 1'!U19:U19),"=",0)</f>
        <v>0=0</v>
      </c>
      <c r="F3729" s="153"/>
    </row>
    <row r="3730" spans="1:6" ht="15" customHeight="1" x14ac:dyDescent="0.25">
      <c r="A3730" s="151" t="str">
        <f>IF((SUM('Раздел 1'!V19:V19)=0),"","Неверно!")</f>
        <v/>
      </c>
      <c r="B3730" s="121" t="s">
        <v>9235</v>
      </c>
      <c r="C3730" s="120" t="s">
        <v>7635</v>
      </c>
      <c r="D3730" s="120" t="s">
        <v>7628</v>
      </c>
      <c r="E3730" s="120" t="str">
        <f>CONCATENATE(SUM('Раздел 1'!V19:V19),"=",0)</f>
        <v>0=0</v>
      </c>
      <c r="F3730" s="153"/>
    </row>
    <row r="3731" spans="1:6" ht="15" customHeight="1" x14ac:dyDescent="0.25">
      <c r="A3731" s="151" t="str">
        <f>IF((SUM('Раздел 1'!E19:E19)=0),"","Неверно!")</f>
        <v/>
      </c>
      <c r="B3731" s="121" t="s">
        <v>9235</v>
      </c>
      <c r="C3731" s="120" t="s">
        <v>7636</v>
      </c>
      <c r="D3731" s="120" t="s">
        <v>7628</v>
      </c>
      <c r="E3731" s="120" t="str">
        <f>CONCATENATE(SUM('Раздел 1'!E19:E19),"=",0)</f>
        <v>0=0</v>
      </c>
      <c r="F3731" s="153"/>
    </row>
    <row r="3732" spans="1:6" ht="15" customHeight="1" x14ac:dyDescent="0.25">
      <c r="A3732" s="151" t="str">
        <f>IF((SUM('Раздел 1'!W19:W19)=0),"","Неверно!")</f>
        <v/>
      </c>
      <c r="B3732" s="121" t="s">
        <v>9235</v>
      </c>
      <c r="C3732" s="120" t="s">
        <v>7637</v>
      </c>
      <c r="D3732" s="120" t="s">
        <v>7628</v>
      </c>
      <c r="E3732" s="120" t="str">
        <f>CONCATENATE(SUM('Раздел 1'!W19:W19),"=",0)</f>
        <v>0=0</v>
      </c>
      <c r="F3732" s="153"/>
    </row>
    <row r="3733" spans="1:6" ht="15" customHeight="1" x14ac:dyDescent="0.25">
      <c r="A3733" s="151" t="str">
        <f>IF((SUM('Раздел 1'!X19:X19)=0),"","Неверно!")</f>
        <v/>
      </c>
      <c r="B3733" s="121" t="s">
        <v>9235</v>
      </c>
      <c r="C3733" s="120" t="s">
        <v>7638</v>
      </c>
      <c r="D3733" s="120" t="s">
        <v>7628</v>
      </c>
      <c r="E3733" s="120" t="str">
        <f>CONCATENATE(SUM('Раздел 1'!X19:X19),"=",0)</f>
        <v>0=0</v>
      </c>
      <c r="F3733" s="153"/>
    </row>
    <row r="3734" spans="1:6" ht="15" customHeight="1" x14ac:dyDescent="0.25">
      <c r="A3734" s="151" t="str">
        <f>IF((SUM('Раздел 1'!Y19:Y19)=0),"","Неверно!")</f>
        <v/>
      </c>
      <c r="B3734" s="121" t="s">
        <v>9235</v>
      </c>
      <c r="C3734" s="120" t="s">
        <v>7639</v>
      </c>
      <c r="D3734" s="120" t="s">
        <v>7628</v>
      </c>
      <c r="E3734" s="120" t="str">
        <f>CONCATENATE(SUM('Раздел 1'!Y19:Y19),"=",0)</f>
        <v>0=0</v>
      </c>
      <c r="F3734" s="153"/>
    </row>
    <row r="3735" spans="1:6" ht="15" customHeight="1" x14ac:dyDescent="0.25">
      <c r="A3735" s="151" t="str">
        <f>IF((SUM('Раздел 1'!Z19:Z19)=0),"","Неверно!")</f>
        <v/>
      </c>
      <c r="B3735" s="121" t="s">
        <v>9235</v>
      </c>
      <c r="C3735" s="120" t="s">
        <v>7640</v>
      </c>
      <c r="D3735" s="120" t="s">
        <v>7628</v>
      </c>
      <c r="E3735" s="120" t="str">
        <f>CONCATENATE(SUM('Раздел 1'!Z19:Z19),"=",0)</f>
        <v>0=0</v>
      </c>
      <c r="F3735" s="153"/>
    </row>
    <row r="3736" spans="1:6" ht="15" customHeight="1" x14ac:dyDescent="0.25">
      <c r="A3736" s="151" t="str">
        <f>IF((SUM('Раздел 1'!AA19:AA19)=0),"","Неверно!")</f>
        <v/>
      </c>
      <c r="B3736" s="121" t="s">
        <v>9235</v>
      </c>
      <c r="C3736" s="120" t="s">
        <v>7641</v>
      </c>
      <c r="D3736" s="120" t="s">
        <v>7628</v>
      </c>
      <c r="E3736" s="120" t="str">
        <f>CONCATENATE(SUM('Раздел 1'!AA19:AA19),"=",0)</f>
        <v>0=0</v>
      </c>
      <c r="F3736" s="153"/>
    </row>
    <row r="3737" spans="1:6" ht="15" customHeight="1" x14ac:dyDescent="0.25">
      <c r="A3737" s="151" t="str">
        <f>IF((SUM('Раздел 1'!AB19:AB19)=0),"","Неверно!")</f>
        <v/>
      </c>
      <c r="B3737" s="121" t="s">
        <v>9235</v>
      </c>
      <c r="C3737" s="120" t="s">
        <v>7642</v>
      </c>
      <c r="D3737" s="120" t="s">
        <v>7628</v>
      </c>
      <c r="E3737" s="120" t="str">
        <f>CONCATENATE(SUM('Раздел 1'!AB19:AB19),"=",0)</f>
        <v>0=0</v>
      </c>
      <c r="F3737" s="153"/>
    </row>
    <row r="3738" spans="1:6" ht="15" customHeight="1" x14ac:dyDescent="0.25">
      <c r="A3738" s="151" t="str">
        <f>IF((SUM('Раздел 1'!AC19:AC19)=0),"","Неверно!")</f>
        <v/>
      </c>
      <c r="B3738" s="121" t="s">
        <v>9235</v>
      </c>
      <c r="C3738" s="120" t="s">
        <v>7643</v>
      </c>
      <c r="D3738" s="120" t="s">
        <v>7628</v>
      </c>
      <c r="E3738" s="120" t="str">
        <f>CONCATENATE(SUM('Раздел 1'!AC19:AC19),"=",0)</f>
        <v>0=0</v>
      </c>
      <c r="F3738" s="153"/>
    </row>
    <row r="3739" spans="1:6" ht="15" customHeight="1" x14ac:dyDescent="0.25">
      <c r="A3739" s="151" t="str">
        <f>IF((SUM('Раздел 1'!AD19:AD19)=0),"","Неверно!")</f>
        <v/>
      </c>
      <c r="B3739" s="121" t="s">
        <v>9235</v>
      </c>
      <c r="C3739" s="120" t="s">
        <v>7644</v>
      </c>
      <c r="D3739" s="120" t="s">
        <v>7628</v>
      </c>
      <c r="E3739" s="120" t="str">
        <f>CONCATENATE(SUM('Раздел 1'!AD19:AD19),"=",0)</f>
        <v>0=0</v>
      </c>
      <c r="F3739" s="153"/>
    </row>
    <row r="3740" spans="1:6" ht="15" customHeight="1" x14ac:dyDescent="0.25">
      <c r="A3740" s="151" t="str">
        <f>IF((SUM('Раздел 1'!F19:F19)=0),"","Неверно!")</f>
        <v/>
      </c>
      <c r="B3740" s="121" t="s">
        <v>9235</v>
      </c>
      <c r="C3740" s="120" t="s">
        <v>7645</v>
      </c>
      <c r="D3740" s="120" t="s">
        <v>7628</v>
      </c>
      <c r="E3740" s="120" t="str">
        <f>CONCATENATE(SUM('Раздел 1'!F19:F19),"=",0)</f>
        <v>0=0</v>
      </c>
      <c r="F3740" s="153"/>
    </row>
    <row r="3741" spans="1:6" ht="15" customHeight="1" x14ac:dyDescent="0.25">
      <c r="A3741" s="151" t="str">
        <f>IF((SUM('Раздел 1'!G19:G19)=0),"","Неверно!")</f>
        <v/>
      </c>
      <c r="B3741" s="121" t="s">
        <v>9235</v>
      </c>
      <c r="C3741" s="120" t="s">
        <v>7646</v>
      </c>
      <c r="D3741" s="120" t="s">
        <v>7628</v>
      </c>
      <c r="E3741" s="120" t="str">
        <f>CONCATENATE(SUM('Раздел 1'!G19:G19),"=",0)</f>
        <v>0=0</v>
      </c>
      <c r="F3741" s="153"/>
    </row>
    <row r="3742" spans="1:6" ht="15" customHeight="1" x14ac:dyDescent="0.25">
      <c r="A3742" s="151" t="str">
        <f>IF((SUM('Раздел 1'!H19:H19)=0),"","Неверно!")</f>
        <v/>
      </c>
      <c r="B3742" s="121" t="s">
        <v>9235</v>
      </c>
      <c r="C3742" s="120" t="s">
        <v>7647</v>
      </c>
      <c r="D3742" s="120" t="s">
        <v>7628</v>
      </c>
      <c r="E3742" s="120" t="str">
        <f>CONCATENATE(SUM('Раздел 1'!H19:H19),"=",0)</f>
        <v>0=0</v>
      </c>
      <c r="F3742" s="153"/>
    </row>
    <row r="3743" spans="1:6" ht="15" customHeight="1" x14ac:dyDescent="0.25">
      <c r="A3743" s="151" t="str">
        <f>IF((SUM('Раздел 1'!I19:I19)=0),"","Неверно!")</f>
        <v/>
      </c>
      <c r="B3743" s="121" t="s">
        <v>9235</v>
      </c>
      <c r="C3743" s="120" t="s">
        <v>7648</v>
      </c>
      <c r="D3743" s="120" t="s">
        <v>7628</v>
      </c>
      <c r="E3743" s="120" t="str">
        <f>CONCATENATE(SUM('Раздел 1'!I19:I19),"=",0)</f>
        <v>0=0</v>
      </c>
      <c r="F3743" s="153"/>
    </row>
    <row r="3744" spans="1:6" ht="15" customHeight="1" x14ac:dyDescent="0.25">
      <c r="A3744" s="151" t="str">
        <f>IF((SUM('Раздел 1'!J19:J19)=0),"","Неверно!")</f>
        <v/>
      </c>
      <c r="B3744" s="121" t="s">
        <v>9235</v>
      </c>
      <c r="C3744" s="120" t="s">
        <v>7649</v>
      </c>
      <c r="D3744" s="120" t="s">
        <v>7628</v>
      </c>
      <c r="E3744" s="120" t="str">
        <f>CONCATENATE(SUM('Раздел 1'!J19:J19),"=",0)</f>
        <v>0=0</v>
      </c>
      <c r="F3744" s="191"/>
    </row>
    <row r="3745" spans="1:6" ht="15" customHeight="1" x14ac:dyDescent="0.25">
      <c r="A3745" s="151" t="str">
        <f>IF((SUM('Раздел 1'!K19:K19)=0),"","Неверно!")</f>
        <v/>
      </c>
      <c r="B3745" s="121" t="s">
        <v>9235</v>
      </c>
      <c r="C3745" s="120" t="s">
        <v>7650</v>
      </c>
      <c r="D3745" s="120" t="s">
        <v>7628</v>
      </c>
      <c r="E3745" s="120" t="str">
        <f>CONCATENATE(SUM('Раздел 1'!K19:K19),"=",0)</f>
        <v>0=0</v>
      </c>
      <c r="F3745" s="198"/>
    </row>
    <row r="3746" spans="1:6" ht="15" customHeight="1" x14ac:dyDescent="0.25">
      <c r="A3746" s="151" t="str">
        <f>IF((SUM('Раздел 1'!L19:L19)=0),"","Неверно!")</f>
        <v/>
      </c>
      <c r="B3746" s="121" t="s">
        <v>9235</v>
      </c>
      <c r="C3746" s="120" t="s">
        <v>7651</v>
      </c>
      <c r="D3746" s="120" t="s">
        <v>7628</v>
      </c>
      <c r="E3746" s="120" t="str">
        <f>CONCATENATE(SUM('Раздел 1'!L19:L19),"=",0)</f>
        <v>0=0</v>
      </c>
      <c r="F3746" s="198"/>
    </row>
    <row r="3747" spans="1:6" ht="15" customHeight="1" x14ac:dyDescent="0.25">
      <c r="A3747" s="151" t="str">
        <f>IF((SUM('Раздел 2'!T66:T66)=0),"","Неверно!")</f>
        <v/>
      </c>
      <c r="B3747" s="121" t="s">
        <v>9236</v>
      </c>
      <c r="C3747" s="120" t="s">
        <v>884</v>
      </c>
      <c r="D3747" s="120" t="s">
        <v>9237</v>
      </c>
      <c r="E3747" s="120" t="str">
        <f>CONCATENATE(SUM('Раздел 2'!T66:T66),"=",0)</f>
        <v>0=0</v>
      </c>
      <c r="F3747" s="198"/>
    </row>
    <row r="3748" spans="1:6" ht="15" customHeight="1" x14ac:dyDescent="0.25">
      <c r="A3748" s="151" t="str">
        <f>IF((SUM('Раздел 2'!T67:T67)=0),"","Неверно!")</f>
        <v/>
      </c>
      <c r="B3748" s="121" t="s">
        <v>9236</v>
      </c>
      <c r="C3748" s="120" t="s">
        <v>886</v>
      </c>
      <c r="D3748" s="120" t="s">
        <v>9237</v>
      </c>
      <c r="E3748" s="120" t="str">
        <f>CONCATENATE(SUM('Раздел 2'!T67:T67),"=",0)</f>
        <v>0=0</v>
      </c>
      <c r="F3748" s="198"/>
    </row>
    <row r="3749" spans="1:6" ht="15" customHeight="1" x14ac:dyDescent="0.25">
      <c r="A3749" s="151" t="str">
        <f>IF((SUM('Раздел 2'!T68:T68)=0),"","Неверно!")</f>
        <v/>
      </c>
      <c r="B3749" s="121" t="s">
        <v>9236</v>
      </c>
      <c r="C3749" s="120" t="s">
        <v>887</v>
      </c>
      <c r="D3749" s="120" t="s">
        <v>9237</v>
      </c>
      <c r="E3749" s="120" t="str">
        <f>CONCATENATE(SUM('Раздел 2'!T68:T68),"=",0)</f>
        <v>0=0</v>
      </c>
      <c r="F3749" s="198"/>
    </row>
    <row r="3750" spans="1:6" ht="15" customHeight="1" x14ac:dyDescent="0.25">
      <c r="A3750" s="151" t="str">
        <f>IF((SUM('Раздел 2'!T69:T69)=0),"","Неверно!")</f>
        <v/>
      </c>
      <c r="B3750" s="121" t="s">
        <v>9236</v>
      </c>
      <c r="C3750" s="120" t="s">
        <v>888</v>
      </c>
      <c r="D3750" s="120" t="s">
        <v>9237</v>
      </c>
      <c r="E3750" s="120" t="str">
        <f>CONCATENATE(SUM('Раздел 2'!T69:T69),"=",0)</f>
        <v>0=0</v>
      </c>
      <c r="F3750" s="198"/>
    </row>
    <row r="3751" spans="1:6" ht="15" customHeight="1" x14ac:dyDescent="0.25">
      <c r="A3751" s="151" t="str">
        <f>IF((SUM('Раздел 2'!T70:T70)=0),"","Неверно!")</f>
        <v/>
      </c>
      <c r="B3751" s="121" t="s">
        <v>9236</v>
      </c>
      <c r="C3751" s="120" t="s">
        <v>889</v>
      </c>
      <c r="D3751" s="120" t="s">
        <v>9237</v>
      </c>
      <c r="E3751" s="120" t="str">
        <f>CONCATENATE(SUM('Раздел 2'!T70:T70),"=",0)</f>
        <v>0=0</v>
      </c>
      <c r="F3751" s="198"/>
    </row>
    <row r="3752" spans="1:6" ht="15" customHeight="1" x14ac:dyDescent="0.25">
      <c r="A3752" s="151" t="str">
        <f>IF((SUM('Раздел 2'!T71:T71)=0),"","Неверно!")</f>
        <v/>
      </c>
      <c r="B3752" s="121" t="s">
        <v>9236</v>
      </c>
      <c r="C3752" s="120" t="s">
        <v>890</v>
      </c>
      <c r="D3752" s="120" t="s">
        <v>9237</v>
      </c>
      <c r="E3752" s="120" t="str">
        <f>CONCATENATE(SUM('Раздел 2'!T71:T71),"=",0)</f>
        <v>0=0</v>
      </c>
      <c r="F3752" s="198"/>
    </row>
    <row r="3753" spans="1:6" ht="15" customHeight="1" x14ac:dyDescent="0.25">
      <c r="A3753" s="151" t="str">
        <f>IF((SUM('Раздел 2'!T72:T72)=0),"","Неверно!")</f>
        <v/>
      </c>
      <c r="B3753" s="121" t="s">
        <v>9236</v>
      </c>
      <c r="C3753" s="120" t="s">
        <v>891</v>
      </c>
      <c r="D3753" s="120" t="s">
        <v>9237</v>
      </c>
      <c r="E3753" s="120" t="str">
        <f>CONCATENATE(SUM('Раздел 2'!T72:T72),"=",0)</f>
        <v>0=0</v>
      </c>
      <c r="F3753" s="198"/>
    </row>
    <row r="3754" spans="1:6" ht="15" customHeight="1" x14ac:dyDescent="0.25">
      <c r="A3754" s="151" t="str">
        <f>IF((SUM('Раздел 2'!T73:T73)=0),"","Неверно!")</f>
        <v/>
      </c>
      <c r="B3754" s="121" t="s">
        <v>9236</v>
      </c>
      <c r="C3754" s="120" t="s">
        <v>892</v>
      </c>
      <c r="D3754" s="120" t="s">
        <v>9237</v>
      </c>
      <c r="E3754" s="120" t="str">
        <f>CONCATENATE(SUM('Раздел 2'!T73:T73),"=",0)</f>
        <v>0=0</v>
      </c>
      <c r="F3754" s="198"/>
    </row>
    <row r="3755" spans="1:6" ht="15" customHeight="1" x14ac:dyDescent="0.25">
      <c r="A3755" s="151" t="str">
        <f>IF((SUM('Раздел 2'!T74:T74)=0),"","Неверно!")</f>
        <v/>
      </c>
      <c r="B3755" s="121" t="s">
        <v>9236</v>
      </c>
      <c r="C3755" s="120" t="s">
        <v>893</v>
      </c>
      <c r="D3755" s="120" t="s">
        <v>9237</v>
      </c>
      <c r="E3755" s="120" t="str">
        <f>CONCATENATE(SUM('Раздел 2'!T74:T74),"=",0)</f>
        <v>0=0</v>
      </c>
      <c r="F3755" s="198"/>
    </row>
    <row r="3756" spans="1:6" ht="15" customHeight="1" x14ac:dyDescent="0.25">
      <c r="A3756" s="151" t="str">
        <f>IF((SUM('Раздел 2'!T75:T75)=0),"","Неверно!")</f>
        <v/>
      </c>
      <c r="B3756" s="121" t="s">
        <v>9236</v>
      </c>
      <c r="C3756" s="120" t="s">
        <v>894</v>
      </c>
      <c r="D3756" s="120" t="s">
        <v>9237</v>
      </c>
      <c r="E3756" s="120" t="str">
        <f>CONCATENATE(SUM('Раздел 2'!T75:T75),"=",0)</f>
        <v>0=0</v>
      </c>
      <c r="F3756" s="198"/>
    </row>
    <row r="3757" spans="1:6" ht="15" customHeight="1" x14ac:dyDescent="0.25">
      <c r="A3757" s="151" t="str">
        <f>IF((SUM('Раздел 2'!T76:T76)=0),"","Неверно!")</f>
        <v/>
      </c>
      <c r="B3757" s="121" t="s">
        <v>9236</v>
      </c>
      <c r="C3757" s="120" t="s">
        <v>895</v>
      </c>
      <c r="D3757" s="120" t="s">
        <v>9237</v>
      </c>
      <c r="E3757" s="120" t="str">
        <f>CONCATENATE(SUM('Раздел 2'!T76:T76),"=",0)</f>
        <v>0=0</v>
      </c>
      <c r="F3757" s="198"/>
    </row>
    <row r="3758" spans="1:6" ht="15" customHeight="1" x14ac:dyDescent="0.25">
      <c r="A3758" s="151" t="str">
        <f>IF((SUM('Раздел 2'!T77:T77)=0),"","Неверно!")</f>
        <v/>
      </c>
      <c r="B3758" s="121" t="s">
        <v>9236</v>
      </c>
      <c r="C3758" s="120" t="s">
        <v>897</v>
      </c>
      <c r="D3758" s="120" t="s">
        <v>9237</v>
      </c>
      <c r="E3758" s="120" t="str">
        <f>CONCATENATE(SUM('Раздел 2'!T77:T77),"=",0)</f>
        <v>0=0</v>
      </c>
      <c r="F3758" s="198"/>
    </row>
    <row r="3759" spans="1:6" ht="15" customHeight="1" x14ac:dyDescent="0.25">
      <c r="A3759" s="151" t="str">
        <f>IF((SUM('Раздел 2'!T78:T78)=0),"","Неверно!")</f>
        <v/>
      </c>
      <c r="B3759" s="121" t="s">
        <v>9236</v>
      </c>
      <c r="C3759" s="120" t="s">
        <v>898</v>
      </c>
      <c r="D3759" s="120" t="s">
        <v>9237</v>
      </c>
      <c r="E3759" s="120" t="str">
        <f>CONCATENATE(SUM('Раздел 2'!T78:T78),"=",0)</f>
        <v>0=0</v>
      </c>
      <c r="F3759" s="198"/>
    </row>
    <row r="3760" spans="1:6" ht="15" customHeight="1" x14ac:dyDescent="0.25">
      <c r="A3760" s="151" t="str">
        <f>IF((SUM('Раздел 2'!T79:T79)=0),"","Неверно!")</f>
        <v/>
      </c>
      <c r="B3760" s="121" t="s">
        <v>9236</v>
      </c>
      <c r="C3760" s="120" t="s">
        <v>899</v>
      </c>
      <c r="D3760" s="120" t="s">
        <v>9237</v>
      </c>
      <c r="E3760" s="120" t="str">
        <f>CONCATENATE(SUM('Раздел 2'!T79:T79),"=",0)</f>
        <v>0=0</v>
      </c>
      <c r="F3760" s="198"/>
    </row>
    <row r="3761" spans="1:6" ht="15" customHeight="1" x14ac:dyDescent="0.25">
      <c r="A3761" s="151" t="str">
        <f>IF((SUM('Раздел 2'!T80:T80)=0),"","Неверно!")</f>
        <v/>
      </c>
      <c r="B3761" s="121" t="s">
        <v>9236</v>
      </c>
      <c r="C3761" s="120" t="s">
        <v>900</v>
      </c>
      <c r="D3761" s="120" t="s">
        <v>9237</v>
      </c>
      <c r="E3761" s="120" t="str">
        <f>CONCATENATE(SUM('Раздел 2'!T80:T80),"=",0)</f>
        <v>0=0</v>
      </c>
      <c r="F3761" s="198"/>
    </row>
    <row r="3762" spans="1:6" ht="15" customHeight="1" x14ac:dyDescent="0.25">
      <c r="A3762" s="151" t="str">
        <f>IF((SUM('Раздел 2'!T81:T81)=0),"","Неверно!")</f>
        <v/>
      </c>
      <c r="B3762" s="121" t="s">
        <v>9236</v>
      </c>
      <c r="C3762" s="120" t="s">
        <v>901</v>
      </c>
      <c r="D3762" s="120" t="s">
        <v>9237</v>
      </c>
      <c r="E3762" s="120" t="str">
        <f>CONCATENATE(SUM('Раздел 2'!T81:T81),"=",0)</f>
        <v>0=0</v>
      </c>
      <c r="F3762" s="198"/>
    </row>
    <row r="3763" spans="1:6" ht="15" customHeight="1" x14ac:dyDescent="0.25">
      <c r="A3763" s="151" t="str">
        <f>IF((SUM('Раздел 2'!T82:T82)=0),"","Неверно!")</f>
        <v/>
      </c>
      <c r="B3763" s="121" t="s">
        <v>9236</v>
      </c>
      <c r="C3763" s="120" t="s">
        <v>2093</v>
      </c>
      <c r="D3763" s="120" t="s">
        <v>9237</v>
      </c>
      <c r="E3763" s="120" t="str">
        <f>CONCATENATE(SUM('Раздел 2'!T82:T82),"=",0)</f>
        <v>0=0</v>
      </c>
      <c r="F3763" s="198"/>
    </row>
    <row r="3764" spans="1:6" ht="15" customHeight="1" x14ac:dyDescent="0.25">
      <c r="A3764" s="151" t="str">
        <f>IF((SUM('Раздел 2'!T83:T83)=0),"","Неверно!")</f>
        <v/>
      </c>
      <c r="B3764" s="121" t="s">
        <v>9236</v>
      </c>
      <c r="C3764" s="120" t="s">
        <v>2094</v>
      </c>
      <c r="D3764" s="120" t="s">
        <v>9237</v>
      </c>
      <c r="E3764" s="120" t="str">
        <f>CONCATENATE(SUM('Раздел 2'!T83:T83),"=",0)</f>
        <v>0=0</v>
      </c>
      <c r="F3764" s="198"/>
    </row>
    <row r="3765" spans="1:6" ht="15" customHeight="1" x14ac:dyDescent="0.25">
      <c r="A3765" s="151" t="str">
        <f>IF((SUM('Раздел 2'!T84:T84)=0),"","Неверно!")</f>
        <v/>
      </c>
      <c r="B3765" s="121" t="s">
        <v>9236</v>
      </c>
      <c r="C3765" s="120" t="s">
        <v>645</v>
      </c>
      <c r="D3765" s="120" t="s">
        <v>9237</v>
      </c>
      <c r="E3765" s="120" t="str">
        <f>CONCATENATE(SUM('Раздел 2'!T84:T84),"=",0)</f>
        <v>0=0</v>
      </c>
      <c r="F3765" s="198"/>
    </row>
    <row r="3766" spans="1:6" ht="15" customHeight="1" x14ac:dyDescent="0.25">
      <c r="A3766" s="151" t="str">
        <f>IF((SUM('Раздел 2'!T85:T85)=0),"","Неверно!")</f>
        <v/>
      </c>
      <c r="B3766" s="121" t="s">
        <v>9236</v>
      </c>
      <c r="C3766" s="120" t="s">
        <v>7259</v>
      </c>
      <c r="D3766" s="120" t="s">
        <v>9237</v>
      </c>
      <c r="E3766" s="120" t="str">
        <f>CONCATENATE(SUM('Раздел 2'!T85:T85),"=",0)</f>
        <v>0=0</v>
      </c>
      <c r="F3766" s="198"/>
    </row>
    <row r="3767" spans="1:6" ht="15" customHeight="1" x14ac:dyDescent="0.25">
      <c r="A3767" s="151" t="str">
        <f>IF((SUM('Раздел 2'!T86:T86)=0),"","Неверно!")</f>
        <v/>
      </c>
      <c r="B3767" s="121" t="s">
        <v>9236</v>
      </c>
      <c r="C3767" s="120" t="s">
        <v>9238</v>
      </c>
      <c r="D3767" s="120" t="s">
        <v>9237</v>
      </c>
      <c r="E3767" s="120" t="str">
        <f>CONCATENATE(SUM('Раздел 2'!T86:T86),"=",0)</f>
        <v>0=0</v>
      </c>
      <c r="F3767" s="198"/>
    </row>
    <row r="3768" spans="1:6" ht="15" customHeight="1" x14ac:dyDescent="0.25">
      <c r="A3768" s="151" t="str">
        <f>IF((SUM('Раздел 2'!T87:T87)=0),"","Неверно!")</f>
        <v/>
      </c>
      <c r="B3768" s="121" t="s">
        <v>9236</v>
      </c>
      <c r="C3768" s="120" t="s">
        <v>646</v>
      </c>
      <c r="D3768" s="120" t="s">
        <v>9237</v>
      </c>
      <c r="E3768" s="120" t="str">
        <f>CONCATENATE(SUM('Раздел 2'!T87:T87),"=",0)</f>
        <v>0=0</v>
      </c>
      <c r="F3768" s="198"/>
    </row>
    <row r="3769" spans="1:6" ht="15" customHeight="1" x14ac:dyDescent="0.25">
      <c r="A3769" s="151" t="str">
        <f>IF((SUM('Раздел 2'!T88:T88)=0),"","Неверно!")</f>
        <v/>
      </c>
      <c r="B3769" s="121" t="s">
        <v>9236</v>
      </c>
      <c r="C3769" s="120" t="s">
        <v>647</v>
      </c>
      <c r="D3769" s="120" t="s">
        <v>9237</v>
      </c>
      <c r="E3769" s="120" t="str">
        <f>CONCATENATE(SUM('Раздел 2'!T88:T88),"=",0)</f>
        <v>0=0</v>
      </c>
      <c r="F3769" s="198"/>
    </row>
    <row r="3770" spans="1:6" ht="15" customHeight="1" x14ac:dyDescent="0.25">
      <c r="A3770" s="151" t="str">
        <f>IF((SUM('Раздел 2'!T89:T89)=0),"","Неверно!")</f>
        <v/>
      </c>
      <c r="B3770" s="121" t="s">
        <v>9236</v>
      </c>
      <c r="C3770" s="120" t="s">
        <v>648</v>
      </c>
      <c r="D3770" s="120" t="s">
        <v>9237</v>
      </c>
      <c r="E3770" s="120" t="str">
        <f>CONCATENATE(SUM('Раздел 2'!T89:T89),"=",0)</f>
        <v>0=0</v>
      </c>
      <c r="F3770" s="198"/>
    </row>
    <row r="3771" spans="1:6" ht="15" customHeight="1" x14ac:dyDescent="0.25">
      <c r="A3771" s="151" t="str">
        <f>IF((SUM('Раздел 2'!T90:T90)=0),"","Неверно!")</f>
        <v/>
      </c>
      <c r="B3771" s="121" t="s">
        <v>9236</v>
      </c>
      <c r="C3771" s="120" t="s">
        <v>649</v>
      </c>
      <c r="D3771" s="120" t="s">
        <v>9237</v>
      </c>
      <c r="E3771" s="120" t="str">
        <f>CONCATENATE(SUM('Раздел 2'!T90:T90),"=",0)</f>
        <v>0=0</v>
      </c>
      <c r="F3771" s="198"/>
    </row>
    <row r="3772" spans="1:6" ht="15" customHeight="1" x14ac:dyDescent="0.25">
      <c r="A3772" s="151" t="str">
        <f>IF((SUM('Раздел 2'!Q66:Q66)=0),"","Неверно!")</f>
        <v/>
      </c>
      <c r="B3772" s="121" t="s">
        <v>9239</v>
      </c>
      <c r="C3772" s="120" t="s">
        <v>1819</v>
      </c>
      <c r="D3772" s="120" t="s">
        <v>9240</v>
      </c>
      <c r="E3772" s="120" t="str">
        <f>CONCATENATE(SUM('Раздел 2'!Q66:Q66),"=",0)</f>
        <v>0=0</v>
      </c>
      <c r="F3772" s="198"/>
    </row>
    <row r="3773" spans="1:6" ht="15" customHeight="1" x14ac:dyDescent="0.25">
      <c r="A3773" s="151" t="str">
        <f>IF((SUM('Раздел 2'!Q67:Q67)=0),"","Неверно!")</f>
        <v/>
      </c>
      <c r="B3773" s="121" t="s">
        <v>9239</v>
      </c>
      <c r="C3773" s="120" t="s">
        <v>1821</v>
      </c>
      <c r="D3773" s="120" t="s">
        <v>9240</v>
      </c>
      <c r="E3773" s="120" t="str">
        <f>CONCATENATE(SUM('Раздел 2'!Q67:Q67),"=",0)</f>
        <v>0=0</v>
      </c>
      <c r="F3773" s="198"/>
    </row>
    <row r="3774" spans="1:6" ht="15" customHeight="1" x14ac:dyDescent="0.25">
      <c r="A3774" s="151" t="str">
        <f>IF((SUM('Раздел 2'!Q68:Q68)=0),"","Неверно!")</f>
        <v/>
      </c>
      <c r="B3774" s="121" t="s">
        <v>9239</v>
      </c>
      <c r="C3774" s="120" t="s">
        <v>1822</v>
      </c>
      <c r="D3774" s="120" t="s">
        <v>9240</v>
      </c>
      <c r="E3774" s="120" t="str">
        <f>CONCATENATE(SUM('Раздел 2'!Q68:Q68),"=",0)</f>
        <v>0=0</v>
      </c>
      <c r="F3774" s="198"/>
    </row>
    <row r="3775" spans="1:6" ht="15" customHeight="1" x14ac:dyDescent="0.25">
      <c r="A3775" s="151" t="str">
        <f>IF((SUM('Раздел 2'!Q69:Q69)=0),"","Неверно!")</f>
        <v/>
      </c>
      <c r="B3775" s="121" t="s">
        <v>9239</v>
      </c>
      <c r="C3775" s="120" t="s">
        <v>1823</v>
      </c>
      <c r="D3775" s="120" t="s">
        <v>9240</v>
      </c>
      <c r="E3775" s="120" t="str">
        <f>CONCATENATE(SUM('Раздел 2'!Q69:Q69),"=",0)</f>
        <v>0=0</v>
      </c>
      <c r="F3775" s="198"/>
    </row>
    <row r="3776" spans="1:6" ht="15" customHeight="1" x14ac:dyDescent="0.25">
      <c r="A3776" s="151" t="str">
        <f>IF((SUM('Раздел 2'!Q70:Q70)=0),"","Неверно!")</f>
        <v/>
      </c>
      <c r="B3776" s="121" t="s">
        <v>9239</v>
      </c>
      <c r="C3776" s="120" t="s">
        <v>1824</v>
      </c>
      <c r="D3776" s="120" t="s">
        <v>9240</v>
      </c>
      <c r="E3776" s="120" t="str">
        <f>CONCATENATE(SUM('Раздел 2'!Q70:Q70),"=",0)</f>
        <v>0=0</v>
      </c>
      <c r="F3776" s="198"/>
    </row>
    <row r="3777" spans="1:6" ht="15" customHeight="1" x14ac:dyDescent="0.25">
      <c r="A3777" s="151" t="str">
        <f>IF((SUM('Раздел 2'!Q71:Q71)=0),"","Неверно!")</f>
        <v/>
      </c>
      <c r="B3777" s="121" t="s">
        <v>9239</v>
      </c>
      <c r="C3777" s="120" t="s">
        <v>1825</v>
      </c>
      <c r="D3777" s="120" t="s">
        <v>9240</v>
      </c>
      <c r="E3777" s="120" t="str">
        <f>CONCATENATE(SUM('Раздел 2'!Q71:Q71),"=",0)</f>
        <v>0=0</v>
      </c>
      <c r="F3777" s="198"/>
    </row>
    <row r="3778" spans="1:6" ht="15" customHeight="1" x14ac:dyDescent="0.25">
      <c r="A3778" s="151" t="str">
        <f>IF((SUM('Раздел 2'!Q72:Q72)=0),"","Неверно!")</f>
        <v/>
      </c>
      <c r="B3778" s="121" t="s">
        <v>9239</v>
      </c>
      <c r="C3778" s="120" t="s">
        <v>1826</v>
      </c>
      <c r="D3778" s="120" t="s">
        <v>9240</v>
      </c>
      <c r="E3778" s="120" t="str">
        <f>CONCATENATE(SUM('Раздел 2'!Q72:Q72),"=",0)</f>
        <v>0=0</v>
      </c>
      <c r="F3778" s="198"/>
    </row>
    <row r="3779" spans="1:6" ht="15" customHeight="1" x14ac:dyDescent="0.25">
      <c r="A3779" s="151" t="str">
        <f>IF((SUM('Раздел 2'!Q73:Q73)=0),"","Неверно!")</f>
        <v/>
      </c>
      <c r="B3779" s="121" t="s">
        <v>9239</v>
      </c>
      <c r="C3779" s="120" t="s">
        <v>1827</v>
      </c>
      <c r="D3779" s="120" t="s">
        <v>9240</v>
      </c>
      <c r="E3779" s="120" t="str">
        <f>CONCATENATE(SUM('Раздел 2'!Q73:Q73),"=",0)</f>
        <v>0=0</v>
      </c>
      <c r="F3779" s="198"/>
    </row>
    <row r="3780" spans="1:6" ht="15" customHeight="1" x14ac:dyDescent="0.25">
      <c r="A3780" s="151" t="str">
        <f>IF((SUM('Раздел 2'!Q74:Q74)=0),"","Неверно!")</f>
        <v/>
      </c>
      <c r="B3780" s="121" t="s">
        <v>9239</v>
      </c>
      <c r="C3780" s="120" t="s">
        <v>1828</v>
      </c>
      <c r="D3780" s="120" t="s">
        <v>9240</v>
      </c>
      <c r="E3780" s="120" t="str">
        <f>CONCATENATE(SUM('Раздел 2'!Q74:Q74),"=",0)</f>
        <v>0=0</v>
      </c>
      <c r="F3780" s="198"/>
    </row>
    <row r="3781" spans="1:6" ht="15" customHeight="1" x14ac:dyDescent="0.25">
      <c r="A3781" s="151" t="str">
        <f>IF((SUM('Раздел 2'!Q75:Q75)=0),"","Неверно!")</f>
        <v/>
      </c>
      <c r="B3781" s="121" t="s">
        <v>9239</v>
      </c>
      <c r="C3781" s="120" t="s">
        <v>1829</v>
      </c>
      <c r="D3781" s="120" t="s">
        <v>9240</v>
      </c>
      <c r="E3781" s="120" t="str">
        <f>CONCATENATE(SUM('Раздел 2'!Q75:Q75),"=",0)</f>
        <v>0=0</v>
      </c>
      <c r="F3781" s="198"/>
    </row>
    <row r="3782" spans="1:6" ht="15" customHeight="1" x14ac:dyDescent="0.25">
      <c r="A3782" s="151" t="str">
        <f>IF((SUM('Раздел 2'!Q76:Q76)=0),"","Неверно!")</f>
        <v/>
      </c>
      <c r="B3782" s="121" t="s">
        <v>9239</v>
      </c>
      <c r="C3782" s="120" t="s">
        <v>1830</v>
      </c>
      <c r="D3782" s="120" t="s">
        <v>9240</v>
      </c>
      <c r="E3782" s="120" t="str">
        <f>CONCATENATE(SUM('Раздел 2'!Q76:Q76),"=",0)</f>
        <v>0=0</v>
      </c>
      <c r="F3782" s="198"/>
    </row>
    <row r="3783" spans="1:6" ht="15" customHeight="1" x14ac:dyDescent="0.25">
      <c r="A3783" s="151" t="str">
        <f>IF((SUM('Раздел 2'!Q77:Q77)=0),"","Неверно!")</f>
        <v/>
      </c>
      <c r="B3783" s="121" t="s">
        <v>9239</v>
      </c>
      <c r="C3783" s="120" t="s">
        <v>1832</v>
      </c>
      <c r="D3783" s="120" t="s">
        <v>9240</v>
      </c>
      <c r="E3783" s="120" t="str">
        <f>CONCATENATE(SUM('Раздел 2'!Q77:Q77),"=",0)</f>
        <v>0=0</v>
      </c>
      <c r="F3783" s="198"/>
    </row>
    <row r="3784" spans="1:6" ht="15" customHeight="1" x14ac:dyDescent="0.25">
      <c r="A3784" s="151" t="str">
        <f>IF((SUM('Раздел 2'!Q78:Q78)=0),"","Неверно!")</f>
        <v/>
      </c>
      <c r="B3784" s="121" t="s">
        <v>9239</v>
      </c>
      <c r="C3784" s="120" t="s">
        <v>1833</v>
      </c>
      <c r="D3784" s="120" t="s">
        <v>9240</v>
      </c>
      <c r="E3784" s="120" t="str">
        <f>CONCATENATE(SUM('Раздел 2'!Q78:Q78),"=",0)</f>
        <v>0=0</v>
      </c>
      <c r="F3784" s="198"/>
    </row>
    <row r="3785" spans="1:6" ht="15" customHeight="1" x14ac:dyDescent="0.25">
      <c r="A3785" s="151" t="str">
        <f>IF((SUM('Раздел 2'!Q79:Q79)=0),"","Неверно!")</f>
        <v/>
      </c>
      <c r="B3785" s="121" t="s">
        <v>9239</v>
      </c>
      <c r="C3785" s="120" t="s">
        <v>1834</v>
      </c>
      <c r="D3785" s="120" t="s">
        <v>9240</v>
      </c>
      <c r="E3785" s="120" t="str">
        <f>CONCATENATE(SUM('Раздел 2'!Q79:Q79),"=",0)</f>
        <v>0=0</v>
      </c>
      <c r="F3785" s="198"/>
    </row>
    <row r="3786" spans="1:6" ht="15" customHeight="1" x14ac:dyDescent="0.25">
      <c r="A3786" s="151" t="str">
        <f>IF((SUM('Раздел 2'!Q80:Q80)=0),"","Неверно!")</f>
        <v/>
      </c>
      <c r="B3786" s="121" t="s">
        <v>9239</v>
      </c>
      <c r="C3786" s="120" t="s">
        <v>1835</v>
      </c>
      <c r="D3786" s="120" t="s">
        <v>9240</v>
      </c>
      <c r="E3786" s="120" t="str">
        <f>CONCATENATE(SUM('Раздел 2'!Q80:Q80),"=",0)</f>
        <v>0=0</v>
      </c>
      <c r="F3786" s="198"/>
    </row>
    <row r="3787" spans="1:6" ht="15" customHeight="1" x14ac:dyDescent="0.25">
      <c r="A3787" s="151" t="str">
        <f>IF((SUM('Раздел 2'!Q81:Q81)=0),"","Неверно!")</f>
        <v/>
      </c>
      <c r="B3787" s="121" t="s">
        <v>9239</v>
      </c>
      <c r="C3787" s="120" t="s">
        <v>1836</v>
      </c>
      <c r="D3787" s="120" t="s">
        <v>9240</v>
      </c>
      <c r="E3787" s="120" t="str">
        <f>CONCATENATE(SUM('Раздел 2'!Q81:Q81),"=",0)</f>
        <v>0=0</v>
      </c>
      <c r="F3787" s="198"/>
    </row>
    <row r="3788" spans="1:6" ht="15" customHeight="1" x14ac:dyDescent="0.25">
      <c r="A3788" s="151" t="str">
        <f>IF((SUM('Раздел 2'!Q82:Q82)=0),"","Неверно!")</f>
        <v/>
      </c>
      <c r="B3788" s="121" t="s">
        <v>9239</v>
      </c>
      <c r="C3788" s="120" t="s">
        <v>2068</v>
      </c>
      <c r="D3788" s="120" t="s">
        <v>9240</v>
      </c>
      <c r="E3788" s="120" t="str">
        <f>CONCATENATE(SUM('Раздел 2'!Q82:Q82),"=",0)</f>
        <v>0=0</v>
      </c>
      <c r="F3788" s="198"/>
    </row>
    <row r="3789" spans="1:6" ht="15" customHeight="1" x14ac:dyDescent="0.25">
      <c r="A3789" s="151" t="str">
        <f>IF((SUM('Раздел 2'!Q83:Q83)=0),"","Неверно!")</f>
        <v/>
      </c>
      <c r="B3789" s="121" t="s">
        <v>9239</v>
      </c>
      <c r="C3789" s="120" t="s">
        <v>2069</v>
      </c>
      <c r="D3789" s="120" t="s">
        <v>9240</v>
      </c>
      <c r="E3789" s="120" t="str">
        <f>CONCATENATE(SUM('Раздел 2'!Q83:Q83),"=",0)</f>
        <v>0=0</v>
      </c>
      <c r="F3789" s="198"/>
    </row>
    <row r="3790" spans="1:6" ht="15" customHeight="1" x14ac:dyDescent="0.25">
      <c r="A3790" s="151" t="str">
        <f>IF((SUM('Раздел 2'!Q84:Q84)=0),"","Неверно!")</f>
        <v/>
      </c>
      <c r="B3790" s="121" t="s">
        <v>9239</v>
      </c>
      <c r="C3790" s="120" t="s">
        <v>581</v>
      </c>
      <c r="D3790" s="120" t="s">
        <v>9240</v>
      </c>
      <c r="E3790" s="120" t="str">
        <f>CONCATENATE(SUM('Раздел 2'!Q84:Q84),"=",0)</f>
        <v>0=0</v>
      </c>
      <c r="F3790" s="198"/>
    </row>
    <row r="3791" spans="1:6" ht="15" customHeight="1" x14ac:dyDescent="0.25">
      <c r="A3791" s="151" t="str">
        <f>IF((SUM('Раздел 2'!Q85:Q85)=0),"","Неверно!")</f>
        <v/>
      </c>
      <c r="B3791" s="121" t="s">
        <v>9239</v>
      </c>
      <c r="C3791" s="120" t="s">
        <v>7262</v>
      </c>
      <c r="D3791" s="120" t="s">
        <v>9240</v>
      </c>
      <c r="E3791" s="120" t="str">
        <f>CONCATENATE(SUM('Раздел 2'!Q85:Q85),"=",0)</f>
        <v>0=0</v>
      </c>
      <c r="F3791" s="198"/>
    </row>
    <row r="3792" spans="1:6" ht="15" customHeight="1" x14ac:dyDescent="0.25">
      <c r="A3792" s="151" t="str">
        <f>IF((SUM('Раздел 2'!Q86:Q86)=0),"","Неверно!")</f>
        <v/>
      </c>
      <c r="B3792" s="121" t="s">
        <v>9239</v>
      </c>
      <c r="C3792" s="120" t="s">
        <v>9241</v>
      </c>
      <c r="D3792" s="120" t="s">
        <v>9240</v>
      </c>
      <c r="E3792" s="120" t="str">
        <f>CONCATENATE(SUM('Раздел 2'!Q86:Q86),"=",0)</f>
        <v>0=0</v>
      </c>
      <c r="F3792" s="198"/>
    </row>
    <row r="3793" spans="1:6" ht="15" customHeight="1" x14ac:dyDescent="0.25">
      <c r="A3793" s="151" t="str">
        <f>IF((SUM('Раздел 2'!Q87:Q87)=0),"","Неверно!")</f>
        <v/>
      </c>
      <c r="B3793" s="121" t="s">
        <v>9239</v>
      </c>
      <c r="C3793" s="120" t="s">
        <v>582</v>
      </c>
      <c r="D3793" s="120" t="s">
        <v>9240</v>
      </c>
      <c r="E3793" s="120" t="str">
        <f>CONCATENATE(SUM('Раздел 2'!Q87:Q87),"=",0)</f>
        <v>0=0</v>
      </c>
      <c r="F3793" s="198"/>
    </row>
    <row r="3794" spans="1:6" ht="15" customHeight="1" x14ac:dyDescent="0.25">
      <c r="A3794" s="151" t="str">
        <f>IF((SUM('Раздел 2'!Q88:Q88)=0),"","Неверно!")</f>
        <v/>
      </c>
      <c r="B3794" s="121" t="s">
        <v>9239</v>
      </c>
      <c r="C3794" s="120" t="s">
        <v>583</v>
      </c>
      <c r="D3794" s="120" t="s">
        <v>9240</v>
      </c>
      <c r="E3794" s="120" t="str">
        <f>CONCATENATE(SUM('Раздел 2'!Q88:Q88),"=",0)</f>
        <v>0=0</v>
      </c>
      <c r="F3794" s="198"/>
    </row>
    <row r="3795" spans="1:6" ht="15" customHeight="1" x14ac:dyDescent="0.25">
      <c r="A3795" s="151" t="str">
        <f>IF((SUM('Раздел 2'!Q89:Q89)=0),"","Неверно!")</f>
        <v/>
      </c>
      <c r="B3795" s="121" t="s">
        <v>9239</v>
      </c>
      <c r="C3795" s="120" t="s">
        <v>584</v>
      </c>
      <c r="D3795" s="120" t="s">
        <v>9240</v>
      </c>
      <c r="E3795" s="120" t="str">
        <f>CONCATENATE(SUM('Раздел 2'!Q89:Q89),"=",0)</f>
        <v>0=0</v>
      </c>
      <c r="F3795" s="198"/>
    </row>
    <row r="3796" spans="1:6" ht="15" customHeight="1" x14ac:dyDescent="0.25">
      <c r="A3796" s="151" t="str">
        <f>IF((SUM('Раздел 2'!Q90:Q90)=0),"","Неверно!")</f>
        <v/>
      </c>
      <c r="B3796" s="121" t="s">
        <v>9239</v>
      </c>
      <c r="C3796" s="120" t="s">
        <v>585</v>
      </c>
      <c r="D3796" s="120" t="s">
        <v>9240</v>
      </c>
      <c r="E3796" s="120" t="str">
        <f>CONCATENATE(SUM('Раздел 2'!Q90:Q90),"=",0)</f>
        <v>0=0</v>
      </c>
      <c r="F3796" s="198"/>
    </row>
    <row r="3797" spans="1:6" ht="15" customHeight="1" x14ac:dyDescent="0.25">
      <c r="A3797" s="151" t="str">
        <f>IF((SUM('Раздел 2'!O66:O66)=0),"","Неверно!")</f>
        <v/>
      </c>
      <c r="B3797" s="121" t="s">
        <v>9242</v>
      </c>
      <c r="C3797" s="120" t="s">
        <v>1889</v>
      </c>
      <c r="D3797" s="120" t="s">
        <v>9240</v>
      </c>
      <c r="E3797" s="120" t="str">
        <f>CONCATENATE(SUM('Раздел 2'!O66:O66),"=",0)</f>
        <v>0=0</v>
      </c>
      <c r="F3797" s="198"/>
    </row>
    <row r="3798" spans="1:6" ht="15" customHeight="1" x14ac:dyDescent="0.25">
      <c r="A3798" s="151" t="str">
        <f>IF((SUM('Раздел 2'!O67:O67)=0),"","Неверно!")</f>
        <v/>
      </c>
      <c r="B3798" s="121" t="s">
        <v>9242</v>
      </c>
      <c r="C3798" s="120" t="s">
        <v>1891</v>
      </c>
      <c r="D3798" s="120" t="s">
        <v>9240</v>
      </c>
      <c r="E3798" s="120" t="str">
        <f>CONCATENATE(SUM('Раздел 2'!O67:O67),"=",0)</f>
        <v>0=0</v>
      </c>
      <c r="F3798" s="198"/>
    </row>
    <row r="3799" spans="1:6" ht="15" customHeight="1" x14ac:dyDescent="0.25">
      <c r="A3799" s="151" t="str">
        <f>IF((SUM('Раздел 2'!O68:O68)=0),"","Неверно!")</f>
        <v/>
      </c>
      <c r="B3799" s="121" t="s">
        <v>9242</v>
      </c>
      <c r="C3799" s="120" t="s">
        <v>1892</v>
      </c>
      <c r="D3799" s="120" t="s">
        <v>9240</v>
      </c>
      <c r="E3799" s="120" t="str">
        <f>CONCATENATE(SUM('Раздел 2'!O68:O68),"=",0)</f>
        <v>0=0</v>
      </c>
      <c r="F3799" s="198"/>
    </row>
    <row r="3800" spans="1:6" ht="15" customHeight="1" x14ac:dyDescent="0.25">
      <c r="A3800" s="151" t="str">
        <f>IF((SUM('Раздел 2'!O69:O69)=0),"","Неверно!")</f>
        <v/>
      </c>
      <c r="B3800" s="121" t="s">
        <v>9242</v>
      </c>
      <c r="C3800" s="120" t="s">
        <v>1893</v>
      </c>
      <c r="D3800" s="120" t="s">
        <v>9240</v>
      </c>
      <c r="E3800" s="120" t="str">
        <f>CONCATENATE(SUM('Раздел 2'!O69:O69),"=",0)</f>
        <v>0=0</v>
      </c>
      <c r="F3800" s="198"/>
    </row>
    <row r="3801" spans="1:6" ht="15" customHeight="1" x14ac:dyDescent="0.25">
      <c r="A3801" s="151" t="str">
        <f>IF((SUM('Раздел 2'!O70:O70)=0),"","Неверно!")</f>
        <v/>
      </c>
      <c r="B3801" s="121" t="s">
        <v>9242</v>
      </c>
      <c r="C3801" s="120" t="s">
        <v>1894</v>
      </c>
      <c r="D3801" s="120" t="s">
        <v>9240</v>
      </c>
      <c r="E3801" s="120" t="str">
        <f>CONCATENATE(SUM('Раздел 2'!O70:O70),"=",0)</f>
        <v>0=0</v>
      </c>
      <c r="F3801" s="198"/>
    </row>
    <row r="3802" spans="1:6" ht="15" customHeight="1" x14ac:dyDescent="0.25">
      <c r="A3802" s="151" t="str">
        <f>IF((SUM('Раздел 2'!O71:O71)=0),"","Неверно!")</f>
        <v/>
      </c>
      <c r="B3802" s="121" t="s">
        <v>9242</v>
      </c>
      <c r="C3802" s="120" t="s">
        <v>1895</v>
      </c>
      <c r="D3802" s="120" t="s">
        <v>9240</v>
      </c>
      <c r="E3802" s="120" t="str">
        <f>CONCATENATE(SUM('Раздел 2'!O71:O71),"=",0)</f>
        <v>0=0</v>
      </c>
      <c r="F3802" s="198"/>
    </row>
    <row r="3803" spans="1:6" ht="15" customHeight="1" x14ac:dyDescent="0.25">
      <c r="A3803" s="151" t="str">
        <f>IF((SUM('Раздел 2'!O72:O72)=0),"","Неверно!")</f>
        <v/>
      </c>
      <c r="B3803" s="121" t="s">
        <v>9242</v>
      </c>
      <c r="C3803" s="120" t="s">
        <v>1896</v>
      </c>
      <c r="D3803" s="120" t="s">
        <v>9240</v>
      </c>
      <c r="E3803" s="120" t="str">
        <f>CONCATENATE(SUM('Раздел 2'!O72:O72),"=",0)</f>
        <v>0=0</v>
      </c>
      <c r="F3803" s="198"/>
    </row>
    <row r="3804" spans="1:6" ht="15" customHeight="1" x14ac:dyDescent="0.25">
      <c r="A3804" s="151" t="str">
        <f>IF((SUM('Раздел 2'!O73:O73)=0),"","Неверно!")</f>
        <v/>
      </c>
      <c r="B3804" s="121" t="s">
        <v>9242</v>
      </c>
      <c r="C3804" s="120" t="s">
        <v>1897</v>
      </c>
      <c r="D3804" s="120" t="s">
        <v>9240</v>
      </c>
      <c r="E3804" s="120" t="str">
        <f>CONCATENATE(SUM('Раздел 2'!O73:O73),"=",0)</f>
        <v>0=0</v>
      </c>
      <c r="F3804" s="198"/>
    </row>
    <row r="3805" spans="1:6" ht="15" customHeight="1" x14ac:dyDescent="0.25">
      <c r="A3805" s="151" t="str">
        <f>IF((SUM('Раздел 2'!O74:O74)=0),"","Неверно!")</f>
        <v/>
      </c>
      <c r="B3805" s="121" t="s">
        <v>9242</v>
      </c>
      <c r="C3805" s="120" t="s">
        <v>1898</v>
      </c>
      <c r="D3805" s="120" t="s">
        <v>9240</v>
      </c>
      <c r="E3805" s="120" t="str">
        <f>CONCATENATE(SUM('Раздел 2'!O74:O74),"=",0)</f>
        <v>0=0</v>
      </c>
      <c r="F3805" s="198"/>
    </row>
    <row r="3806" spans="1:6" ht="15" customHeight="1" x14ac:dyDescent="0.25">
      <c r="A3806" s="151" t="str">
        <f>IF((SUM('Раздел 2'!O75:O75)=0),"","Неверно!")</f>
        <v/>
      </c>
      <c r="B3806" s="121" t="s">
        <v>9242</v>
      </c>
      <c r="C3806" s="120" t="s">
        <v>1899</v>
      </c>
      <c r="D3806" s="120" t="s">
        <v>9240</v>
      </c>
      <c r="E3806" s="120" t="str">
        <f>CONCATENATE(SUM('Раздел 2'!O75:O75),"=",0)</f>
        <v>0=0</v>
      </c>
      <c r="F3806" s="198"/>
    </row>
    <row r="3807" spans="1:6" ht="15" customHeight="1" x14ac:dyDescent="0.25">
      <c r="A3807" s="151" t="str">
        <f>IF((SUM('Раздел 2'!O76:O76)=0),"","Неверно!")</f>
        <v/>
      </c>
      <c r="B3807" s="121" t="s">
        <v>9242</v>
      </c>
      <c r="C3807" s="120" t="s">
        <v>1900</v>
      </c>
      <c r="D3807" s="120" t="s">
        <v>9240</v>
      </c>
      <c r="E3807" s="120" t="str">
        <f>CONCATENATE(SUM('Раздел 2'!O76:O76),"=",0)</f>
        <v>0=0</v>
      </c>
      <c r="F3807" s="198"/>
    </row>
    <row r="3808" spans="1:6" ht="15" customHeight="1" x14ac:dyDescent="0.25">
      <c r="A3808" s="151" t="str">
        <f>IF((SUM('Раздел 2'!O77:O77)=0),"","Неверно!")</f>
        <v/>
      </c>
      <c r="B3808" s="121" t="s">
        <v>9242</v>
      </c>
      <c r="C3808" s="120" t="s">
        <v>1902</v>
      </c>
      <c r="D3808" s="120" t="s">
        <v>9240</v>
      </c>
      <c r="E3808" s="120" t="str">
        <f>CONCATENATE(SUM('Раздел 2'!O77:O77),"=",0)</f>
        <v>0=0</v>
      </c>
      <c r="F3808" s="198"/>
    </row>
    <row r="3809" spans="1:6" ht="15" customHeight="1" x14ac:dyDescent="0.25">
      <c r="A3809" s="151" t="str">
        <f>IF((SUM('Раздел 2'!O78:O78)=0),"","Неверно!")</f>
        <v/>
      </c>
      <c r="B3809" s="121" t="s">
        <v>9242</v>
      </c>
      <c r="C3809" s="120" t="s">
        <v>1903</v>
      </c>
      <c r="D3809" s="120" t="s">
        <v>9240</v>
      </c>
      <c r="E3809" s="120" t="str">
        <f>CONCATENATE(SUM('Раздел 2'!O78:O78),"=",0)</f>
        <v>0=0</v>
      </c>
      <c r="F3809" s="198"/>
    </row>
    <row r="3810" spans="1:6" ht="15" customHeight="1" x14ac:dyDescent="0.25">
      <c r="A3810" s="151" t="str">
        <f>IF((SUM('Раздел 2'!O79:O79)=0),"","Неверно!")</f>
        <v/>
      </c>
      <c r="B3810" s="121" t="s">
        <v>9242</v>
      </c>
      <c r="C3810" s="120" t="s">
        <v>1904</v>
      </c>
      <c r="D3810" s="120" t="s">
        <v>9240</v>
      </c>
      <c r="E3810" s="120" t="str">
        <f>CONCATENATE(SUM('Раздел 2'!O79:O79),"=",0)</f>
        <v>0=0</v>
      </c>
      <c r="F3810" s="198"/>
    </row>
    <row r="3811" spans="1:6" ht="15" customHeight="1" x14ac:dyDescent="0.25">
      <c r="A3811" s="151" t="str">
        <f>IF((SUM('Раздел 2'!O80:O80)=0),"","Неверно!")</f>
        <v/>
      </c>
      <c r="B3811" s="121" t="s">
        <v>9242</v>
      </c>
      <c r="C3811" s="120" t="s">
        <v>1905</v>
      </c>
      <c r="D3811" s="120" t="s">
        <v>9240</v>
      </c>
      <c r="E3811" s="120" t="str">
        <f>CONCATENATE(SUM('Раздел 2'!O80:O80),"=",0)</f>
        <v>0=0</v>
      </c>
      <c r="F3811" s="198"/>
    </row>
    <row r="3812" spans="1:6" ht="15" customHeight="1" x14ac:dyDescent="0.25">
      <c r="A3812" s="151" t="str">
        <f>IF((SUM('Раздел 2'!O81:O81)=0),"","Неверно!")</f>
        <v/>
      </c>
      <c r="B3812" s="121" t="s">
        <v>9242</v>
      </c>
      <c r="C3812" s="120" t="s">
        <v>1906</v>
      </c>
      <c r="D3812" s="120" t="s">
        <v>9240</v>
      </c>
      <c r="E3812" s="120" t="str">
        <f>CONCATENATE(SUM('Раздел 2'!O81:O81),"=",0)</f>
        <v>0=0</v>
      </c>
      <c r="F3812" s="198"/>
    </row>
    <row r="3813" spans="1:6" ht="15" customHeight="1" x14ac:dyDescent="0.25">
      <c r="A3813" s="151" t="str">
        <f>IF((SUM('Раздел 2'!O82:O82)=0),"","Неверно!")</f>
        <v/>
      </c>
      <c r="B3813" s="121" t="s">
        <v>9242</v>
      </c>
      <c r="C3813" s="120" t="s">
        <v>2066</v>
      </c>
      <c r="D3813" s="120" t="s">
        <v>9240</v>
      </c>
      <c r="E3813" s="120" t="str">
        <f>CONCATENATE(SUM('Раздел 2'!O82:O82),"=",0)</f>
        <v>0=0</v>
      </c>
      <c r="F3813" s="198"/>
    </row>
    <row r="3814" spans="1:6" ht="15" customHeight="1" x14ac:dyDescent="0.25">
      <c r="A3814" s="151" t="str">
        <f>IF((SUM('Раздел 2'!O83:O83)=0),"","Неверно!")</f>
        <v/>
      </c>
      <c r="B3814" s="121" t="s">
        <v>9242</v>
      </c>
      <c r="C3814" s="120" t="s">
        <v>2067</v>
      </c>
      <c r="D3814" s="120" t="s">
        <v>9240</v>
      </c>
      <c r="E3814" s="120" t="str">
        <f>CONCATENATE(SUM('Раздел 2'!O83:O83),"=",0)</f>
        <v>0=0</v>
      </c>
      <c r="F3814" s="198"/>
    </row>
    <row r="3815" spans="1:6" ht="15" customHeight="1" x14ac:dyDescent="0.25">
      <c r="A3815" s="151" t="str">
        <f>IF((SUM('Раздел 2'!O84:O84)=0),"","Неверно!")</f>
        <v/>
      </c>
      <c r="B3815" s="121" t="s">
        <v>9242</v>
      </c>
      <c r="C3815" s="120" t="s">
        <v>624</v>
      </c>
      <c r="D3815" s="120" t="s">
        <v>9240</v>
      </c>
      <c r="E3815" s="120" t="str">
        <f>CONCATENATE(SUM('Раздел 2'!O84:O84),"=",0)</f>
        <v>0=0</v>
      </c>
      <c r="F3815" s="198"/>
    </row>
    <row r="3816" spans="1:6" ht="15" customHeight="1" x14ac:dyDescent="0.25">
      <c r="A3816" s="151" t="str">
        <f>IF((SUM('Раздел 2'!O85:O85)=0),"","Неверно!")</f>
        <v/>
      </c>
      <c r="B3816" s="121" t="s">
        <v>9242</v>
      </c>
      <c r="C3816" s="120" t="s">
        <v>7263</v>
      </c>
      <c r="D3816" s="120" t="s">
        <v>9240</v>
      </c>
      <c r="E3816" s="120" t="str">
        <f>CONCATENATE(SUM('Раздел 2'!O85:O85),"=",0)</f>
        <v>0=0</v>
      </c>
      <c r="F3816" s="198"/>
    </row>
    <row r="3817" spans="1:6" ht="15" customHeight="1" x14ac:dyDescent="0.25">
      <c r="A3817" s="151" t="str">
        <f>IF((SUM('Раздел 2'!O86:O86)=0),"","Неверно!")</f>
        <v/>
      </c>
      <c r="B3817" s="121" t="s">
        <v>9242</v>
      </c>
      <c r="C3817" s="120" t="s">
        <v>9243</v>
      </c>
      <c r="D3817" s="120" t="s">
        <v>9240</v>
      </c>
      <c r="E3817" s="120" t="str">
        <f>CONCATENATE(SUM('Раздел 2'!O86:O86),"=",0)</f>
        <v>0=0</v>
      </c>
      <c r="F3817" s="198"/>
    </row>
    <row r="3818" spans="1:6" ht="15" customHeight="1" x14ac:dyDescent="0.25">
      <c r="A3818" s="151" t="str">
        <f>IF((SUM('Раздел 2'!O87:O87)=0),"","Неверно!")</f>
        <v/>
      </c>
      <c r="B3818" s="121" t="s">
        <v>9242</v>
      </c>
      <c r="C3818" s="120" t="s">
        <v>625</v>
      </c>
      <c r="D3818" s="120" t="s">
        <v>9240</v>
      </c>
      <c r="E3818" s="120" t="str">
        <f>CONCATENATE(SUM('Раздел 2'!O87:O87),"=",0)</f>
        <v>0=0</v>
      </c>
      <c r="F3818" s="198"/>
    </row>
    <row r="3819" spans="1:6" ht="15" customHeight="1" x14ac:dyDescent="0.25">
      <c r="A3819" s="151" t="str">
        <f>IF((SUM('Раздел 2'!O88:O88)=0),"","Неверно!")</f>
        <v/>
      </c>
      <c r="B3819" s="121" t="s">
        <v>9242</v>
      </c>
      <c r="C3819" s="120" t="s">
        <v>626</v>
      </c>
      <c r="D3819" s="120" t="s">
        <v>9240</v>
      </c>
      <c r="E3819" s="120" t="str">
        <f>CONCATENATE(SUM('Раздел 2'!O88:O88),"=",0)</f>
        <v>0=0</v>
      </c>
      <c r="F3819" s="198"/>
    </row>
    <row r="3820" spans="1:6" ht="15" customHeight="1" x14ac:dyDescent="0.25">
      <c r="A3820" s="151" t="str">
        <f>IF((SUM('Раздел 2'!O89:O89)=0),"","Неверно!")</f>
        <v/>
      </c>
      <c r="B3820" s="121" t="s">
        <v>9242</v>
      </c>
      <c r="C3820" s="120" t="s">
        <v>627</v>
      </c>
      <c r="D3820" s="120" t="s">
        <v>9240</v>
      </c>
      <c r="E3820" s="120" t="str">
        <f>CONCATENATE(SUM('Раздел 2'!O89:O89),"=",0)</f>
        <v>0=0</v>
      </c>
      <c r="F3820" s="198"/>
    </row>
    <row r="3821" spans="1:6" ht="15" customHeight="1" x14ac:dyDescent="0.25">
      <c r="A3821" s="151" t="str">
        <f>IF((SUM('Раздел 2'!O90:O90)=0),"","Неверно!")</f>
        <v/>
      </c>
      <c r="B3821" s="121" t="s">
        <v>9242</v>
      </c>
      <c r="C3821" s="120" t="s">
        <v>628</v>
      </c>
      <c r="D3821" s="120" t="s">
        <v>9240</v>
      </c>
      <c r="E3821" s="120" t="str">
        <f>CONCATENATE(SUM('Раздел 2'!O90:O90),"=",0)</f>
        <v>0=0</v>
      </c>
      <c r="F3821" s="198"/>
    </row>
    <row r="3822" spans="1:6" ht="15" customHeight="1" x14ac:dyDescent="0.25">
      <c r="A3822" s="151" t="str">
        <f>IF((SUM('Раздел 1'!T108:T108)=0),"","Неверно!")</f>
        <v/>
      </c>
      <c r="B3822" s="121" t="s">
        <v>9244</v>
      </c>
      <c r="C3822" s="120" t="s">
        <v>9245</v>
      </c>
      <c r="D3822" s="120" t="s">
        <v>279</v>
      </c>
      <c r="E3822" s="120" t="str">
        <f>CONCATENATE(SUM('Раздел 1'!T108:T108),"=",0)</f>
        <v>0=0</v>
      </c>
      <c r="F3822" s="198"/>
    </row>
    <row r="3823" spans="1:6" ht="15" customHeight="1" x14ac:dyDescent="0.25">
      <c r="A3823" s="151" t="str">
        <f>IF((SUM('Раздел 1'!T99:T99)=0),"","Неверно!")</f>
        <v/>
      </c>
      <c r="B3823" s="121" t="s">
        <v>9244</v>
      </c>
      <c r="C3823" s="120" t="s">
        <v>6984</v>
      </c>
      <c r="D3823" s="120" t="s">
        <v>279</v>
      </c>
      <c r="E3823" s="120" t="str">
        <f>CONCATENATE(SUM('Раздел 1'!T99:T99),"=",0)</f>
        <v>0=0</v>
      </c>
      <c r="F3823" s="198"/>
    </row>
    <row r="3824" spans="1:6" ht="15" customHeight="1" x14ac:dyDescent="0.25">
      <c r="A3824" s="151" t="str">
        <f>IF((SUM('Раздел 1'!T100:T100)=0),"","Неверно!")</f>
        <v/>
      </c>
      <c r="B3824" s="121" t="s">
        <v>9244</v>
      </c>
      <c r="C3824" s="120" t="s">
        <v>7274</v>
      </c>
      <c r="D3824" s="120" t="s">
        <v>279</v>
      </c>
      <c r="E3824" s="120" t="str">
        <f>CONCATENATE(SUM('Раздел 1'!T100:T100),"=",0)</f>
        <v>0=0</v>
      </c>
      <c r="F3824" s="198"/>
    </row>
    <row r="3825" spans="1:6" ht="15" customHeight="1" x14ac:dyDescent="0.25">
      <c r="A3825" s="151" t="str">
        <f>IF((SUM('Раздел 1'!T101:T101)=0),"","Неверно!")</f>
        <v/>
      </c>
      <c r="B3825" s="121" t="s">
        <v>9244</v>
      </c>
      <c r="C3825" s="120" t="s">
        <v>7266</v>
      </c>
      <c r="D3825" s="120" t="s">
        <v>279</v>
      </c>
      <c r="E3825" s="120" t="str">
        <f>CONCATENATE(SUM('Раздел 1'!T101:T101),"=",0)</f>
        <v>0=0</v>
      </c>
      <c r="F3825" s="198"/>
    </row>
    <row r="3826" spans="1:6" ht="15" customHeight="1" x14ac:dyDescent="0.25">
      <c r="A3826" s="151" t="str">
        <f>IF((SUM('Раздел 1'!T102:T102)=0),"","Неверно!")</f>
        <v/>
      </c>
      <c r="B3826" s="121" t="s">
        <v>9244</v>
      </c>
      <c r="C3826" s="120" t="s">
        <v>7257</v>
      </c>
      <c r="D3826" s="120" t="s">
        <v>279</v>
      </c>
      <c r="E3826" s="120" t="str">
        <f>CONCATENATE(SUM('Раздел 1'!T102:T102),"=",0)</f>
        <v>0=0</v>
      </c>
      <c r="F3826" s="198"/>
    </row>
    <row r="3827" spans="1:6" ht="15" customHeight="1" x14ac:dyDescent="0.25">
      <c r="A3827" s="151" t="str">
        <f>IF((SUM('Раздел 1'!T103:T103)=0),"","Неверно!")</f>
        <v/>
      </c>
      <c r="B3827" s="121" t="s">
        <v>9244</v>
      </c>
      <c r="C3827" s="120" t="s">
        <v>7410</v>
      </c>
      <c r="D3827" s="120" t="s">
        <v>279</v>
      </c>
      <c r="E3827" s="120" t="str">
        <f>CONCATENATE(SUM('Раздел 1'!T103:T103),"=",0)</f>
        <v>0=0</v>
      </c>
      <c r="F3827" s="198"/>
    </row>
    <row r="3828" spans="1:6" ht="15" customHeight="1" x14ac:dyDescent="0.25">
      <c r="A3828" s="151" t="str">
        <f>IF((SUM('Раздел 1'!T104:T104)=0),"","Неверно!")</f>
        <v/>
      </c>
      <c r="B3828" s="121" t="s">
        <v>9244</v>
      </c>
      <c r="C3828" s="120" t="s">
        <v>7411</v>
      </c>
      <c r="D3828" s="120" t="s">
        <v>279</v>
      </c>
      <c r="E3828" s="120" t="str">
        <f>CONCATENATE(SUM('Раздел 1'!T104:T104),"=",0)</f>
        <v>0=0</v>
      </c>
      <c r="F3828" s="198"/>
    </row>
    <row r="3829" spans="1:6" ht="15" customHeight="1" x14ac:dyDescent="0.25">
      <c r="A3829" s="151" t="str">
        <f>IF((SUM('Раздел 1'!T105:T105)=0),"","Неверно!")</f>
        <v/>
      </c>
      <c r="B3829" s="121" t="s">
        <v>9244</v>
      </c>
      <c r="C3829" s="120" t="s">
        <v>7477</v>
      </c>
      <c r="D3829" s="120" t="s">
        <v>279</v>
      </c>
      <c r="E3829" s="120" t="str">
        <f>CONCATENATE(SUM('Раздел 1'!T105:T105),"=",0)</f>
        <v>0=0</v>
      </c>
      <c r="F3829" s="198"/>
    </row>
    <row r="3830" spans="1:6" ht="15" customHeight="1" x14ac:dyDescent="0.25">
      <c r="A3830" s="151" t="str">
        <f>IF((SUM('Раздел 1'!T106:T106)=0),"","Неверно!")</f>
        <v/>
      </c>
      <c r="B3830" s="121" t="s">
        <v>9244</v>
      </c>
      <c r="C3830" s="120" t="s">
        <v>7298</v>
      </c>
      <c r="D3830" s="120" t="s">
        <v>279</v>
      </c>
      <c r="E3830" s="120" t="str">
        <f>CONCATENATE(SUM('Раздел 1'!T106:T106),"=",0)</f>
        <v>0=0</v>
      </c>
      <c r="F3830" s="198"/>
    </row>
    <row r="3831" spans="1:6" ht="15" customHeight="1" x14ac:dyDescent="0.25">
      <c r="A3831" s="151" t="str">
        <f>IF((SUM('Раздел 1'!T107:T107)=0),"","Неверно!")</f>
        <v/>
      </c>
      <c r="B3831" s="121" t="s">
        <v>9244</v>
      </c>
      <c r="C3831" s="120" t="s">
        <v>7404</v>
      </c>
      <c r="D3831" s="120" t="s">
        <v>279</v>
      </c>
      <c r="E3831" s="120" t="str">
        <f>CONCATENATE(SUM('Раздел 1'!T107:T107),"=",0)</f>
        <v>0=0</v>
      </c>
      <c r="F3831" s="198"/>
    </row>
    <row r="3832" spans="1:6" ht="15" customHeight="1" x14ac:dyDescent="0.25">
      <c r="A3832" s="151" t="str">
        <f>IF((SUM('Раздел 1'!T53:T53)=0),"","Неверно!")</f>
        <v/>
      </c>
      <c r="B3832" s="121" t="s">
        <v>9246</v>
      </c>
      <c r="C3832" s="120" t="s">
        <v>548</v>
      </c>
      <c r="D3832" s="120" t="s">
        <v>278</v>
      </c>
      <c r="E3832" s="120" t="str">
        <f>CONCATENATE(SUM('Раздел 1'!T53:T53),"=",0)</f>
        <v>0=0</v>
      </c>
      <c r="F3832" s="198"/>
    </row>
    <row r="3833" spans="1:6" ht="15" customHeight="1" x14ac:dyDescent="0.25">
      <c r="A3833" s="151" t="str">
        <f>IF((SUM('Раздел 1'!T54:T54)=0),"","Неверно!")</f>
        <v/>
      </c>
      <c r="B3833" s="121" t="s">
        <v>9246</v>
      </c>
      <c r="C3833" s="120" t="s">
        <v>549</v>
      </c>
      <c r="D3833" s="120" t="s">
        <v>278</v>
      </c>
      <c r="E3833" s="120" t="str">
        <f>CONCATENATE(SUM('Раздел 1'!T54:T54),"=",0)</f>
        <v>0=0</v>
      </c>
      <c r="F3833" s="198"/>
    </row>
    <row r="3834" spans="1:6" ht="15" customHeight="1" x14ac:dyDescent="0.25">
      <c r="A3834" s="151" t="str">
        <f>IF((SUM('Раздел 1'!T55:T55)=0),"","Неверно!")</f>
        <v/>
      </c>
      <c r="B3834" s="121" t="s">
        <v>9246</v>
      </c>
      <c r="C3834" s="120" t="s">
        <v>550</v>
      </c>
      <c r="D3834" s="120" t="s">
        <v>278</v>
      </c>
      <c r="E3834" s="120" t="str">
        <f>CONCATENATE(SUM('Раздел 1'!T55:T55),"=",0)</f>
        <v>0=0</v>
      </c>
      <c r="F3834" s="198"/>
    </row>
    <row r="3835" spans="1:6" ht="15" customHeight="1" x14ac:dyDescent="0.25">
      <c r="A3835" s="151" t="str">
        <f>IF((SUM('Раздел 1'!T56:T56)=0),"","Неверно!")</f>
        <v/>
      </c>
      <c r="B3835" s="121" t="s">
        <v>9246</v>
      </c>
      <c r="C3835" s="120" t="s">
        <v>551</v>
      </c>
      <c r="D3835" s="120" t="s">
        <v>278</v>
      </c>
      <c r="E3835" s="120" t="str">
        <f>CONCATENATE(SUM('Раздел 1'!T56:T56),"=",0)</f>
        <v>0=0</v>
      </c>
      <c r="F3835" s="198"/>
    </row>
    <row r="3836" spans="1:6" ht="15" customHeight="1" x14ac:dyDescent="0.25">
      <c r="A3836" s="151" t="str">
        <f>IF((SUM('Раздел 1'!T57:T57)=0),"","Неверно!")</f>
        <v/>
      </c>
      <c r="B3836" s="121" t="s">
        <v>9246</v>
      </c>
      <c r="C3836" s="120" t="s">
        <v>552</v>
      </c>
      <c r="D3836" s="120" t="s">
        <v>278</v>
      </c>
      <c r="E3836" s="120" t="str">
        <f>CONCATENATE(SUM('Раздел 1'!T57:T57),"=",0)</f>
        <v>0=0</v>
      </c>
      <c r="F3836" s="198"/>
    </row>
    <row r="3837" spans="1:6" ht="15" customHeight="1" x14ac:dyDescent="0.25">
      <c r="A3837" s="151" t="str">
        <f>IF((SUM('Раздел 1'!T58:T58)=0),"","Неверно!")</f>
        <v/>
      </c>
      <c r="B3837" s="121" t="s">
        <v>9246</v>
      </c>
      <c r="C3837" s="120" t="s">
        <v>2127</v>
      </c>
      <c r="D3837" s="120" t="s">
        <v>278</v>
      </c>
      <c r="E3837" s="120" t="str">
        <f>CONCATENATE(SUM('Раздел 1'!T58:T58),"=",0)</f>
        <v>0=0</v>
      </c>
      <c r="F3837" s="198"/>
    </row>
    <row r="3838" spans="1:6" ht="15" customHeight="1" x14ac:dyDescent="0.25">
      <c r="A3838" s="151" t="str">
        <f>IF((SUM('Раздел 1'!T59:T59)=0),"","Неверно!")</f>
        <v/>
      </c>
      <c r="B3838" s="121" t="s">
        <v>9246</v>
      </c>
      <c r="C3838" s="120" t="s">
        <v>2128</v>
      </c>
      <c r="D3838" s="120" t="s">
        <v>278</v>
      </c>
      <c r="E3838" s="120" t="str">
        <f>CONCATENATE(SUM('Раздел 1'!T59:T59),"=",0)</f>
        <v>0=0</v>
      </c>
      <c r="F3838" s="198"/>
    </row>
    <row r="3839" spans="1:6" ht="15" customHeight="1" x14ac:dyDescent="0.25">
      <c r="A3839" s="151" t="str">
        <f>IF((SUM('Раздел 1'!T60:T60)=0),"","Неверно!")</f>
        <v/>
      </c>
      <c r="B3839" s="121" t="s">
        <v>9246</v>
      </c>
      <c r="C3839" s="120" t="s">
        <v>580</v>
      </c>
      <c r="D3839" s="120" t="s">
        <v>278</v>
      </c>
      <c r="E3839" s="120" t="str">
        <f>CONCATENATE(SUM('Раздел 1'!T60:T60),"=",0)</f>
        <v>0=0</v>
      </c>
      <c r="F3839" s="198"/>
    </row>
    <row r="3840" spans="1:6" ht="15" customHeight="1" x14ac:dyDescent="0.25">
      <c r="A3840" s="151" t="str">
        <f>IF((SUM('Раздел 1'!T61:T61)=0),"","Неверно!")</f>
        <v/>
      </c>
      <c r="B3840" s="121" t="s">
        <v>9246</v>
      </c>
      <c r="C3840" s="120" t="s">
        <v>2129</v>
      </c>
      <c r="D3840" s="120" t="s">
        <v>278</v>
      </c>
      <c r="E3840" s="120" t="str">
        <f>CONCATENATE(SUM('Раздел 1'!T61:T61),"=",0)</f>
        <v>0=0</v>
      </c>
      <c r="F3840" s="198"/>
    </row>
    <row r="3841" spans="1:6" ht="15" customHeight="1" x14ac:dyDescent="0.25">
      <c r="A3841" s="151" t="str">
        <f>IF((SUM('Раздел 1'!T62:T62)=0),"","Неверно!")</f>
        <v/>
      </c>
      <c r="B3841" s="121" t="s">
        <v>9246</v>
      </c>
      <c r="C3841" s="120" t="s">
        <v>589</v>
      </c>
      <c r="D3841" s="120" t="s">
        <v>278</v>
      </c>
      <c r="E3841" s="120" t="str">
        <f>CONCATENATE(SUM('Раздел 1'!T62:T62),"=",0)</f>
        <v>0=0</v>
      </c>
      <c r="F3841" s="198"/>
    </row>
    <row r="3842" spans="1:6" ht="15" customHeight="1" x14ac:dyDescent="0.25">
      <c r="A3842" s="151" t="str">
        <f>IF((SUM('Раздел 1'!T63:T63)=0),"","Неверно!")</f>
        <v/>
      </c>
      <c r="B3842" s="121" t="s">
        <v>9246</v>
      </c>
      <c r="C3842" s="120" t="s">
        <v>590</v>
      </c>
      <c r="D3842" s="120" t="s">
        <v>278</v>
      </c>
      <c r="E3842" s="120" t="str">
        <f>CONCATENATE(SUM('Раздел 1'!T63:T63),"=",0)</f>
        <v>0=0</v>
      </c>
      <c r="F3842" s="198"/>
    </row>
    <row r="3843" spans="1:6" ht="15" customHeight="1" x14ac:dyDescent="0.25">
      <c r="A3843" s="151" t="str">
        <f>IF((SUM('Раздел 1'!T64:T64)=0),"","Неверно!")</f>
        <v/>
      </c>
      <c r="B3843" s="121" t="s">
        <v>9246</v>
      </c>
      <c r="C3843" s="120" t="s">
        <v>591</v>
      </c>
      <c r="D3843" s="120" t="s">
        <v>278</v>
      </c>
      <c r="E3843" s="120" t="str">
        <f>CONCATENATE(SUM('Раздел 1'!T64:T64),"=",0)</f>
        <v>0=0</v>
      </c>
      <c r="F3843" s="198"/>
    </row>
    <row r="3844" spans="1:6" ht="15" customHeight="1" x14ac:dyDescent="0.25">
      <c r="A3844" s="151" t="str">
        <f>IF((SUM('Раздел 1'!T65:T65)=0),"","Неверно!")</f>
        <v/>
      </c>
      <c r="B3844" s="121" t="s">
        <v>9246</v>
      </c>
      <c r="C3844" s="120" t="s">
        <v>592</v>
      </c>
      <c r="D3844" s="120" t="s">
        <v>278</v>
      </c>
      <c r="E3844" s="120" t="str">
        <f>CONCATENATE(SUM('Раздел 1'!T65:T65),"=",0)</f>
        <v>0=0</v>
      </c>
      <c r="F3844" s="198"/>
    </row>
    <row r="3845" spans="1:6" ht="15" customHeight="1" x14ac:dyDescent="0.25">
      <c r="A3845" s="151" t="str">
        <f>IF((SUM('Раздел 1'!T66:T66)=0),"","Неверно!")</f>
        <v/>
      </c>
      <c r="B3845" s="121" t="s">
        <v>9246</v>
      </c>
      <c r="C3845" s="120" t="s">
        <v>593</v>
      </c>
      <c r="D3845" s="120" t="s">
        <v>278</v>
      </c>
      <c r="E3845" s="120" t="str">
        <f>CONCATENATE(SUM('Раздел 1'!T66:T66),"=",0)</f>
        <v>0=0</v>
      </c>
      <c r="F3845" s="198"/>
    </row>
    <row r="3846" spans="1:6" ht="15" customHeight="1" x14ac:dyDescent="0.25">
      <c r="A3846" s="151" t="str">
        <f>IF((SUM('Раздел 1'!T67:T67)=0),"","Неверно!")</f>
        <v/>
      </c>
      <c r="B3846" s="121" t="s">
        <v>9246</v>
      </c>
      <c r="C3846" s="120" t="s">
        <v>594</v>
      </c>
      <c r="D3846" s="120" t="s">
        <v>278</v>
      </c>
      <c r="E3846" s="120" t="str">
        <f>CONCATENATE(SUM('Раздел 1'!T67:T67),"=",0)</f>
        <v>0=0</v>
      </c>
      <c r="F3846" s="198"/>
    </row>
    <row r="3847" spans="1:6" ht="15" customHeight="1" x14ac:dyDescent="0.25">
      <c r="A3847" s="151" t="str">
        <f>IF((SUM('Раздел 1'!T68:T68)=0),"","Неверно!")</f>
        <v/>
      </c>
      <c r="B3847" s="121" t="s">
        <v>9246</v>
      </c>
      <c r="C3847" s="120" t="s">
        <v>7243</v>
      </c>
      <c r="D3847" s="120" t="s">
        <v>278</v>
      </c>
      <c r="E3847" s="120" t="str">
        <f>CONCATENATE(SUM('Раздел 1'!T68:T68),"=",0)</f>
        <v>0=0</v>
      </c>
      <c r="F3847" s="198"/>
    </row>
    <row r="3848" spans="1:6" ht="15" customHeight="1" x14ac:dyDescent="0.25">
      <c r="A3848" s="151" t="str">
        <f>IF((SUM('Раздел 1'!T69:T69)=0),"","Неверно!")</f>
        <v/>
      </c>
      <c r="B3848" s="121" t="s">
        <v>9246</v>
      </c>
      <c r="C3848" s="120" t="s">
        <v>7531</v>
      </c>
      <c r="D3848" s="120" t="s">
        <v>278</v>
      </c>
      <c r="E3848" s="120" t="str">
        <f>CONCATENATE(SUM('Раздел 1'!T69:T69),"=",0)</f>
        <v>0=0</v>
      </c>
      <c r="F3848" s="198"/>
    </row>
    <row r="3849" spans="1:6" ht="15" customHeight="1" x14ac:dyDescent="0.25">
      <c r="A3849" s="151" t="str">
        <f>IF((SUM('Раздел 1'!T72:T72)=0),"","Неверно!")</f>
        <v/>
      </c>
      <c r="B3849" s="121" t="s">
        <v>9247</v>
      </c>
      <c r="C3849" s="120" t="s">
        <v>596</v>
      </c>
      <c r="D3849" s="120" t="s">
        <v>278</v>
      </c>
      <c r="E3849" s="120" t="str">
        <f>CONCATENATE(SUM('Раздел 1'!T72:T72),"=",0)</f>
        <v>0=0</v>
      </c>
      <c r="F3849" s="198"/>
    </row>
    <row r="3850" spans="1:6" ht="15" customHeight="1" x14ac:dyDescent="0.25">
      <c r="A3850" s="151" t="str">
        <f>IF((SUM('Раздел 1'!T74:T74)=0),"","Неверно!")</f>
        <v/>
      </c>
      <c r="B3850" s="121" t="s">
        <v>9248</v>
      </c>
      <c r="C3850" s="120" t="s">
        <v>597</v>
      </c>
      <c r="D3850" s="120" t="s">
        <v>278</v>
      </c>
      <c r="E3850" s="120" t="str">
        <f>CONCATENATE(SUM('Раздел 1'!T74:T74),"=",0)</f>
        <v>0=0</v>
      </c>
      <c r="F3850" s="198"/>
    </row>
    <row r="3851" spans="1:6" ht="15" customHeight="1" x14ac:dyDescent="0.25">
      <c r="A3851" s="151" t="str">
        <f>IF((SUM('Раздел 1'!T75:T75)=0),"","Неверно!")</f>
        <v/>
      </c>
      <c r="B3851" s="121" t="s">
        <v>9248</v>
      </c>
      <c r="C3851" s="120" t="s">
        <v>598</v>
      </c>
      <c r="D3851" s="120" t="s">
        <v>278</v>
      </c>
      <c r="E3851" s="120" t="str">
        <f>CONCATENATE(SUM('Раздел 1'!T75:T75),"=",0)</f>
        <v>0=0</v>
      </c>
      <c r="F3851" s="198"/>
    </row>
    <row r="3852" spans="1:6" ht="15" customHeight="1" x14ac:dyDescent="0.25">
      <c r="A3852" s="151" t="str">
        <f>IF((SUM('Раздел 1'!T76:T76)=0),"","Неверно!")</f>
        <v/>
      </c>
      <c r="B3852" s="121" t="s">
        <v>9248</v>
      </c>
      <c r="C3852" s="120" t="s">
        <v>599</v>
      </c>
      <c r="D3852" s="120" t="s">
        <v>278</v>
      </c>
      <c r="E3852" s="120" t="str">
        <f>CONCATENATE(SUM('Раздел 1'!T76:T76),"=",0)</f>
        <v>0=0</v>
      </c>
      <c r="F3852" s="198"/>
    </row>
    <row r="3853" spans="1:6" ht="15" customHeight="1" x14ac:dyDescent="0.25">
      <c r="A3853" s="151" t="str">
        <f>IF((SUM('Раздел 1'!T77:T77)=0),"","Неверно!")</f>
        <v/>
      </c>
      <c r="B3853" s="121" t="s">
        <v>9248</v>
      </c>
      <c r="C3853" s="120" t="s">
        <v>600</v>
      </c>
      <c r="D3853" s="120" t="s">
        <v>278</v>
      </c>
      <c r="E3853" s="120" t="str">
        <f>CONCATENATE(SUM('Раздел 1'!T77:T77),"=",0)</f>
        <v>0=0</v>
      </c>
      <c r="F3853" s="198"/>
    </row>
    <row r="3854" spans="1:6" ht="15" customHeight="1" x14ac:dyDescent="0.25">
      <c r="A3854" s="151" t="str">
        <f>IF((SUM('Раздел 1'!T78:T78)=0),"","Неверно!")</f>
        <v/>
      </c>
      <c r="B3854" s="121" t="s">
        <v>9248</v>
      </c>
      <c r="C3854" s="120" t="s">
        <v>601</v>
      </c>
      <c r="D3854" s="120" t="s">
        <v>278</v>
      </c>
      <c r="E3854" s="120" t="str">
        <f>CONCATENATE(SUM('Раздел 1'!T78:T78),"=",0)</f>
        <v>0=0</v>
      </c>
      <c r="F3854" s="198"/>
    </row>
    <row r="3855" spans="1:6" ht="15" customHeight="1" x14ac:dyDescent="0.25">
      <c r="A3855" s="151" t="str">
        <f>IF((SUM('Раздел 1'!T79:T79)=0),"","Неверно!")</f>
        <v/>
      </c>
      <c r="B3855" s="121" t="s">
        <v>9248</v>
      </c>
      <c r="C3855" s="120" t="s">
        <v>602</v>
      </c>
      <c r="D3855" s="120" t="s">
        <v>278</v>
      </c>
      <c r="E3855" s="120" t="str">
        <f>CONCATENATE(SUM('Раздел 1'!T79:T79),"=",0)</f>
        <v>0=0</v>
      </c>
      <c r="F3855" s="198"/>
    </row>
    <row r="3856" spans="1:6" ht="15" customHeight="1" x14ac:dyDescent="0.25">
      <c r="A3856" s="151" t="str">
        <f>IF((SUM('Раздел 1'!T80:T80)=0),"","Неверно!")</f>
        <v/>
      </c>
      <c r="B3856" s="121" t="s">
        <v>9248</v>
      </c>
      <c r="C3856" s="120" t="s">
        <v>603</v>
      </c>
      <c r="D3856" s="120" t="s">
        <v>278</v>
      </c>
      <c r="E3856" s="120" t="str">
        <f>CONCATENATE(SUM('Раздел 1'!T80:T80),"=",0)</f>
        <v>0=0</v>
      </c>
      <c r="F3856" s="198"/>
    </row>
    <row r="3857" spans="1:6" ht="15" customHeight="1" x14ac:dyDescent="0.25">
      <c r="A3857" s="151" t="str">
        <f>IF((SUM('Раздел 1'!T81:T81)=0),"","Неверно!")</f>
        <v/>
      </c>
      <c r="B3857" s="121" t="s">
        <v>9248</v>
      </c>
      <c r="C3857" s="120" t="s">
        <v>604</v>
      </c>
      <c r="D3857" s="120" t="s">
        <v>278</v>
      </c>
      <c r="E3857" s="120" t="str">
        <f>CONCATENATE(SUM('Раздел 1'!T81:T81),"=",0)</f>
        <v>0=0</v>
      </c>
      <c r="F3857" s="198"/>
    </row>
    <row r="3858" spans="1:6" ht="15" customHeight="1" x14ac:dyDescent="0.25">
      <c r="A3858" s="151" t="str">
        <f>IF((SUM('Раздел 1'!T82:T82)=0),"","Неверно!")</f>
        <v/>
      </c>
      <c r="B3858" s="121" t="s">
        <v>9248</v>
      </c>
      <c r="C3858" s="120" t="s">
        <v>605</v>
      </c>
      <c r="D3858" s="120" t="s">
        <v>278</v>
      </c>
      <c r="E3858" s="120" t="str">
        <f>CONCATENATE(SUM('Раздел 1'!T82:T82),"=",0)</f>
        <v>0=0</v>
      </c>
      <c r="F3858" s="198"/>
    </row>
    <row r="3859" spans="1:6" ht="15" customHeight="1" x14ac:dyDescent="0.25">
      <c r="A3859" s="151" t="str">
        <f>IF((SUM('Раздел 1'!T83:T83)=0),"","Неверно!")</f>
        <v/>
      </c>
      <c r="B3859" s="121" t="s">
        <v>9248</v>
      </c>
      <c r="C3859" s="120" t="s">
        <v>1368</v>
      </c>
      <c r="D3859" s="120" t="s">
        <v>278</v>
      </c>
      <c r="E3859" s="120" t="str">
        <f>CONCATENATE(SUM('Раздел 1'!T83:T83),"=",0)</f>
        <v>0=0</v>
      </c>
      <c r="F3859" s="198"/>
    </row>
    <row r="3860" spans="1:6" ht="15" customHeight="1" x14ac:dyDescent="0.25">
      <c r="A3860" s="151" t="str">
        <f>IF((SUM('Раздел 1'!T84:T84)=0),"","Неверно!")</f>
        <v/>
      </c>
      <c r="B3860" s="121" t="s">
        <v>9248</v>
      </c>
      <c r="C3860" s="120" t="s">
        <v>2125</v>
      </c>
      <c r="D3860" s="120" t="s">
        <v>278</v>
      </c>
      <c r="E3860" s="120" t="str">
        <f>CONCATENATE(SUM('Раздел 1'!T84:T84),"=",0)</f>
        <v>0=0</v>
      </c>
      <c r="F3860" s="198"/>
    </row>
    <row r="3861" spans="1:6" ht="15" customHeight="1" x14ac:dyDescent="0.25">
      <c r="A3861" s="151" t="str">
        <f>IF((SUM('Раздел 1'!T85:T85)=0),"","Неверно!")</f>
        <v/>
      </c>
      <c r="B3861" s="121" t="s">
        <v>9248</v>
      </c>
      <c r="C3861" s="120" t="s">
        <v>2008</v>
      </c>
      <c r="D3861" s="120" t="s">
        <v>278</v>
      </c>
      <c r="E3861" s="120" t="str">
        <f>CONCATENATE(SUM('Раздел 1'!T85:T85),"=",0)</f>
        <v>0=0</v>
      </c>
      <c r="F3861" s="198"/>
    </row>
    <row r="3862" spans="1:6" ht="15" customHeight="1" x14ac:dyDescent="0.25">
      <c r="A3862" s="151" t="str">
        <f>IF((SUM('Раздел 1'!T86:T86)=0),"","Неверно!")</f>
        <v/>
      </c>
      <c r="B3862" s="121" t="s">
        <v>9248</v>
      </c>
      <c r="C3862" s="120" t="s">
        <v>1999</v>
      </c>
      <c r="D3862" s="120" t="s">
        <v>278</v>
      </c>
      <c r="E3862" s="120" t="str">
        <f>CONCATENATE(SUM('Раздел 1'!T86:T86),"=",0)</f>
        <v>0=0</v>
      </c>
      <c r="F3862" s="198"/>
    </row>
    <row r="3863" spans="1:6" ht="15" customHeight="1" x14ac:dyDescent="0.25">
      <c r="A3863" s="151" t="str">
        <f>IF((SUM('Раздел 1'!T87:T87)=0),"","Неверно!")</f>
        <v/>
      </c>
      <c r="B3863" s="121" t="s">
        <v>9248</v>
      </c>
      <c r="C3863" s="120" t="s">
        <v>2011</v>
      </c>
      <c r="D3863" s="120" t="s">
        <v>278</v>
      </c>
      <c r="E3863" s="120" t="str">
        <f>CONCATENATE(SUM('Раздел 1'!T87:T87),"=",0)</f>
        <v>0=0</v>
      </c>
      <c r="F3863" s="198"/>
    </row>
    <row r="3864" spans="1:6" ht="15" customHeight="1" x14ac:dyDescent="0.25">
      <c r="A3864" s="151" t="str">
        <f>IF((SUM('Раздел 1'!T88:T88)=0),"","Неверно!")</f>
        <v/>
      </c>
      <c r="B3864" s="121" t="s">
        <v>9248</v>
      </c>
      <c r="C3864" s="120" t="s">
        <v>1997</v>
      </c>
      <c r="D3864" s="120" t="s">
        <v>278</v>
      </c>
      <c r="E3864" s="120" t="str">
        <f>CONCATENATE(SUM('Раздел 1'!T88:T88),"=",0)</f>
        <v>0=0</v>
      </c>
      <c r="F3864" s="198"/>
    </row>
    <row r="3865" spans="1:6" ht="15" customHeight="1" x14ac:dyDescent="0.25">
      <c r="A3865" s="151" t="str">
        <f>IF((SUM('Раздел 1'!T89:T89)=0),"","Неверно!")</f>
        <v/>
      </c>
      <c r="B3865" s="121" t="s">
        <v>9248</v>
      </c>
      <c r="C3865" s="120" t="s">
        <v>1998</v>
      </c>
      <c r="D3865" s="120" t="s">
        <v>278</v>
      </c>
      <c r="E3865" s="120" t="str">
        <f>CONCATENATE(SUM('Раздел 1'!T89:T89),"=",0)</f>
        <v>0=0</v>
      </c>
      <c r="F3865" s="198"/>
    </row>
    <row r="3866" spans="1:6" ht="15" customHeight="1" x14ac:dyDescent="0.25">
      <c r="A3866" s="151" t="str">
        <f>IF((SUM('Раздел 1'!T90:T90)=0),"","Неверно!")</f>
        <v/>
      </c>
      <c r="B3866" s="121" t="s">
        <v>9248</v>
      </c>
      <c r="C3866" s="120" t="s">
        <v>2014</v>
      </c>
      <c r="D3866" s="120" t="s">
        <v>278</v>
      </c>
      <c r="E3866" s="120" t="str">
        <f>CONCATENATE(SUM('Раздел 1'!T90:T90),"=",0)</f>
        <v>0=0</v>
      </c>
      <c r="F3866" s="198"/>
    </row>
    <row r="3867" spans="1:6" ht="15" customHeight="1" x14ac:dyDescent="0.25">
      <c r="A3867" s="151" t="str">
        <f>IF((SUM('Раздел 1'!T91:T91)=0),"","Неверно!")</f>
        <v/>
      </c>
      <c r="B3867" s="121" t="s">
        <v>9248</v>
      </c>
      <c r="C3867" s="120" t="s">
        <v>7108</v>
      </c>
      <c r="D3867" s="120" t="s">
        <v>278</v>
      </c>
      <c r="E3867" s="120" t="str">
        <f>CONCATENATE(SUM('Раздел 1'!T91:T91),"=",0)</f>
        <v>0=0</v>
      </c>
      <c r="F3867" s="198"/>
    </row>
    <row r="3868" spans="1:6" ht="15" customHeight="1" x14ac:dyDescent="0.25">
      <c r="A3868" s="151" t="str">
        <f>IF((SUM('Раздел 1'!T92:T92)=0),"","Неверно!")</f>
        <v/>
      </c>
      <c r="B3868" s="121" t="s">
        <v>9248</v>
      </c>
      <c r="C3868" s="120" t="s">
        <v>7109</v>
      </c>
      <c r="D3868" s="120" t="s">
        <v>278</v>
      </c>
      <c r="E3868" s="120" t="str">
        <f>CONCATENATE(SUM('Раздел 1'!T92:T92),"=",0)</f>
        <v>0=0</v>
      </c>
      <c r="F3868" s="198"/>
    </row>
    <row r="3869" spans="1:6" ht="15" customHeight="1" x14ac:dyDescent="0.25">
      <c r="A3869" s="151" t="str">
        <f>IF((SUM('Раздел 1'!T93:T93)=0),"","Неверно!")</f>
        <v/>
      </c>
      <c r="B3869" s="121" t="s">
        <v>9248</v>
      </c>
      <c r="C3869" s="120" t="s">
        <v>7113</v>
      </c>
      <c r="D3869" s="120" t="s">
        <v>278</v>
      </c>
      <c r="E3869" s="120" t="str">
        <f>CONCATENATE(SUM('Раздел 1'!T93:T93),"=",0)</f>
        <v>0=0</v>
      </c>
      <c r="F3869" s="198"/>
    </row>
    <row r="3870" spans="1:6" ht="15" customHeight="1" x14ac:dyDescent="0.25">
      <c r="A3870" s="151" t="str">
        <f>IF((SUM('Раздел 1'!T94:T94)=0),"","Неверно!")</f>
        <v/>
      </c>
      <c r="B3870" s="121" t="s">
        <v>9248</v>
      </c>
      <c r="C3870" s="120" t="s">
        <v>7260</v>
      </c>
      <c r="D3870" s="120" t="s">
        <v>278</v>
      </c>
      <c r="E3870" s="120" t="str">
        <f>CONCATENATE(SUM('Раздел 1'!T94:T94),"=",0)</f>
        <v>0=0</v>
      </c>
      <c r="F3870" s="198"/>
    </row>
    <row r="3871" spans="1:6" ht="15" customHeight="1" x14ac:dyDescent="0.25">
      <c r="A3871" s="151" t="str">
        <f>IF((SUM('Раздел 1'!T95:T95)=0),"","Неверно!")</f>
        <v/>
      </c>
      <c r="B3871" s="121" t="s">
        <v>9248</v>
      </c>
      <c r="C3871" s="120" t="s">
        <v>7250</v>
      </c>
      <c r="D3871" s="120" t="s">
        <v>278</v>
      </c>
      <c r="E3871" s="120" t="str">
        <f>CONCATENATE(SUM('Раздел 1'!T95:T95),"=",0)</f>
        <v>0=0</v>
      </c>
      <c r="F3871" s="198"/>
    </row>
    <row r="3872" spans="1:6" ht="15" customHeight="1" x14ac:dyDescent="0.25">
      <c r="A3872" s="151" t="str">
        <f>IF((SUM('Раздел 1'!T96:T96)=0),"","Неверно!")</f>
        <v/>
      </c>
      <c r="B3872" s="121" t="s">
        <v>9248</v>
      </c>
      <c r="C3872" s="120" t="s">
        <v>7251</v>
      </c>
      <c r="D3872" s="120" t="s">
        <v>278</v>
      </c>
      <c r="E3872" s="120" t="str">
        <f>CONCATENATE(SUM('Раздел 1'!T96:T96),"=",0)</f>
        <v>0=0</v>
      </c>
      <c r="F3872" s="198"/>
    </row>
    <row r="3873" spans="1:6" ht="15" customHeight="1" x14ac:dyDescent="0.25">
      <c r="A3873" s="151" t="str">
        <f>IF((SUM('Раздел 1'!T97:T97)=0),"","Неверно!")</f>
        <v/>
      </c>
      <c r="B3873" s="121" t="s">
        <v>9248</v>
      </c>
      <c r="C3873" s="120" t="s">
        <v>7252</v>
      </c>
      <c r="D3873" s="120" t="s">
        <v>278</v>
      </c>
      <c r="E3873" s="120" t="str">
        <f>CONCATENATE(SUM('Раздел 1'!T97:T97),"=",0)</f>
        <v>0=0</v>
      </c>
      <c r="F3873" s="198"/>
    </row>
    <row r="3874" spans="1:6" ht="15" customHeight="1" x14ac:dyDescent="0.25">
      <c r="A3874" s="151" t="str">
        <f>IF((SUM('Раздел 1'!D113:D114)&lt;=SUM('Раздел 1'!D84:D84)),"","Неверно!")</f>
        <v/>
      </c>
      <c r="B3874" s="121" t="s">
        <v>9690</v>
      </c>
      <c r="C3874" s="120" t="s">
        <v>9691</v>
      </c>
      <c r="D3874" s="120" t="s">
        <v>9692</v>
      </c>
      <c r="E3874" s="120" t="str">
        <f>CONCATENATE(SUM('Раздел 1'!D113:D114),"&lt;=",SUM('Раздел 1'!D84:D84))</f>
        <v>0&lt;=0</v>
      </c>
      <c r="F3874" s="198"/>
    </row>
    <row r="3875" spans="1:6" ht="15" customHeight="1" x14ac:dyDescent="0.25">
      <c r="A3875" s="151" t="str">
        <f>IF((SUM('Раздел 1'!M113:M114)&lt;=SUM('Раздел 1'!M84:M84)),"","Неверно!")</f>
        <v/>
      </c>
      <c r="B3875" s="121" t="s">
        <v>9690</v>
      </c>
      <c r="C3875" s="120" t="s">
        <v>9693</v>
      </c>
      <c r="D3875" s="120" t="s">
        <v>9692</v>
      </c>
      <c r="E3875" s="120" t="str">
        <f>CONCATENATE(SUM('Раздел 1'!M113:M114),"&lt;=",SUM('Раздел 1'!M84:M84))</f>
        <v>0&lt;=0</v>
      </c>
      <c r="F3875" s="198"/>
    </row>
    <row r="3876" spans="1:6" ht="15" customHeight="1" x14ac:dyDescent="0.25">
      <c r="A3876" s="151" t="str">
        <f>IF((SUM('Раздел 1'!N113:N114)&lt;=SUM('Раздел 1'!N84:N84)),"","Неверно!")</f>
        <v/>
      </c>
      <c r="B3876" s="121" t="s">
        <v>9690</v>
      </c>
      <c r="C3876" s="120" t="s">
        <v>9694</v>
      </c>
      <c r="D3876" s="120" t="s">
        <v>9692</v>
      </c>
      <c r="E3876" s="120" t="str">
        <f>CONCATENATE(SUM('Раздел 1'!N113:N114),"&lt;=",SUM('Раздел 1'!N84:N84))</f>
        <v>0&lt;=0</v>
      </c>
      <c r="F3876" s="198"/>
    </row>
    <row r="3877" spans="1:6" ht="15" customHeight="1" x14ac:dyDescent="0.25">
      <c r="A3877" s="151" t="str">
        <f>IF((SUM('Раздел 1'!O113:O114)&lt;=SUM('Раздел 1'!O84:O84)),"","Неверно!")</f>
        <v/>
      </c>
      <c r="B3877" s="121" t="s">
        <v>9690</v>
      </c>
      <c r="C3877" s="120" t="s">
        <v>9695</v>
      </c>
      <c r="D3877" s="120" t="s">
        <v>9692</v>
      </c>
      <c r="E3877" s="120" t="str">
        <f>CONCATENATE(SUM('Раздел 1'!O113:O114),"&lt;=",SUM('Раздел 1'!O84:O84))</f>
        <v>0&lt;=0</v>
      </c>
      <c r="F3877" s="198"/>
    </row>
    <row r="3878" spans="1:6" ht="15" customHeight="1" x14ac:dyDescent="0.25">
      <c r="A3878" s="151" t="str">
        <f>IF((SUM('Раздел 1'!P113:P114)&lt;=SUM('Раздел 1'!P84:P84)),"","Неверно!")</f>
        <v/>
      </c>
      <c r="B3878" s="121" t="s">
        <v>9690</v>
      </c>
      <c r="C3878" s="120" t="s">
        <v>9696</v>
      </c>
      <c r="D3878" s="120" t="s">
        <v>9692</v>
      </c>
      <c r="E3878" s="120" t="str">
        <f>CONCATENATE(SUM('Раздел 1'!P113:P114),"&lt;=",SUM('Раздел 1'!P84:P84))</f>
        <v>0&lt;=0</v>
      </c>
      <c r="F3878" s="198"/>
    </row>
    <row r="3879" spans="1:6" ht="15" customHeight="1" x14ac:dyDescent="0.25">
      <c r="A3879" s="151" t="str">
        <f>IF((SUM('Раздел 1'!Q113:Q114)&lt;=SUM('Раздел 1'!Q84:Q84)),"","Неверно!")</f>
        <v/>
      </c>
      <c r="B3879" s="121" t="s">
        <v>9690</v>
      </c>
      <c r="C3879" s="120" t="s">
        <v>9697</v>
      </c>
      <c r="D3879" s="120" t="s">
        <v>9692</v>
      </c>
      <c r="E3879" s="120" t="str">
        <f>CONCATENATE(SUM('Раздел 1'!Q113:Q114),"&lt;=",SUM('Раздел 1'!Q84:Q84))</f>
        <v>0&lt;=0</v>
      </c>
      <c r="F3879" s="198"/>
    </row>
    <row r="3880" spans="1:6" ht="15" customHeight="1" x14ac:dyDescent="0.25">
      <c r="A3880" s="151" t="str">
        <f>IF((SUM('Раздел 1'!R113:R114)&lt;=SUM('Раздел 1'!R84:R84)),"","Неверно!")</f>
        <v/>
      </c>
      <c r="B3880" s="121" t="s">
        <v>9690</v>
      </c>
      <c r="C3880" s="120" t="s">
        <v>9698</v>
      </c>
      <c r="D3880" s="120" t="s">
        <v>9692</v>
      </c>
      <c r="E3880" s="120" t="str">
        <f>CONCATENATE(SUM('Раздел 1'!R113:R114),"&lt;=",SUM('Раздел 1'!R84:R84))</f>
        <v>0&lt;=0</v>
      </c>
      <c r="F3880" s="198"/>
    </row>
    <row r="3881" spans="1:6" ht="15" customHeight="1" x14ac:dyDescent="0.25">
      <c r="A3881" s="151" t="str">
        <f>IF((SUM('Раздел 1'!S113:S114)&lt;=SUM('Раздел 1'!S84:S84)),"","Неверно!")</f>
        <v/>
      </c>
      <c r="B3881" s="121" t="s">
        <v>9690</v>
      </c>
      <c r="C3881" s="120" t="s">
        <v>9699</v>
      </c>
      <c r="D3881" s="120" t="s">
        <v>9692</v>
      </c>
      <c r="E3881" s="120" t="str">
        <f>CONCATENATE(SUM('Раздел 1'!S113:S114),"&lt;=",SUM('Раздел 1'!S84:S84))</f>
        <v>0&lt;=0</v>
      </c>
      <c r="F3881" s="198"/>
    </row>
    <row r="3882" spans="1:6" ht="15" customHeight="1" x14ac:dyDescent="0.25">
      <c r="A3882" s="151" t="str">
        <f>IF((SUM('Раздел 1'!T113:T114)&lt;=SUM('Раздел 1'!T84:T84)),"","Неверно!")</f>
        <v/>
      </c>
      <c r="B3882" s="121" t="s">
        <v>9690</v>
      </c>
      <c r="C3882" s="120" t="s">
        <v>9700</v>
      </c>
      <c r="D3882" s="120" t="s">
        <v>9692</v>
      </c>
      <c r="E3882" s="120" t="str">
        <f>CONCATENATE(SUM('Раздел 1'!T113:T114),"&lt;=",SUM('Раздел 1'!T84:T84))</f>
        <v>0&lt;=0</v>
      </c>
      <c r="F3882" s="198"/>
    </row>
    <row r="3883" spans="1:6" ht="15" customHeight="1" x14ac:dyDescent="0.25">
      <c r="A3883" s="151" t="str">
        <f>IF((SUM('Раздел 1'!U113:U114)&lt;=SUM('Раздел 1'!U84:U84)),"","Неверно!")</f>
        <v/>
      </c>
      <c r="B3883" s="121" t="s">
        <v>9690</v>
      </c>
      <c r="C3883" s="120" t="s">
        <v>9701</v>
      </c>
      <c r="D3883" s="120" t="s">
        <v>9692</v>
      </c>
      <c r="E3883" s="120" t="str">
        <f>CONCATENATE(SUM('Раздел 1'!U113:U114),"&lt;=",SUM('Раздел 1'!U84:U84))</f>
        <v>0&lt;=0</v>
      </c>
      <c r="F3883" s="198"/>
    </row>
    <row r="3884" spans="1:6" ht="15" customHeight="1" x14ac:dyDescent="0.25">
      <c r="A3884" s="151" t="str">
        <f>IF((SUM('Раздел 1'!V113:V114)&lt;=SUM('Раздел 1'!V84:V84)),"","Неверно!")</f>
        <v/>
      </c>
      <c r="B3884" s="121" t="s">
        <v>9690</v>
      </c>
      <c r="C3884" s="120" t="s">
        <v>9702</v>
      </c>
      <c r="D3884" s="120" t="s">
        <v>9692</v>
      </c>
      <c r="E3884" s="120" t="str">
        <f>CONCATENATE(SUM('Раздел 1'!V113:V114),"&lt;=",SUM('Раздел 1'!V84:V84))</f>
        <v>0&lt;=0</v>
      </c>
      <c r="F3884" s="198"/>
    </row>
    <row r="3885" spans="1:6" ht="15" customHeight="1" x14ac:dyDescent="0.25">
      <c r="A3885" s="151" t="str">
        <f>IF((SUM('Раздел 1'!E113:E114)&lt;=SUM('Раздел 1'!E84:E84)),"","Неверно!")</f>
        <v/>
      </c>
      <c r="B3885" s="121" t="s">
        <v>9690</v>
      </c>
      <c r="C3885" s="120" t="s">
        <v>9703</v>
      </c>
      <c r="D3885" s="120" t="s">
        <v>9692</v>
      </c>
      <c r="E3885" s="120" t="str">
        <f>CONCATENATE(SUM('Раздел 1'!E113:E114),"&lt;=",SUM('Раздел 1'!E84:E84))</f>
        <v>0&lt;=0</v>
      </c>
      <c r="F3885" s="198"/>
    </row>
    <row r="3886" spans="1:6" ht="15" customHeight="1" x14ac:dyDescent="0.25">
      <c r="A3886" s="151" t="str">
        <f>IF((SUM('Раздел 1'!W113:W114)&lt;=SUM('Раздел 1'!W84:W84)),"","Неверно!")</f>
        <v/>
      </c>
      <c r="B3886" s="121" t="s">
        <v>9690</v>
      </c>
      <c r="C3886" s="120" t="s">
        <v>9704</v>
      </c>
      <c r="D3886" s="120" t="s">
        <v>9692</v>
      </c>
      <c r="E3886" s="120" t="str">
        <f>CONCATENATE(SUM('Раздел 1'!W113:W114),"&lt;=",SUM('Раздел 1'!W84:W84))</f>
        <v>0&lt;=0</v>
      </c>
      <c r="F3886" s="198"/>
    </row>
    <row r="3887" spans="1:6" ht="15" customHeight="1" x14ac:dyDescent="0.25">
      <c r="A3887" s="151" t="str">
        <f>IF((SUM('Раздел 1'!X113:X114)&lt;=SUM('Раздел 1'!X84:X84)),"","Неверно!")</f>
        <v/>
      </c>
      <c r="B3887" s="121" t="s">
        <v>9690</v>
      </c>
      <c r="C3887" s="120" t="s">
        <v>9705</v>
      </c>
      <c r="D3887" s="120" t="s">
        <v>9692</v>
      </c>
      <c r="E3887" s="120" t="str">
        <f>CONCATENATE(SUM('Раздел 1'!X113:X114),"&lt;=",SUM('Раздел 1'!X84:X84))</f>
        <v>0&lt;=0</v>
      </c>
      <c r="F3887" s="198"/>
    </row>
    <row r="3888" spans="1:6" ht="15" customHeight="1" x14ac:dyDescent="0.25">
      <c r="A3888" s="151" t="str">
        <f>IF((SUM('Раздел 1'!Y113:Y114)&lt;=SUM('Раздел 1'!Y84:Y84)),"","Неверно!")</f>
        <v/>
      </c>
      <c r="B3888" s="121" t="s">
        <v>9690</v>
      </c>
      <c r="C3888" s="120" t="s">
        <v>9706</v>
      </c>
      <c r="D3888" s="120" t="s">
        <v>9692</v>
      </c>
      <c r="E3888" s="120" t="str">
        <f>CONCATENATE(SUM('Раздел 1'!Y113:Y114),"&lt;=",SUM('Раздел 1'!Y84:Y84))</f>
        <v>0&lt;=0</v>
      </c>
      <c r="F3888" s="198"/>
    </row>
    <row r="3889" spans="1:5" ht="15" customHeight="1" x14ac:dyDescent="0.25">
      <c r="A3889" s="151" t="str">
        <f>IF((SUM('Раздел 1'!Z113:Z114)&lt;=SUM('Раздел 1'!Z84:Z84)),"","Неверно!")</f>
        <v/>
      </c>
      <c r="B3889" s="121" t="s">
        <v>9690</v>
      </c>
      <c r="C3889" s="120" t="s">
        <v>9707</v>
      </c>
      <c r="D3889" s="120" t="s">
        <v>9692</v>
      </c>
      <c r="E3889" s="120" t="str">
        <f>CONCATENATE(SUM('Раздел 1'!Z113:Z114),"&lt;=",SUM('Раздел 1'!Z84:Z84))</f>
        <v>0&lt;=0</v>
      </c>
    </row>
    <row r="3890" spans="1:5" ht="15" customHeight="1" x14ac:dyDescent="0.25">
      <c r="A3890" s="151" t="str">
        <f>IF((SUM('Раздел 1'!AA113:AA114)&lt;=SUM('Раздел 1'!AA84:AA84)),"","Неверно!")</f>
        <v/>
      </c>
      <c r="B3890" s="121" t="s">
        <v>9690</v>
      </c>
      <c r="C3890" s="120" t="s">
        <v>9708</v>
      </c>
      <c r="D3890" s="120" t="s">
        <v>9692</v>
      </c>
      <c r="E3890" s="120" t="str">
        <f>CONCATENATE(SUM('Раздел 1'!AA113:AA114),"&lt;=",SUM('Раздел 1'!AA84:AA84))</f>
        <v>0&lt;=0</v>
      </c>
    </row>
    <row r="3891" spans="1:5" ht="15" customHeight="1" x14ac:dyDescent="0.25">
      <c r="A3891" s="151" t="str">
        <f>IF((SUM('Раздел 1'!AB113:AB114)&lt;=SUM('Раздел 1'!AB84:AB84)),"","Неверно!")</f>
        <v/>
      </c>
      <c r="B3891" s="121" t="s">
        <v>9690</v>
      </c>
      <c r="C3891" s="120" t="s">
        <v>9709</v>
      </c>
      <c r="D3891" s="120" t="s">
        <v>9692</v>
      </c>
      <c r="E3891" s="120" t="str">
        <f>CONCATENATE(SUM('Раздел 1'!AB113:AB114),"&lt;=",SUM('Раздел 1'!AB84:AB84))</f>
        <v>0&lt;=0</v>
      </c>
    </row>
    <row r="3892" spans="1:5" ht="15" customHeight="1" x14ac:dyDescent="0.25">
      <c r="A3892" s="151" t="str">
        <f>IF((SUM('Раздел 1'!AC113:AC114)&lt;=SUM('Раздел 1'!AC84:AC84)),"","Неверно!")</f>
        <v/>
      </c>
      <c r="B3892" s="121" t="s">
        <v>9690</v>
      </c>
      <c r="C3892" s="120" t="s">
        <v>9710</v>
      </c>
      <c r="D3892" s="120" t="s">
        <v>9692</v>
      </c>
      <c r="E3892" s="120" t="str">
        <f>CONCATENATE(SUM('Раздел 1'!AC113:AC114),"&lt;=",SUM('Раздел 1'!AC84:AC84))</f>
        <v>0&lt;=0</v>
      </c>
    </row>
    <row r="3893" spans="1:5" ht="15" customHeight="1" x14ac:dyDescent="0.25">
      <c r="A3893" s="151" t="str">
        <f>IF((SUM('Раздел 1'!AD113:AD114)&lt;=SUM('Раздел 1'!AD84:AD84)),"","Неверно!")</f>
        <v/>
      </c>
      <c r="B3893" s="121" t="s">
        <v>9690</v>
      </c>
      <c r="C3893" s="120" t="s">
        <v>9711</v>
      </c>
      <c r="D3893" s="120" t="s">
        <v>9692</v>
      </c>
      <c r="E3893" s="120" t="str">
        <f>CONCATENATE(SUM('Раздел 1'!AD113:AD114),"&lt;=",SUM('Раздел 1'!AD84:AD84))</f>
        <v>0&lt;=0</v>
      </c>
    </row>
    <row r="3894" spans="1:5" ht="15" customHeight="1" x14ac:dyDescent="0.25">
      <c r="A3894" s="151" t="str">
        <f>IF((SUM('Раздел 1'!F113:F114)&lt;=SUM('Раздел 1'!F84:F84)),"","Неверно!")</f>
        <v/>
      </c>
      <c r="B3894" s="121" t="s">
        <v>9690</v>
      </c>
      <c r="C3894" s="120" t="s">
        <v>9712</v>
      </c>
      <c r="D3894" s="120" t="s">
        <v>9692</v>
      </c>
      <c r="E3894" s="120" t="str">
        <f>CONCATENATE(SUM('Раздел 1'!F113:F114),"&lt;=",SUM('Раздел 1'!F84:F84))</f>
        <v>0&lt;=0</v>
      </c>
    </row>
    <row r="3895" spans="1:5" ht="15" customHeight="1" x14ac:dyDescent="0.25">
      <c r="A3895" s="151" t="str">
        <f>IF((SUM('Раздел 1'!G113:G114)&lt;=SUM('Раздел 1'!G84:G84)),"","Неверно!")</f>
        <v/>
      </c>
      <c r="B3895" s="121" t="s">
        <v>9690</v>
      </c>
      <c r="C3895" s="120" t="s">
        <v>9713</v>
      </c>
      <c r="D3895" s="120" t="s">
        <v>9692</v>
      </c>
      <c r="E3895" s="120" t="str">
        <f>CONCATENATE(SUM('Раздел 1'!G113:G114),"&lt;=",SUM('Раздел 1'!G84:G84))</f>
        <v>0&lt;=0</v>
      </c>
    </row>
    <row r="3896" spans="1:5" ht="15" customHeight="1" x14ac:dyDescent="0.25">
      <c r="A3896" s="151" t="str">
        <f>IF((SUM('Раздел 1'!H113:H114)&lt;=SUM('Раздел 1'!H84:H84)),"","Неверно!")</f>
        <v/>
      </c>
      <c r="B3896" s="121" t="s">
        <v>9690</v>
      </c>
      <c r="C3896" s="120" t="s">
        <v>9714</v>
      </c>
      <c r="D3896" s="120" t="s">
        <v>9692</v>
      </c>
      <c r="E3896" s="120" t="str">
        <f>CONCATENATE(SUM('Раздел 1'!H113:H114),"&lt;=",SUM('Раздел 1'!H84:H84))</f>
        <v>0&lt;=0</v>
      </c>
    </row>
    <row r="3897" spans="1:5" ht="15" customHeight="1" x14ac:dyDescent="0.25">
      <c r="A3897" s="151" t="str">
        <f>IF((SUM('Раздел 1'!I113:I114)&lt;=SUM('Раздел 1'!I84:I84)),"","Неверно!")</f>
        <v/>
      </c>
      <c r="B3897" s="121" t="s">
        <v>9690</v>
      </c>
      <c r="C3897" s="120" t="s">
        <v>9715</v>
      </c>
      <c r="D3897" s="120" t="s">
        <v>9692</v>
      </c>
      <c r="E3897" s="120" t="str">
        <f>CONCATENATE(SUM('Раздел 1'!I113:I114),"&lt;=",SUM('Раздел 1'!I84:I84))</f>
        <v>0&lt;=0</v>
      </c>
    </row>
    <row r="3898" spans="1:5" ht="15" customHeight="1" x14ac:dyDescent="0.25">
      <c r="A3898" s="151" t="str">
        <f>IF((SUM('Раздел 1'!J113:J114)&lt;=SUM('Раздел 1'!J84:J84)),"","Неверно!")</f>
        <v/>
      </c>
      <c r="B3898" s="121" t="s">
        <v>9690</v>
      </c>
      <c r="C3898" s="120" t="s">
        <v>9716</v>
      </c>
      <c r="D3898" s="120" t="s">
        <v>9692</v>
      </c>
      <c r="E3898" s="120" t="str">
        <f>CONCATENATE(SUM('Раздел 1'!J113:J114),"&lt;=",SUM('Раздел 1'!J84:J84))</f>
        <v>0&lt;=0</v>
      </c>
    </row>
    <row r="3899" spans="1:5" ht="15" customHeight="1" x14ac:dyDescent="0.25">
      <c r="A3899" s="151" t="str">
        <f>IF((SUM('Раздел 1'!K113:K114)&lt;=SUM('Раздел 1'!K84:K84)),"","Неверно!")</f>
        <v/>
      </c>
      <c r="B3899" s="121" t="s">
        <v>9690</v>
      </c>
      <c r="C3899" s="120" t="s">
        <v>9717</v>
      </c>
      <c r="D3899" s="120" t="s">
        <v>9692</v>
      </c>
      <c r="E3899" s="120" t="str">
        <f>CONCATENATE(SUM('Раздел 1'!K113:K114),"&lt;=",SUM('Раздел 1'!K84:K84))</f>
        <v>0&lt;=0</v>
      </c>
    </row>
    <row r="3900" spans="1:5" ht="15" customHeight="1" x14ac:dyDescent="0.25">
      <c r="A3900" s="151" t="str">
        <f>IF((SUM('Раздел 1'!L113:L114)&lt;=SUM('Раздел 1'!L84:L84)),"","Неверно!")</f>
        <v/>
      </c>
      <c r="B3900" s="121" t="s">
        <v>9690</v>
      </c>
      <c r="C3900" s="120" t="s">
        <v>9718</v>
      </c>
      <c r="D3900" s="120" t="s">
        <v>9692</v>
      </c>
      <c r="E3900" s="120" t="str">
        <f>CONCATENATE(SUM('Раздел 1'!L113:L114),"&lt;=",SUM('Раздел 1'!L84:L84))</f>
        <v>0&lt;=0</v>
      </c>
    </row>
    <row r="3901" spans="1:5" ht="15" customHeight="1" x14ac:dyDescent="0.25">
      <c r="A3901" s="151" t="str">
        <f>IF((SUM('Раздел 1'!D115:D117)&lt;=SUM('Раздел 1'!D39:D39)),"","Неверно!")</f>
        <v/>
      </c>
      <c r="B3901" s="121" t="s">
        <v>9719</v>
      </c>
      <c r="C3901" s="120" t="s">
        <v>9720</v>
      </c>
      <c r="D3901" s="120" t="s">
        <v>9721</v>
      </c>
      <c r="E3901" s="120" t="str">
        <f>CONCATENATE(SUM('Раздел 1'!D115:D117),"&lt;=",SUM('Раздел 1'!D39:D39))</f>
        <v>0&lt;=0</v>
      </c>
    </row>
    <row r="3902" spans="1:5" ht="15" customHeight="1" x14ac:dyDescent="0.25">
      <c r="A3902" s="151" t="str">
        <f>IF((SUM('Раздел 1'!M115:M117)&lt;=SUM('Раздел 1'!M39:M39)),"","Неверно!")</f>
        <v/>
      </c>
      <c r="B3902" s="121" t="s">
        <v>9719</v>
      </c>
      <c r="C3902" s="120" t="s">
        <v>9722</v>
      </c>
      <c r="D3902" s="120" t="s">
        <v>9721</v>
      </c>
      <c r="E3902" s="120" t="str">
        <f>CONCATENATE(SUM('Раздел 1'!M115:M117),"&lt;=",SUM('Раздел 1'!M39:M39))</f>
        <v>0&lt;=0</v>
      </c>
    </row>
    <row r="3903" spans="1:5" ht="15" customHeight="1" x14ac:dyDescent="0.25">
      <c r="A3903" s="151" t="str">
        <f>IF((SUM('Раздел 1'!N115:N117)&lt;=SUM('Раздел 1'!N39:N39)),"","Неверно!")</f>
        <v/>
      </c>
      <c r="B3903" s="121" t="s">
        <v>9719</v>
      </c>
      <c r="C3903" s="120" t="s">
        <v>9723</v>
      </c>
      <c r="D3903" s="120" t="s">
        <v>9721</v>
      </c>
      <c r="E3903" s="120" t="str">
        <f>CONCATENATE(SUM('Раздел 1'!N115:N117),"&lt;=",SUM('Раздел 1'!N39:N39))</f>
        <v>0&lt;=0</v>
      </c>
    </row>
    <row r="3904" spans="1:5" ht="15" customHeight="1" x14ac:dyDescent="0.25">
      <c r="A3904" s="151" t="str">
        <f>IF((SUM('Раздел 1'!O115:O117)&lt;=SUM('Раздел 1'!O39:O39)),"","Неверно!")</f>
        <v/>
      </c>
      <c r="B3904" s="121" t="s">
        <v>9719</v>
      </c>
      <c r="C3904" s="120" t="s">
        <v>9724</v>
      </c>
      <c r="D3904" s="120" t="s">
        <v>9721</v>
      </c>
      <c r="E3904" s="120" t="str">
        <f>CONCATENATE(SUM('Раздел 1'!O115:O117),"&lt;=",SUM('Раздел 1'!O39:O39))</f>
        <v>0&lt;=0</v>
      </c>
    </row>
    <row r="3905" spans="1:5" ht="15" customHeight="1" x14ac:dyDescent="0.25">
      <c r="A3905" s="151" t="str">
        <f>IF((SUM('Раздел 1'!P115:P117)&lt;=SUM('Раздел 1'!P39:P39)),"","Неверно!")</f>
        <v/>
      </c>
      <c r="B3905" s="121" t="s">
        <v>9719</v>
      </c>
      <c r="C3905" s="120" t="s">
        <v>9725</v>
      </c>
      <c r="D3905" s="120" t="s">
        <v>9721</v>
      </c>
      <c r="E3905" s="120" t="str">
        <f>CONCATENATE(SUM('Раздел 1'!P115:P117),"&lt;=",SUM('Раздел 1'!P39:P39))</f>
        <v>0&lt;=0</v>
      </c>
    </row>
    <row r="3906" spans="1:5" ht="15" customHeight="1" x14ac:dyDescent="0.25">
      <c r="A3906" s="151" t="str">
        <f>IF((SUM('Раздел 1'!Q115:Q117)&lt;=SUM('Раздел 1'!Q39:Q39)),"","Неверно!")</f>
        <v/>
      </c>
      <c r="B3906" s="121" t="s">
        <v>9719</v>
      </c>
      <c r="C3906" s="120" t="s">
        <v>9726</v>
      </c>
      <c r="D3906" s="120" t="s">
        <v>9721</v>
      </c>
      <c r="E3906" s="120" t="str">
        <f>CONCATENATE(SUM('Раздел 1'!Q115:Q117),"&lt;=",SUM('Раздел 1'!Q39:Q39))</f>
        <v>0&lt;=0</v>
      </c>
    </row>
    <row r="3907" spans="1:5" ht="15" customHeight="1" x14ac:dyDescent="0.25">
      <c r="A3907" s="151" t="str">
        <f>IF((SUM('Раздел 1'!R115:R117)&lt;=SUM('Раздел 1'!R39:R39)),"","Неверно!")</f>
        <v/>
      </c>
      <c r="B3907" s="121" t="s">
        <v>9719</v>
      </c>
      <c r="C3907" s="120" t="s">
        <v>9727</v>
      </c>
      <c r="D3907" s="120" t="s">
        <v>9721</v>
      </c>
      <c r="E3907" s="120" t="str">
        <f>CONCATENATE(SUM('Раздел 1'!R115:R117),"&lt;=",SUM('Раздел 1'!R39:R39))</f>
        <v>0&lt;=0</v>
      </c>
    </row>
    <row r="3908" spans="1:5" ht="15" customHeight="1" x14ac:dyDescent="0.25">
      <c r="A3908" s="151" t="str">
        <f>IF((SUM('Раздел 1'!S115:S117)&lt;=SUM('Раздел 1'!S39:S39)),"","Неверно!")</f>
        <v/>
      </c>
      <c r="B3908" s="121" t="s">
        <v>9719</v>
      </c>
      <c r="C3908" s="120" t="s">
        <v>9728</v>
      </c>
      <c r="D3908" s="120" t="s">
        <v>9721</v>
      </c>
      <c r="E3908" s="120" t="str">
        <f>CONCATENATE(SUM('Раздел 1'!S115:S117),"&lt;=",SUM('Раздел 1'!S39:S39))</f>
        <v>0&lt;=0</v>
      </c>
    </row>
    <row r="3909" spans="1:5" ht="15" customHeight="1" x14ac:dyDescent="0.25">
      <c r="A3909" s="151" t="str">
        <f>IF((SUM('Раздел 1'!T115:T117)&lt;=SUM('Раздел 1'!T39:T39)),"","Неверно!")</f>
        <v/>
      </c>
      <c r="B3909" s="121" t="s">
        <v>9719</v>
      </c>
      <c r="C3909" s="120" t="s">
        <v>9729</v>
      </c>
      <c r="D3909" s="120" t="s">
        <v>9721</v>
      </c>
      <c r="E3909" s="120" t="str">
        <f>CONCATENATE(SUM('Раздел 1'!T115:T117),"&lt;=",SUM('Раздел 1'!T39:T39))</f>
        <v>0&lt;=0</v>
      </c>
    </row>
    <row r="3910" spans="1:5" ht="15" customHeight="1" x14ac:dyDescent="0.25">
      <c r="A3910" s="151" t="str">
        <f>IF((SUM('Раздел 1'!U115:U117)&lt;=SUM('Раздел 1'!U39:U39)),"","Неверно!")</f>
        <v/>
      </c>
      <c r="B3910" s="121" t="s">
        <v>9719</v>
      </c>
      <c r="C3910" s="120" t="s">
        <v>9730</v>
      </c>
      <c r="D3910" s="120" t="s">
        <v>9721</v>
      </c>
      <c r="E3910" s="120" t="str">
        <f>CONCATENATE(SUM('Раздел 1'!U115:U117),"&lt;=",SUM('Раздел 1'!U39:U39))</f>
        <v>0&lt;=0</v>
      </c>
    </row>
    <row r="3911" spans="1:5" ht="15" customHeight="1" x14ac:dyDescent="0.25">
      <c r="A3911" s="151" t="str">
        <f>IF((SUM('Раздел 1'!V115:V117)&lt;=SUM('Раздел 1'!V39:V39)),"","Неверно!")</f>
        <v/>
      </c>
      <c r="B3911" s="121" t="s">
        <v>9719</v>
      </c>
      <c r="C3911" s="120" t="s">
        <v>9731</v>
      </c>
      <c r="D3911" s="120" t="s">
        <v>9721</v>
      </c>
      <c r="E3911" s="120" t="str">
        <f>CONCATENATE(SUM('Раздел 1'!V115:V117),"&lt;=",SUM('Раздел 1'!V39:V39))</f>
        <v>0&lt;=0</v>
      </c>
    </row>
    <row r="3912" spans="1:5" ht="15" customHeight="1" x14ac:dyDescent="0.25">
      <c r="A3912" s="151" t="str">
        <f>IF((SUM('Раздел 1'!E115:E117)&lt;=SUM('Раздел 1'!E39:E39)),"","Неверно!")</f>
        <v/>
      </c>
      <c r="B3912" s="121" t="s">
        <v>9719</v>
      </c>
      <c r="C3912" s="120" t="s">
        <v>9732</v>
      </c>
      <c r="D3912" s="120" t="s">
        <v>9721</v>
      </c>
      <c r="E3912" s="120" t="str">
        <f>CONCATENATE(SUM('Раздел 1'!E115:E117),"&lt;=",SUM('Раздел 1'!E39:E39))</f>
        <v>0&lt;=0</v>
      </c>
    </row>
    <row r="3913" spans="1:5" ht="15" customHeight="1" x14ac:dyDescent="0.25">
      <c r="A3913" s="151" t="str">
        <f>IF((SUM('Раздел 1'!W115:W117)&lt;=SUM('Раздел 1'!W39:W39)),"","Неверно!")</f>
        <v/>
      </c>
      <c r="B3913" s="121" t="s">
        <v>9719</v>
      </c>
      <c r="C3913" s="120" t="s">
        <v>9733</v>
      </c>
      <c r="D3913" s="120" t="s">
        <v>9721</v>
      </c>
      <c r="E3913" s="120" t="str">
        <f>CONCATENATE(SUM('Раздел 1'!W115:W117),"&lt;=",SUM('Раздел 1'!W39:W39))</f>
        <v>0&lt;=0</v>
      </c>
    </row>
    <row r="3914" spans="1:5" ht="15" customHeight="1" x14ac:dyDescent="0.25">
      <c r="A3914" s="151" t="str">
        <f>IF((SUM('Раздел 1'!X115:X117)&lt;=SUM('Раздел 1'!X39:X39)),"","Неверно!")</f>
        <v/>
      </c>
      <c r="B3914" s="121" t="s">
        <v>9719</v>
      </c>
      <c r="C3914" s="120" t="s">
        <v>9734</v>
      </c>
      <c r="D3914" s="120" t="s">
        <v>9721</v>
      </c>
      <c r="E3914" s="120" t="str">
        <f>CONCATENATE(SUM('Раздел 1'!X115:X117),"&lt;=",SUM('Раздел 1'!X39:X39))</f>
        <v>0&lt;=0</v>
      </c>
    </row>
    <row r="3915" spans="1:5" ht="15" customHeight="1" x14ac:dyDescent="0.25">
      <c r="A3915" s="151" t="str">
        <f>IF((SUM('Раздел 1'!Y115:Y117)&lt;=SUM('Раздел 1'!Y39:Y39)),"","Неверно!")</f>
        <v/>
      </c>
      <c r="B3915" s="121" t="s">
        <v>9719</v>
      </c>
      <c r="C3915" s="120" t="s">
        <v>9735</v>
      </c>
      <c r="D3915" s="120" t="s">
        <v>9721</v>
      </c>
      <c r="E3915" s="120" t="str">
        <f>CONCATENATE(SUM('Раздел 1'!Y115:Y117),"&lt;=",SUM('Раздел 1'!Y39:Y39))</f>
        <v>0&lt;=0</v>
      </c>
    </row>
    <row r="3916" spans="1:5" ht="15" customHeight="1" x14ac:dyDescent="0.25">
      <c r="A3916" s="151" t="str">
        <f>IF((SUM('Раздел 1'!Z115:Z117)&lt;=SUM('Раздел 1'!Z39:Z39)),"","Неверно!")</f>
        <v/>
      </c>
      <c r="B3916" s="121" t="s">
        <v>9719</v>
      </c>
      <c r="C3916" s="120" t="s">
        <v>9736</v>
      </c>
      <c r="D3916" s="120" t="s">
        <v>9721</v>
      </c>
      <c r="E3916" s="120" t="str">
        <f>CONCATENATE(SUM('Раздел 1'!Z115:Z117),"&lt;=",SUM('Раздел 1'!Z39:Z39))</f>
        <v>0&lt;=0</v>
      </c>
    </row>
    <row r="3917" spans="1:5" ht="15" customHeight="1" x14ac:dyDescent="0.25">
      <c r="A3917" s="151" t="str">
        <f>IF((SUM('Раздел 1'!AA115:AA117)&lt;=SUM('Раздел 1'!AA39:AA39)),"","Неверно!")</f>
        <v/>
      </c>
      <c r="B3917" s="121" t="s">
        <v>9719</v>
      </c>
      <c r="C3917" s="120" t="s">
        <v>9737</v>
      </c>
      <c r="D3917" s="120" t="s">
        <v>9721</v>
      </c>
      <c r="E3917" s="120" t="str">
        <f>CONCATENATE(SUM('Раздел 1'!AA115:AA117),"&lt;=",SUM('Раздел 1'!AA39:AA39))</f>
        <v>0&lt;=0</v>
      </c>
    </row>
    <row r="3918" spans="1:5" ht="15" customHeight="1" x14ac:dyDescent="0.25">
      <c r="A3918" s="151" t="str">
        <f>IF((SUM('Раздел 1'!AB115:AB117)&lt;=SUM('Раздел 1'!AB39:AB39)),"","Неверно!")</f>
        <v/>
      </c>
      <c r="B3918" s="121" t="s">
        <v>9719</v>
      </c>
      <c r="C3918" s="120" t="s">
        <v>9738</v>
      </c>
      <c r="D3918" s="120" t="s">
        <v>9721</v>
      </c>
      <c r="E3918" s="120" t="str">
        <f>CONCATENATE(SUM('Раздел 1'!AB115:AB117),"&lt;=",SUM('Раздел 1'!AB39:AB39))</f>
        <v>0&lt;=0</v>
      </c>
    </row>
    <row r="3919" spans="1:5" ht="15" customHeight="1" x14ac:dyDescent="0.25">
      <c r="A3919" s="151" t="str">
        <f>IF((SUM('Раздел 1'!AC115:AC117)&lt;=SUM('Раздел 1'!AC39:AC39)),"","Неверно!")</f>
        <v/>
      </c>
      <c r="B3919" s="121" t="s">
        <v>9719</v>
      </c>
      <c r="C3919" s="120" t="s">
        <v>9739</v>
      </c>
      <c r="D3919" s="120" t="s">
        <v>9721</v>
      </c>
      <c r="E3919" s="120" t="str">
        <f>CONCATENATE(SUM('Раздел 1'!AC115:AC117),"&lt;=",SUM('Раздел 1'!AC39:AC39))</f>
        <v>0&lt;=0</v>
      </c>
    </row>
    <row r="3920" spans="1:5" ht="15" customHeight="1" x14ac:dyDescent="0.25">
      <c r="A3920" s="151" t="str">
        <f>IF((SUM('Раздел 1'!AD115:AD117)&lt;=SUM('Раздел 1'!AD39:AD39)),"","Неверно!")</f>
        <v/>
      </c>
      <c r="B3920" s="121" t="s">
        <v>9719</v>
      </c>
      <c r="C3920" s="120" t="s">
        <v>9740</v>
      </c>
      <c r="D3920" s="120" t="s">
        <v>9721</v>
      </c>
      <c r="E3920" s="120" t="str">
        <f>CONCATENATE(SUM('Раздел 1'!AD115:AD117),"&lt;=",SUM('Раздел 1'!AD39:AD39))</f>
        <v>0&lt;=0</v>
      </c>
    </row>
    <row r="3921" spans="1:5" ht="15" customHeight="1" x14ac:dyDescent="0.25">
      <c r="A3921" s="151" t="str">
        <f>IF((SUM('Раздел 1'!F115:F117)&lt;=SUM('Раздел 1'!F39:F39)),"","Неверно!")</f>
        <v/>
      </c>
      <c r="B3921" s="121" t="s">
        <v>9719</v>
      </c>
      <c r="C3921" s="120" t="s">
        <v>9741</v>
      </c>
      <c r="D3921" s="120" t="s">
        <v>9721</v>
      </c>
      <c r="E3921" s="120" t="str">
        <f>CONCATENATE(SUM('Раздел 1'!F115:F117),"&lt;=",SUM('Раздел 1'!F39:F39))</f>
        <v>0&lt;=0</v>
      </c>
    </row>
    <row r="3922" spans="1:5" ht="15" customHeight="1" x14ac:dyDescent="0.25">
      <c r="A3922" s="151" t="str">
        <f>IF((SUM('Раздел 1'!G115:G117)&lt;=SUM('Раздел 1'!G39:G39)),"","Неверно!")</f>
        <v/>
      </c>
      <c r="B3922" s="121" t="s">
        <v>9719</v>
      </c>
      <c r="C3922" s="120" t="s">
        <v>9742</v>
      </c>
      <c r="D3922" s="120" t="s">
        <v>9721</v>
      </c>
      <c r="E3922" s="120" t="str">
        <f>CONCATENATE(SUM('Раздел 1'!G115:G117),"&lt;=",SUM('Раздел 1'!G39:G39))</f>
        <v>0&lt;=0</v>
      </c>
    </row>
    <row r="3923" spans="1:5" ht="15" customHeight="1" x14ac:dyDescent="0.25">
      <c r="A3923" s="151" t="str">
        <f>IF((SUM('Раздел 1'!H115:H117)&lt;=SUM('Раздел 1'!H39:H39)),"","Неверно!")</f>
        <v/>
      </c>
      <c r="B3923" s="121" t="s">
        <v>9719</v>
      </c>
      <c r="C3923" s="120" t="s">
        <v>9743</v>
      </c>
      <c r="D3923" s="120" t="s">
        <v>9721</v>
      </c>
      <c r="E3923" s="120" t="str">
        <f>CONCATENATE(SUM('Раздел 1'!H115:H117),"&lt;=",SUM('Раздел 1'!H39:H39))</f>
        <v>0&lt;=0</v>
      </c>
    </row>
    <row r="3924" spans="1:5" ht="15" customHeight="1" x14ac:dyDescent="0.25">
      <c r="A3924" s="151" t="str">
        <f>IF((SUM('Раздел 1'!I115:I117)&lt;=SUM('Раздел 1'!I39:I39)),"","Неверно!")</f>
        <v/>
      </c>
      <c r="B3924" s="121" t="s">
        <v>9719</v>
      </c>
      <c r="C3924" s="120" t="s">
        <v>9744</v>
      </c>
      <c r="D3924" s="120" t="s">
        <v>9721</v>
      </c>
      <c r="E3924" s="120" t="str">
        <f>CONCATENATE(SUM('Раздел 1'!I115:I117),"&lt;=",SUM('Раздел 1'!I39:I39))</f>
        <v>0&lt;=0</v>
      </c>
    </row>
    <row r="3925" spans="1:5" ht="15" customHeight="1" x14ac:dyDescent="0.25">
      <c r="A3925" s="151" t="str">
        <f>IF((SUM('Раздел 1'!J115:J117)&lt;=SUM('Раздел 1'!J39:J39)),"","Неверно!")</f>
        <v/>
      </c>
      <c r="B3925" s="121" t="s">
        <v>9719</v>
      </c>
      <c r="C3925" s="120" t="s">
        <v>9745</v>
      </c>
      <c r="D3925" s="120" t="s">
        <v>9721</v>
      </c>
      <c r="E3925" s="120" t="str">
        <f>CONCATENATE(SUM('Раздел 1'!J115:J117),"&lt;=",SUM('Раздел 1'!J39:J39))</f>
        <v>0&lt;=0</v>
      </c>
    </row>
    <row r="3926" spans="1:5" ht="15" customHeight="1" x14ac:dyDescent="0.25">
      <c r="A3926" s="151" t="str">
        <f>IF((SUM('Раздел 1'!K115:K117)&lt;=SUM('Раздел 1'!K39:K39)),"","Неверно!")</f>
        <v/>
      </c>
      <c r="B3926" s="121" t="s">
        <v>9719</v>
      </c>
      <c r="C3926" s="120" t="s">
        <v>9746</v>
      </c>
      <c r="D3926" s="120" t="s">
        <v>9721</v>
      </c>
      <c r="E3926" s="120" t="str">
        <f>CONCATENATE(SUM('Раздел 1'!K115:K117),"&lt;=",SUM('Раздел 1'!K39:K39))</f>
        <v>0&lt;=0</v>
      </c>
    </row>
    <row r="3927" spans="1:5" ht="15" customHeight="1" x14ac:dyDescent="0.25">
      <c r="A3927" s="151" t="str">
        <f>IF((SUM('Раздел 1'!L115:L117)&lt;=SUM('Раздел 1'!L39:L39)),"","Неверно!")</f>
        <v/>
      </c>
      <c r="B3927" s="121" t="s">
        <v>9719</v>
      </c>
      <c r="C3927" s="120" t="s">
        <v>9747</v>
      </c>
      <c r="D3927" s="120" t="s">
        <v>9721</v>
      </c>
      <c r="E3927" s="120" t="str">
        <f>CONCATENATE(SUM('Раздел 1'!L115:L117),"&lt;=",SUM('Раздел 1'!L39:L39))</f>
        <v>0&lt;=0</v>
      </c>
    </row>
    <row r="3928" spans="1:5" ht="15" customHeight="1" x14ac:dyDescent="0.25">
      <c r="A3928" s="151" t="str">
        <f>IF((SUM('Раздел 2'!D104:D104)&lt;=SUM('Раздел 2'!D55:D55)),"","Неверно!")</f>
        <v/>
      </c>
      <c r="B3928" s="121" t="s">
        <v>9748</v>
      </c>
      <c r="C3928" s="120" t="s">
        <v>9749</v>
      </c>
      <c r="D3928" s="120" t="s">
        <v>9750</v>
      </c>
      <c r="E3928" s="120" t="str">
        <f>CONCATENATE(SUM('Раздел 2'!D104:D104),"&lt;=",SUM('Раздел 2'!D55:D55))</f>
        <v>0&lt;=0</v>
      </c>
    </row>
    <row r="3929" spans="1:5" ht="15" customHeight="1" x14ac:dyDescent="0.25">
      <c r="A3929" s="151" t="str">
        <f>IF((SUM('Раздел 2'!M104:M104)&lt;=SUM('Раздел 2'!M55:M55)),"","Неверно!")</f>
        <v/>
      </c>
      <c r="B3929" s="121" t="s">
        <v>9748</v>
      </c>
      <c r="C3929" s="120" t="s">
        <v>9751</v>
      </c>
      <c r="D3929" s="120" t="s">
        <v>9750</v>
      </c>
      <c r="E3929" s="120" t="str">
        <f>CONCATENATE(SUM('Раздел 2'!M104:M104),"&lt;=",SUM('Раздел 2'!M55:M55))</f>
        <v>0&lt;=0</v>
      </c>
    </row>
    <row r="3930" spans="1:5" ht="15" customHeight="1" x14ac:dyDescent="0.25">
      <c r="A3930" s="151" t="str">
        <f>IF((SUM('Раздел 2'!N104:N104)&lt;=SUM('Раздел 2'!N55:N55)),"","Неверно!")</f>
        <v/>
      </c>
      <c r="B3930" s="121" t="s">
        <v>9748</v>
      </c>
      <c r="C3930" s="120" t="s">
        <v>9752</v>
      </c>
      <c r="D3930" s="120" t="s">
        <v>9750</v>
      </c>
      <c r="E3930" s="120" t="str">
        <f>CONCATENATE(SUM('Раздел 2'!N104:N104),"&lt;=",SUM('Раздел 2'!N55:N55))</f>
        <v>0&lt;=0</v>
      </c>
    </row>
    <row r="3931" spans="1:5" ht="15" customHeight="1" x14ac:dyDescent="0.25">
      <c r="A3931" s="151" t="str">
        <f>IF((SUM('Раздел 2'!O104:O104)&lt;=SUM('Раздел 2'!O55:O55)),"","Неверно!")</f>
        <v/>
      </c>
      <c r="B3931" s="121" t="s">
        <v>9748</v>
      </c>
      <c r="C3931" s="120" t="s">
        <v>9753</v>
      </c>
      <c r="D3931" s="120" t="s">
        <v>9750</v>
      </c>
      <c r="E3931" s="120" t="str">
        <f>CONCATENATE(SUM('Раздел 2'!O104:O104),"&lt;=",SUM('Раздел 2'!O55:O55))</f>
        <v>0&lt;=0</v>
      </c>
    </row>
    <row r="3932" spans="1:5" ht="15" customHeight="1" x14ac:dyDescent="0.25">
      <c r="A3932" s="151" t="str">
        <f>IF((SUM('Раздел 2'!P104:P104)&lt;=SUM('Раздел 2'!P55:P55)),"","Неверно!")</f>
        <v/>
      </c>
      <c r="B3932" s="121" t="s">
        <v>9748</v>
      </c>
      <c r="C3932" s="120" t="s">
        <v>9754</v>
      </c>
      <c r="D3932" s="120" t="s">
        <v>9750</v>
      </c>
      <c r="E3932" s="120" t="str">
        <f>CONCATENATE(SUM('Раздел 2'!P104:P104),"&lt;=",SUM('Раздел 2'!P55:P55))</f>
        <v>0&lt;=0</v>
      </c>
    </row>
    <row r="3933" spans="1:5" ht="15" customHeight="1" x14ac:dyDescent="0.25">
      <c r="A3933" s="151" t="str">
        <f>IF((SUM('Раздел 2'!Q104:Q104)&lt;=SUM('Раздел 2'!Q55:Q55)),"","Неверно!")</f>
        <v/>
      </c>
      <c r="B3933" s="121" t="s">
        <v>9748</v>
      </c>
      <c r="C3933" s="120" t="s">
        <v>9755</v>
      </c>
      <c r="D3933" s="120" t="s">
        <v>9750</v>
      </c>
      <c r="E3933" s="120" t="str">
        <f>CONCATENATE(SUM('Раздел 2'!Q104:Q104),"&lt;=",SUM('Раздел 2'!Q55:Q55))</f>
        <v>0&lt;=0</v>
      </c>
    </row>
    <row r="3934" spans="1:5" ht="15" customHeight="1" x14ac:dyDescent="0.25">
      <c r="A3934" s="151" t="str">
        <f>IF((SUM('Раздел 2'!R104:R104)&lt;=SUM('Раздел 2'!R55:R55)),"","Неверно!")</f>
        <v/>
      </c>
      <c r="B3934" s="121" t="s">
        <v>9748</v>
      </c>
      <c r="C3934" s="120" t="s">
        <v>9756</v>
      </c>
      <c r="D3934" s="120" t="s">
        <v>9750</v>
      </c>
      <c r="E3934" s="120" t="str">
        <f>CONCATENATE(SUM('Раздел 2'!R104:R104),"&lt;=",SUM('Раздел 2'!R55:R55))</f>
        <v>0&lt;=0</v>
      </c>
    </row>
    <row r="3935" spans="1:5" ht="15" customHeight="1" x14ac:dyDescent="0.25">
      <c r="A3935" s="151" t="str">
        <f>IF((SUM('Раздел 2'!S104:S104)&lt;=SUM('Раздел 2'!S55:S55)),"","Неверно!")</f>
        <v/>
      </c>
      <c r="B3935" s="121" t="s">
        <v>9748</v>
      </c>
      <c r="C3935" s="120" t="s">
        <v>9757</v>
      </c>
      <c r="D3935" s="120" t="s">
        <v>9750</v>
      </c>
      <c r="E3935" s="120" t="str">
        <f>CONCATENATE(SUM('Раздел 2'!S104:S104),"&lt;=",SUM('Раздел 2'!S55:S55))</f>
        <v>0&lt;=0</v>
      </c>
    </row>
    <row r="3936" spans="1:5" ht="15" customHeight="1" x14ac:dyDescent="0.25">
      <c r="A3936" s="151" t="str">
        <f>IF((SUM('Раздел 2'!T104:T104)&lt;=SUM('Раздел 2'!T55:T55)),"","Неверно!")</f>
        <v/>
      </c>
      <c r="B3936" s="121" t="s">
        <v>9748</v>
      </c>
      <c r="C3936" s="120" t="s">
        <v>9758</v>
      </c>
      <c r="D3936" s="120" t="s">
        <v>9750</v>
      </c>
      <c r="E3936" s="120" t="str">
        <f>CONCATENATE(SUM('Раздел 2'!T104:T104),"&lt;=",SUM('Раздел 2'!T55:T55))</f>
        <v>0&lt;=0</v>
      </c>
    </row>
    <row r="3937" spans="1:5" ht="15" customHeight="1" x14ac:dyDescent="0.25">
      <c r="A3937" s="151" t="str">
        <f>IF((SUM('Раздел 2'!U104:U104)&lt;=SUM('Раздел 2'!U55:U55)),"","Неверно!")</f>
        <v/>
      </c>
      <c r="B3937" s="121" t="s">
        <v>9748</v>
      </c>
      <c r="C3937" s="120" t="s">
        <v>9759</v>
      </c>
      <c r="D3937" s="120" t="s">
        <v>9750</v>
      </c>
      <c r="E3937" s="120" t="str">
        <f>CONCATENATE(SUM('Раздел 2'!U104:U104),"&lt;=",SUM('Раздел 2'!U55:U55))</f>
        <v>0&lt;=0</v>
      </c>
    </row>
    <row r="3938" spans="1:5" ht="15" customHeight="1" x14ac:dyDescent="0.25">
      <c r="A3938" s="151" t="str">
        <f>IF((SUM('Раздел 2'!V104:V104)&lt;=SUM('Раздел 2'!V55:V55)),"","Неверно!")</f>
        <v/>
      </c>
      <c r="B3938" s="121" t="s">
        <v>9748</v>
      </c>
      <c r="C3938" s="120" t="s">
        <v>9760</v>
      </c>
      <c r="D3938" s="120" t="s">
        <v>9750</v>
      </c>
      <c r="E3938" s="120" t="str">
        <f>CONCATENATE(SUM('Раздел 2'!V104:V104),"&lt;=",SUM('Раздел 2'!V55:V55))</f>
        <v>0&lt;=0</v>
      </c>
    </row>
    <row r="3939" spans="1:5" ht="15" customHeight="1" x14ac:dyDescent="0.25">
      <c r="A3939" s="151" t="str">
        <f>IF((SUM('Раздел 2'!E104:E104)&lt;=SUM('Раздел 2'!E55:E55)),"","Неверно!")</f>
        <v/>
      </c>
      <c r="B3939" s="121" t="s">
        <v>9748</v>
      </c>
      <c r="C3939" s="120" t="s">
        <v>9761</v>
      </c>
      <c r="D3939" s="120" t="s">
        <v>9750</v>
      </c>
      <c r="E3939" s="120" t="str">
        <f>CONCATENATE(SUM('Раздел 2'!E104:E104),"&lt;=",SUM('Раздел 2'!E55:E55))</f>
        <v>0&lt;=0</v>
      </c>
    </row>
    <row r="3940" spans="1:5" ht="15" customHeight="1" x14ac:dyDescent="0.25">
      <c r="A3940" s="151" t="str">
        <f>IF((SUM('Раздел 2'!W104:W104)&lt;=SUM('Раздел 2'!W55:W55)),"","Неверно!")</f>
        <v/>
      </c>
      <c r="B3940" s="121" t="s">
        <v>9748</v>
      </c>
      <c r="C3940" s="120" t="s">
        <v>9762</v>
      </c>
      <c r="D3940" s="120" t="s">
        <v>9750</v>
      </c>
      <c r="E3940" s="120" t="str">
        <f>CONCATENATE(SUM('Раздел 2'!W104:W104),"&lt;=",SUM('Раздел 2'!W55:W55))</f>
        <v>0&lt;=0</v>
      </c>
    </row>
    <row r="3941" spans="1:5" ht="15" customHeight="1" x14ac:dyDescent="0.25">
      <c r="A3941" s="151" t="str">
        <f>IF((SUM('Раздел 2'!X104:X104)&lt;=SUM('Раздел 2'!X55:X55)),"","Неверно!")</f>
        <v/>
      </c>
      <c r="B3941" s="121" t="s">
        <v>9748</v>
      </c>
      <c r="C3941" s="120" t="s">
        <v>9763</v>
      </c>
      <c r="D3941" s="120" t="s">
        <v>9750</v>
      </c>
      <c r="E3941" s="120" t="str">
        <f>CONCATENATE(SUM('Раздел 2'!X104:X104),"&lt;=",SUM('Раздел 2'!X55:X55))</f>
        <v>0&lt;=0</v>
      </c>
    </row>
    <row r="3942" spans="1:5" ht="15" customHeight="1" x14ac:dyDescent="0.25">
      <c r="A3942" s="151" t="str">
        <f>IF((SUM('Раздел 2'!Y104:Y104)&lt;=SUM('Раздел 2'!Y55:Y55)),"","Неверно!")</f>
        <v/>
      </c>
      <c r="B3942" s="121" t="s">
        <v>9748</v>
      </c>
      <c r="C3942" s="120" t="s">
        <v>9764</v>
      </c>
      <c r="D3942" s="120" t="s">
        <v>9750</v>
      </c>
      <c r="E3942" s="120" t="str">
        <f>CONCATENATE(SUM('Раздел 2'!Y104:Y104),"&lt;=",SUM('Раздел 2'!Y55:Y55))</f>
        <v>0&lt;=0</v>
      </c>
    </row>
    <row r="3943" spans="1:5" ht="15" customHeight="1" x14ac:dyDescent="0.25">
      <c r="A3943" s="151" t="str">
        <f>IF((SUM('Раздел 2'!Z104:Z104)&lt;=SUM('Раздел 2'!Z55:Z55)),"","Неверно!")</f>
        <v/>
      </c>
      <c r="B3943" s="121" t="s">
        <v>9748</v>
      </c>
      <c r="C3943" s="120" t="s">
        <v>9765</v>
      </c>
      <c r="D3943" s="120" t="s">
        <v>9750</v>
      </c>
      <c r="E3943" s="120" t="str">
        <f>CONCATENATE(SUM('Раздел 2'!Z104:Z104),"&lt;=",SUM('Раздел 2'!Z55:Z55))</f>
        <v>0&lt;=0</v>
      </c>
    </row>
    <row r="3944" spans="1:5" ht="15" customHeight="1" x14ac:dyDescent="0.25">
      <c r="A3944" s="151" t="str">
        <f>IF((SUM('Раздел 2'!AA104:AA104)&lt;=SUM('Раздел 2'!AA55:AA55)),"","Неверно!")</f>
        <v/>
      </c>
      <c r="B3944" s="121" t="s">
        <v>9748</v>
      </c>
      <c r="C3944" s="120" t="s">
        <v>9766</v>
      </c>
      <c r="D3944" s="120" t="s">
        <v>9750</v>
      </c>
      <c r="E3944" s="120" t="str">
        <f>CONCATENATE(SUM('Раздел 2'!AA104:AA104),"&lt;=",SUM('Раздел 2'!AA55:AA55))</f>
        <v>0&lt;=0</v>
      </c>
    </row>
    <row r="3945" spans="1:5" ht="15" customHeight="1" x14ac:dyDescent="0.25">
      <c r="A3945" s="151" t="str">
        <f>IF((SUM('Раздел 2'!AB104:AB104)&lt;=SUM('Раздел 2'!AB55:AB55)),"","Неверно!")</f>
        <v/>
      </c>
      <c r="B3945" s="121" t="s">
        <v>9748</v>
      </c>
      <c r="C3945" s="120" t="s">
        <v>9767</v>
      </c>
      <c r="D3945" s="120" t="s">
        <v>9750</v>
      </c>
      <c r="E3945" s="120" t="str">
        <f>CONCATENATE(SUM('Раздел 2'!AB104:AB104),"&lt;=",SUM('Раздел 2'!AB55:AB55))</f>
        <v>0&lt;=0</v>
      </c>
    </row>
    <row r="3946" spans="1:5" ht="15" customHeight="1" x14ac:dyDescent="0.25">
      <c r="A3946" s="151" t="str">
        <f>IF((SUM('Раздел 2'!AC104:AC104)&lt;=SUM('Раздел 2'!AC55:AC55)),"","Неверно!")</f>
        <v/>
      </c>
      <c r="B3946" s="121" t="s">
        <v>9748</v>
      </c>
      <c r="C3946" s="120" t="s">
        <v>9768</v>
      </c>
      <c r="D3946" s="120" t="s">
        <v>9750</v>
      </c>
      <c r="E3946" s="120" t="str">
        <f>CONCATENATE(SUM('Раздел 2'!AC104:AC104),"&lt;=",SUM('Раздел 2'!AC55:AC55))</f>
        <v>0&lt;=0</v>
      </c>
    </row>
    <row r="3947" spans="1:5" ht="15" customHeight="1" x14ac:dyDescent="0.25">
      <c r="A3947" s="151" t="str">
        <f>IF((SUM('Раздел 2'!AD104:AD104)&lt;=SUM('Раздел 2'!AD55:AD55)),"","Неверно!")</f>
        <v/>
      </c>
      <c r="B3947" s="121" t="s">
        <v>9748</v>
      </c>
      <c r="C3947" s="120" t="s">
        <v>9769</v>
      </c>
      <c r="D3947" s="120" t="s">
        <v>9750</v>
      </c>
      <c r="E3947" s="120" t="str">
        <f>CONCATENATE(SUM('Раздел 2'!AD104:AD104),"&lt;=",SUM('Раздел 2'!AD55:AD55))</f>
        <v>0&lt;=0</v>
      </c>
    </row>
    <row r="3948" spans="1:5" ht="15" customHeight="1" x14ac:dyDescent="0.25">
      <c r="A3948" s="151" t="str">
        <f>IF((SUM('Раздел 2'!F104:F104)&lt;=SUM('Раздел 2'!F55:F55)),"","Неверно!")</f>
        <v/>
      </c>
      <c r="B3948" s="121" t="s">
        <v>9748</v>
      </c>
      <c r="C3948" s="120" t="s">
        <v>9770</v>
      </c>
      <c r="D3948" s="120" t="s">
        <v>9750</v>
      </c>
      <c r="E3948" s="120" t="str">
        <f>CONCATENATE(SUM('Раздел 2'!F104:F104),"&lt;=",SUM('Раздел 2'!F55:F55))</f>
        <v>0&lt;=0</v>
      </c>
    </row>
    <row r="3949" spans="1:5" ht="15" customHeight="1" x14ac:dyDescent="0.25">
      <c r="A3949" s="151" t="str">
        <f>IF((SUM('Раздел 2'!G104:G104)&lt;=SUM('Раздел 2'!G55:G55)),"","Неверно!")</f>
        <v/>
      </c>
      <c r="B3949" s="121" t="s">
        <v>9748</v>
      </c>
      <c r="C3949" s="120" t="s">
        <v>9771</v>
      </c>
      <c r="D3949" s="120" t="s">
        <v>9750</v>
      </c>
      <c r="E3949" s="120" t="str">
        <f>CONCATENATE(SUM('Раздел 2'!G104:G104),"&lt;=",SUM('Раздел 2'!G55:G55))</f>
        <v>0&lt;=0</v>
      </c>
    </row>
    <row r="3950" spans="1:5" ht="15" customHeight="1" x14ac:dyDescent="0.25">
      <c r="A3950" s="151" t="str">
        <f>IF((SUM('Раздел 2'!H104:H104)&lt;=SUM('Раздел 2'!H55:H55)),"","Неверно!")</f>
        <v/>
      </c>
      <c r="B3950" s="121" t="s">
        <v>9748</v>
      </c>
      <c r="C3950" s="120" t="s">
        <v>9772</v>
      </c>
      <c r="D3950" s="120" t="s">
        <v>9750</v>
      </c>
      <c r="E3950" s="120" t="str">
        <f>CONCATENATE(SUM('Раздел 2'!H104:H104),"&lt;=",SUM('Раздел 2'!H55:H55))</f>
        <v>0&lt;=0</v>
      </c>
    </row>
    <row r="3951" spans="1:5" ht="15" customHeight="1" x14ac:dyDescent="0.25">
      <c r="A3951" s="151" t="str">
        <f>IF((SUM('Раздел 2'!I104:I104)&lt;=SUM('Раздел 2'!I55:I55)),"","Неверно!")</f>
        <v/>
      </c>
      <c r="B3951" s="121" t="s">
        <v>9748</v>
      </c>
      <c r="C3951" s="120" t="s">
        <v>9773</v>
      </c>
      <c r="D3951" s="120" t="s">
        <v>9750</v>
      </c>
      <c r="E3951" s="120" t="str">
        <f>CONCATENATE(SUM('Раздел 2'!I104:I104),"&lt;=",SUM('Раздел 2'!I55:I55))</f>
        <v>0&lt;=0</v>
      </c>
    </row>
    <row r="3952" spans="1:5" ht="15" customHeight="1" x14ac:dyDescent="0.25">
      <c r="A3952" s="151" t="str">
        <f>IF((SUM('Раздел 2'!J104:J104)&lt;=SUM('Раздел 2'!J55:J55)),"","Неверно!")</f>
        <v/>
      </c>
      <c r="B3952" s="121" t="s">
        <v>9748</v>
      </c>
      <c r="C3952" s="120" t="s">
        <v>9774</v>
      </c>
      <c r="D3952" s="120" t="s">
        <v>9750</v>
      </c>
      <c r="E3952" s="120" t="str">
        <f>CONCATENATE(SUM('Раздел 2'!J104:J104),"&lt;=",SUM('Раздел 2'!J55:J55))</f>
        <v>0&lt;=0</v>
      </c>
    </row>
    <row r="3953" spans="1:5" ht="15" customHeight="1" x14ac:dyDescent="0.25">
      <c r="A3953" s="151" t="str">
        <f>IF((SUM('Раздел 2'!K104:K104)&lt;=SUM('Раздел 2'!K55:K55)),"","Неверно!")</f>
        <v/>
      </c>
      <c r="B3953" s="121" t="s">
        <v>9748</v>
      </c>
      <c r="C3953" s="120" t="s">
        <v>9775</v>
      </c>
      <c r="D3953" s="120" t="s">
        <v>9750</v>
      </c>
      <c r="E3953" s="120" t="str">
        <f>CONCATENATE(SUM('Раздел 2'!K104:K104),"&lt;=",SUM('Раздел 2'!K55:K55))</f>
        <v>0&lt;=0</v>
      </c>
    </row>
    <row r="3954" spans="1:5" ht="15" customHeight="1" x14ac:dyDescent="0.25">
      <c r="A3954" s="151" t="str">
        <f>IF((SUM('Раздел 2'!L104:L104)&lt;=SUM('Раздел 2'!L55:L55)),"","Неверно!")</f>
        <v/>
      </c>
      <c r="B3954" s="121" t="s">
        <v>9748</v>
      </c>
      <c r="C3954" s="120" t="s">
        <v>9776</v>
      </c>
      <c r="D3954" s="120" t="s">
        <v>9750</v>
      </c>
      <c r="E3954" s="120" t="str">
        <f>CONCATENATE(SUM('Раздел 2'!L104:L104),"&lt;=",SUM('Раздел 2'!L55:L55))</f>
        <v>0&lt;=0</v>
      </c>
    </row>
    <row r="3955" spans="1:5" ht="15" customHeight="1" x14ac:dyDescent="0.25">
      <c r="A3955" s="151" t="str">
        <f>IF((SUM('Раздел 3'!D104:D104)&lt;=SUM('Раздел 3'!D55:D55)),"","Неверно!")</f>
        <v/>
      </c>
      <c r="B3955" s="121" t="s">
        <v>9777</v>
      </c>
      <c r="C3955" s="120" t="s">
        <v>9778</v>
      </c>
      <c r="D3955" s="120" t="s">
        <v>9779</v>
      </c>
      <c r="E3955" s="120" t="str">
        <f>CONCATENATE(SUM('Раздел 3'!D104:D104),"&lt;=",SUM('Раздел 3'!D55:D55))</f>
        <v>0&lt;=0</v>
      </c>
    </row>
    <row r="3956" spans="1:5" ht="15" customHeight="1" x14ac:dyDescent="0.25">
      <c r="A3956" s="151" t="str">
        <f>IF((SUM('Раздел 3'!M104:M104)&lt;=SUM('Раздел 3'!M55:M55)),"","Неверно!")</f>
        <v/>
      </c>
      <c r="B3956" s="121" t="s">
        <v>9777</v>
      </c>
      <c r="C3956" s="120" t="s">
        <v>9780</v>
      </c>
      <c r="D3956" s="120" t="s">
        <v>9779</v>
      </c>
      <c r="E3956" s="120" t="str">
        <f>CONCATENATE(SUM('Раздел 3'!M104:M104),"&lt;=",SUM('Раздел 3'!M55:M55))</f>
        <v>0&lt;=0</v>
      </c>
    </row>
    <row r="3957" spans="1:5" ht="15" customHeight="1" x14ac:dyDescent="0.25">
      <c r="A3957" s="151" t="str">
        <f>IF((SUM('Раздел 3'!N104:N104)&lt;=SUM('Раздел 3'!N55:N55)),"","Неверно!")</f>
        <v/>
      </c>
      <c r="B3957" s="121" t="s">
        <v>9777</v>
      </c>
      <c r="C3957" s="120" t="s">
        <v>9781</v>
      </c>
      <c r="D3957" s="120" t="s">
        <v>9779</v>
      </c>
      <c r="E3957" s="120" t="str">
        <f>CONCATENATE(SUM('Раздел 3'!N104:N104),"&lt;=",SUM('Раздел 3'!N55:N55))</f>
        <v>0&lt;=0</v>
      </c>
    </row>
    <row r="3958" spans="1:5" ht="15" customHeight="1" x14ac:dyDescent="0.25">
      <c r="A3958" s="151" t="str">
        <f>IF((SUM('Раздел 3'!O104:O104)&lt;=SUM('Раздел 3'!O55:O55)),"","Неверно!")</f>
        <v/>
      </c>
      <c r="B3958" s="121" t="s">
        <v>9777</v>
      </c>
      <c r="C3958" s="120" t="s">
        <v>9782</v>
      </c>
      <c r="D3958" s="120" t="s">
        <v>9779</v>
      </c>
      <c r="E3958" s="120" t="str">
        <f>CONCATENATE(SUM('Раздел 3'!O104:O104),"&lt;=",SUM('Раздел 3'!O55:O55))</f>
        <v>0&lt;=0</v>
      </c>
    </row>
    <row r="3959" spans="1:5" ht="15" customHeight="1" x14ac:dyDescent="0.25">
      <c r="A3959" s="151" t="str">
        <f>IF((SUM('Раздел 3'!P104:P104)&lt;=SUM('Раздел 3'!P55:P55)),"","Неверно!")</f>
        <v/>
      </c>
      <c r="B3959" s="121" t="s">
        <v>9777</v>
      </c>
      <c r="C3959" s="120" t="s">
        <v>9783</v>
      </c>
      <c r="D3959" s="120" t="s">
        <v>9779</v>
      </c>
      <c r="E3959" s="120" t="str">
        <f>CONCATENATE(SUM('Раздел 3'!P104:P104),"&lt;=",SUM('Раздел 3'!P55:P55))</f>
        <v>0&lt;=0</v>
      </c>
    </row>
    <row r="3960" spans="1:5" ht="15" customHeight="1" x14ac:dyDescent="0.25">
      <c r="A3960" s="151" t="str">
        <f>IF((SUM('Раздел 3'!Q104:Q104)&lt;=SUM('Раздел 3'!Q55:Q55)),"","Неверно!")</f>
        <v/>
      </c>
      <c r="B3960" s="121" t="s">
        <v>9777</v>
      </c>
      <c r="C3960" s="120" t="s">
        <v>9784</v>
      </c>
      <c r="D3960" s="120" t="s">
        <v>9779</v>
      </c>
      <c r="E3960" s="120" t="str">
        <f>CONCATENATE(SUM('Раздел 3'!Q104:Q104),"&lt;=",SUM('Раздел 3'!Q55:Q55))</f>
        <v>0&lt;=0</v>
      </c>
    </row>
    <row r="3961" spans="1:5" ht="15" customHeight="1" x14ac:dyDescent="0.25">
      <c r="A3961" s="151" t="str">
        <f>IF((SUM('Раздел 3'!R104:R104)&lt;=SUM('Раздел 3'!R55:R55)),"","Неверно!")</f>
        <v/>
      </c>
      <c r="B3961" s="121" t="s">
        <v>9777</v>
      </c>
      <c r="C3961" s="120" t="s">
        <v>9785</v>
      </c>
      <c r="D3961" s="120" t="s">
        <v>9779</v>
      </c>
      <c r="E3961" s="120" t="str">
        <f>CONCATENATE(SUM('Раздел 3'!R104:R104),"&lt;=",SUM('Раздел 3'!R55:R55))</f>
        <v>0&lt;=0</v>
      </c>
    </row>
    <row r="3962" spans="1:5" ht="15" customHeight="1" x14ac:dyDescent="0.25">
      <c r="A3962" s="151" t="str">
        <f>IF((SUM('Раздел 3'!S104:S104)&lt;=SUM('Раздел 3'!S55:S55)),"","Неверно!")</f>
        <v/>
      </c>
      <c r="B3962" s="121" t="s">
        <v>9777</v>
      </c>
      <c r="C3962" s="120" t="s">
        <v>9786</v>
      </c>
      <c r="D3962" s="120" t="s">
        <v>9779</v>
      </c>
      <c r="E3962" s="120" t="str">
        <f>CONCATENATE(SUM('Раздел 3'!S104:S104),"&lt;=",SUM('Раздел 3'!S55:S55))</f>
        <v>0&lt;=0</v>
      </c>
    </row>
    <row r="3963" spans="1:5" ht="15" customHeight="1" x14ac:dyDescent="0.25">
      <c r="A3963" s="151" t="str">
        <f>IF((SUM('Раздел 3'!T104:T104)&lt;=SUM('Раздел 3'!T55:T55)),"","Неверно!")</f>
        <v/>
      </c>
      <c r="B3963" s="121" t="s">
        <v>9777</v>
      </c>
      <c r="C3963" s="120" t="s">
        <v>9787</v>
      </c>
      <c r="D3963" s="120" t="s">
        <v>9779</v>
      </c>
      <c r="E3963" s="120" t="str">
        <f>CONCATENATE(SUM('Раздел 3'!T104:T104),"&lt;=",SUM('Раздел 3'!T55:T55))</f>
        <v>0&lt;=0</v>
      </c>
    </row>
    <row r="3964" spans="1:5" ht="15" customHeight="1" x14ac:dyDescent="0.25">
      <c r="A3964" s="151" t="str">
        <f>IF((SUM('Раздел 3'!U104:U104)&lt;=SUM('Раздел 3'!U55:U55)),"","Неверно!")</f>
        <v/>
      </c>
      <c r="B3964" s="121" t="s">
        <v>9777</v>
      </c>
      <c r="C3964" s="120" t="s">
        <v>9788</v>
      </c>
      <c r="D3964" s="120" t="s">
        <v>9779</v>
      </c>
      <c r="E3964" s="120" t="str">
        <f>CONCATENATE(SUM('Раздел 3'!U104:U104),"&lt;=",SUM('Раздел 3'!U55:U55))</f>
        <v>0&lt;=0</v>
      </c>
    </row>
    <row r="3965" spans="1:5" ht="15" customHeight="1" x14ac:dyDescent="0.25">
      <c r="A3965" s="151" t="str">
        <f>IF((SUM('Раздел 3'!V104:V104)&lt;=SUM('Раздел 3'!V55:V55)),"","Неверно!")</f>
        <v/>
      </c>
      <c r="B3965" s="121" t="s">
        <v>9777</v>
      </c>
      <c r="C3965" s="120" t="s">
        <v>9789</v>
      </c>
      <c r="D3965" s="120" t="s">
        <v>9779</v>
      </c>
      <c r="E3965" s="120" t="str">
        <f>CONCATENATE(SUM('Раздел 3'!V104:V104),"&lt;=",SUM('Раздел 3'!V55:V55))</f>
        <v>0&lt;=0</v>
      </c>
    </row>
    <row r="3966" spans="1:5" ht="15" customHeight="1" x14ac:dyDescent="0.25">
      <c r="A3966" s="151" t="str">
        <f>IF((SUM('Раздел 3'!E104:E104)&lt;=SUM('Раздел 3'!E55:E55)),"","Неверно!")</f>
        <v/>
      </c>
      <c r="B3966" s="121" t="s">
        <v>9777</v>
      </c>
      <c r="C3966" s="120" t="s">
        <v>9790</v>
      </c>
      <c r="D3966" s="120" t="s">
        <v>9779</v>
      </c>
      <c r="E3966" s="120" t="str">
        <f>CONCATENATE(SUM('Раздел 3'!E104:E104),"&lt;=",SUM('Раздел 3'!E55:E55))</f>
        <v>0&lt;=0</v>
      </c>
    </row>
    <row r="3967" spans="1:5" ht="15" customHeight="1" x14ac:dyDescent="0.25">
      <c r="A3967" s="151" t="str">
        <f>IF((SUM('Раздел 3'!W104:W104)&lt;=SUM('Раздел 3'!W55:W55)),"","Неверно!")</f>
        <v/>
      </c>
      <c r="B3967" s="121" t="s">
        <v>9777</v>
      </c>
      <c r="C3967" s="120" t="s">
        <v>9791</v>
      </c>
      <c r="D3967" s="120" t="s">
        <v>9779</v>
      </c>
      <c r="E3967" s="120" t="str">
        <f>CONCATENATE(SUM('Раздел 3'!W104:W104),"&lt;=",SUM('Раздел 3'!W55:W55))</f>
        <v>0&lt;=0</v>
      </c>
    </row>
    <row r="3968" spans="1:5" ht="15" customHeight="1" x14ac:dyDescent="0.25">
      <c r="A3968" s="151" t="str">
        <f>IF((SUM('Раздел 3'!X104:X104)&lt;=SUM('Раздел 3'!X55:X55)),"","Неверно!")</f>
        <v/>
      </c>
      <c r="B3968" s="121" t="s">
        <v>9777</v>
      </c>
      <c r="C3968" s="120" t="s">
        <v>9792</v>
      </c>
      <c r="D3968" s="120" t="s">
        <v>9779</v>
      </c>
      <c r="E3968" s="120" t="str">
        <f>CONCATENATE(SUM('Раздел 3'!X104:X104),"&lt;=",SUM('Раздел 3'!X55:X55))</f>
        <v>0&lt;=0</v>
      </c>
    </row>
    <row r="3969" spans="1:5" ht="15" customHeight="1" x14ac:dyDescent="0.25">
      <c r="A3969" s="151" t="str">
        <f>IF((SUM('Раздел 3'!Y104:Y104)&lt;=SUM('Раздел 3'!Y55:Y55)),"","Неверно!")</f>
        <v/>
      </c>
      <c r="B3969" s="121" t="s">
        <v>9777</v>
      </c>
      <c r="C3969" s="120" t="s">
        <v>9793</v>
      </c>
      <c r="D3969" s="120" t="s">
        <v>9779</v>
      </c>
      <c r="E3969" s="120" t="str">
        <f>CONCATENATE(SUM('Раздел 3'!Y104:Y104),"&lt;=",SUM('Раздел 3'!Y55:Y55))</f>
        <v>0&lt;=0</v>
      </c>
    </row>
    <row r="3970" spans="1:5" ht="15" customHeight="1" x14ac:dyDescent="0.25">
      <c r="A3970" s="151" t="str">
        <f>IF((SUM('Раздел 3'!Z104:Z104)&lt;=SUM('Раздел 3'!Z55:Z55)),"","Неверно!")</f>
        <v/>
      </c>
      <c r="B3970" s="121" t="s">
        <v>9777</v>
      </c>
      <c r="C3970" s="120" t="s">
        <v>9794</v>
      </c>
      <c r="D3970" s="120" t="s">
        <v>9779</v>
      </c>
      <c r="E3970" s="120" t="str">
        <f>CONCATENATE(SUM('Раздел 3'!Z104:Z104),"&lt;=",SUM('Раздел 3'!Z55:Z55))</f>
        <v>0&lt;=0</v>
      </c>
    </row>
    <row r="3971" spans="1:5" ht="15" customHeight="1" x14ac:dyDescent="0.25">
      <c r="A3971" s="151" t="str">
        <f>IF((SUM('Раздел 3'!AA104:AA104)&lt;=SUM('Раздел 3'!AA55:AA55)),"","Неверно!")</f>
        <v/>
      </c>
      <c r="B3971" s="121" t="s">
        <v>9777</v>
      </c>
      <c r="C3971" s="120" t="s">
        <v>9795</v>
      </c>
      <c r="D3971" s="120" t="s">
        <v>9779</v>
      </c>
      <c r="E3971" s="120" t="str">
        <f>CONCATENATE(SUM('Раздел 3'!AA104:AA104),"&lt;=",SUM('Раздел 3'!AA55:AA55))</f>
        <v>0&lt;=0</v>
      </c>
    </row>
    <row r="3972" spans="1:5" ht="15" customHeight="1" x14ac:dyDescent="0.25">
      <c r="A3972" s="151" t="str">
        <f>IF((SUM('Раздел 3'!AB104:AB104)&lt;=SUM('Раздел 3'!AB55:AB55)),"","Неверно!")</f>
        <v/>
      </c>
      <c r="B3972" s="121" t="s">
        <v>9777</v>
      </c>
      <c r="C3972" s="120" t="s">
        <v>9796</v>
      </c>
      <c r="D3972" s="120" t="s">
        <v>9779</v>
      </c>
      <c r="E3972" s="120" t="str">
        <f>CONCATENATE(SUM('Раздел 3'!AB104:AB104),"&lt;=",SUM('Раздел 3'!AB55:AB55))</f>
        <v>0&lt;=0</v>
      </c>
    </row>
    <row r="3973" spans="1:5" ht="15" customHeight="1" x14ac:dyDescent="0.25">
      <c r="A3973" s="151" t="str">
        <f>IF((SUM('Раздел 3'!AC104:AC104)&lt;=SUM('Раздел 3'!AC55:AC55)),"","Неверно!")</f>
        <v/>
      </c>
      <c r="B3973" s="121" t="s">
        <v>9777</v>
      </c>
      <c r="C3973" s="120" t="s">
        <v>9797</v>
      </c>
      <c r="D3973" s="120" t="s">
        <v>9779</v>
      </c>
      <c r="E3973" s="120" t="str">
        <f>CONCATENATE(SUM('Раздел 3'!AC104:AC104),"&lt;=",SUM('Раздел 3'!AC55:AC55))</f>
        <v>0&lt;=0</v>
      </c>
    </row>
    <row r="3974" spans="1:5" ht="15" customHeight="1" x14ac:dyDescent="0.25">
      <c r="A3974" s="151" t="str">
        <f>IF((SUM('Раздел 3'!AD104:AD104)&lt;=SUM('Раздел 3'!AD55:AD55)),"","Неверно!")</f>
        <v/>
      </c>
      <c r="B3974" s="121" t="s">
        <v>9777</v>
      </c>
      <c r="C3974" s="120" t="s">
        <v>9798</v>
      </c>
      <c r="D3974" s="120" t="s">
        <v>9779</v>
      </c>
      <c r="E3974" s="120" t="str">
        <f>CONCATENATE(SUM('Раздел 3'!AD104:AD104),"&lt;=",SUM('Раздел 3'!AD55:AD55))</f>
        <v>0&lt;=0</v>
      </c>
    </row>
    <row r="3975" spans="1:5" ht="15" customHeight="1" x14ac:dyDescent="0.25">
      <c r="A3975" s="151" t="str">
        <f>IF((SUM('Раздел 3'!AE104:AE104)&lt;=SUM('Раздел 3'!AE55:AE55)),"","Неверно!")</f>
        <v/>
      </c>
      <c r="B3975" s="121" t="s">
        <v>9777</v>
      </c>
      <c r="C3975" s="120" t="s">
        <v>9799</v>
      </c>
      <c r="D3975" s="120" t="s">
        <v>9779</v>
      </c>
      <c r="E3975" s="120" t="str">
        <f>CONCATENATE(SUM('Раздел 3'!AE104:AE104),"&lt;=",SUM('Раздел 3'!AE55:AE55))</f>
        <v>0&lt;=0</v>
      </c>
    </row>
    <row r="3976" spans="1:5" ht="15" customHeight="1" x14ac:dyDescent="0.25">
      <c r="A3976" s="151" t="str">
        <f>IF((SUM('Раздел 3'!AF104:AF104)&lt;=SUM('Раздел 3'!AF55:AF55)),"","Неверно!")</f>
        <v/>
      </c>
      <c r="B3976" s="121" t="s">
        <v>9777</v>
      </c>
      <c r="C3976" s="120" t="s">
        <v>9800</v>
      </c>
      <c r="D3976" s="120" t="s">
        <v>9779</v>
      </c>
      <c r="E3976" s="120" t="str">
        <f>CONCATENATE(SUM('Раздел 3'!AF104:AF104),"&lt;=",SUM('Раздел 3'!AF55:AF55))</f>
        <v>0&lt;=0</v>
      </c>
    </row>
    <row r="3977" spans="1:5" ht="15" customHeight="1" x14ac:dyDescent="0.25">
      <c r="A3977" s="151" t="str">
        <f>IF((SUM('Раздел 3'!F104:F104)&lt;=SUM('Раздел 3'!F55:F55)),"","Неверно!")</f>
        <v/>
      </c>
      <c r="B3977" s="121" t="s">
        <v>9777</v>
      </c>
      <c r="C3977" s="120" t="s">
        <v>9801</v>
      </c>
      <c r="D3977" s="120" t="s">
        <v>9779</v>
      </c>
      <c r="E3977" s="120" t="str">
        <f>CONCATENATE(SUM('Раздел 3'!F104:F104),"&lt;=",SUM('Раздел 3'!F55:F55))</f>
        <v>0&lt;=0</v>
      </c>
    </row>
    <row r="3978" spans="1:5" ht="15" customHeight="1" x14ac:dyDescent="0.25">
      <c r="A3978" s="151" t="str">
        <f>IF((SUM('Раздел 3'!AG104:AG104)&lt;=SUM('Раздел 3'!AG55:AG55)),"","Неверно!")</f>
        <v/>
      </c>
      <c r="B3978" s="121" t="s">
        <v>9777</v>
      </c>
      <c r="C3978" s="120" t="s">
        <v>9802</v>
      </c>
      <c r="D3978" s="120" t="s">
        <v>9779</v>
      </c>
      <c r="E3978" s="120" t="str">
        <f>CONCATENATE(SUM('Раздел 3'!AG104:AG104),"&lt;=",SUM('Раздел 3'!AG55:AG55))</f>
        <v>0&lt;=0</v>
      </c>
    </row>
    <row r="3979" spans="1:5" ht="15" customHeight="1" x14ac:dyDescent="0.25">
      <c r="A3979" s="151" t="str">
        <f>IF((SUM('Раздел 3'!AH104:AH104)&lt;=SUM('Раздел 3'!AH55:AH55)),"","Неверно!")</f>
        <v/>
      </c>
      <c r="B3979" s="121" t="s">
        <v>9777</v>
      </c>
      <c r="C3979" s="120" t="s">
        <v>9803</v>
      </c>
      <c r="D3979" s="120" t="s">
        <v>9779</v>
      </c>
      <c r="E3979" s="120" t="str">
        <f>CONCATENATE(SUM('Раздел 3'!AH104:AH104),"&lt;=",SUM('Раздел 3'!AH55:AH55))</f>
        <v>0&lt;=0</v>
      </c>
    </row>
    <row r="3980" spans="1:5" ht="15" customHeight="1" x14ac:dyDescent="0.25">
      <c r="A3980" s="151" t="str">
        <f>IF((SUM('Раздел 3'!AI104:AI104)&lt;=SUM('Раздел 3'!AI55:AI55)),"","Неверно!")</f>
        <v/>
      </c>
      <c r="B3980" s="121" t="s">
        <v>9777</v>
      </c>
      <c r="C3980" s="120" t="s">
        <v>9804</v>
      </c>
      <c r="D3980" s="120" t="s">
        <v>9779</v>
      </c>
      <c r="E3980" s="120" t="str">
        <f>CONCATENATE(SUM('Раздел 3'!AI104:AI104),"&lt;=",SUM('Раздел 3'!AI55:AI55))</f>
        <v>0&lt;=0</v>
      </c>
    </row>
    <row r="3981" spans="1:5" ht="15" customHeight="1" x14ac:dyDescent="0.25">
      <c r="A3981" s="151" t="str">
        <f>IF((SUM('Раздел 3'!AJ104:AJ104)&lt;=SUM('Раздел 3'!AJ55:AJ55)),"","Неверно!")</f>
        <v/>
      </c>
      <c r="B3981" s="121" t="s">
        <v>9777</v>
      </c>
      <c r="C3981" s="120" t="s">
        <v>9805</v>
      </c>
      <c r="D3981" s="120" t="s">
        <v>9779</v>
      </c>
      <c r="E3981" s="120" t="str">
        <f>CONCATENATE(SUM('Раздел 3'!AJ104:AJ104),"&lt;=",SUM('Раздел 3'!AJ55:AJ55))</f>
        <v>0&lt;=0</v>
      </c>
    </row>
    <row r="3982" spans="1:5" ht="15" customHeight="1" x14ac:dyDescent="0.25">
      <c r="A3982" s="151" t="str">
        <f>IF((SUM('Раздел 3'!AK104:AK104)&lt;=SUM('Раздел 3'!AK55:AK55)),"","Неверно!")</f>
        <v/>
      </c>
      <c r="B3982" s="121" t="s">
        <v>9777</v>
      </c>
      <c r="C3982" s="120" t="s">
        <v>9806</v>
      </c>
      <c r="D3982" s="120" t="s">
        <v>9779</v>
      </c>
      <c r="E3982" s="120" t="str">
        <f>CONCATENATE(SUM('Раздел 3'!AK104:AK104),"&lt;=",SUM('Раздел 3'!AK55:AK55))</f>
        <v>0&lt;=0</v>
      </c>
    </row>
    <row r="3983" spans="1:5" ht="15" customHeight="1" x14ac:dyDescent="0.25">
      <c r="A3983" s="151" t="str">
        <f>IF((SUM('Раздел 3'!AL104:AL104)&lt;=SUM('Раздел 3'!AL55:AL55)),"","Неверно!")</f>
        <v/>
      </c>
      <c r="B3983" s="121" t="s">
        <v>9777</v>
      </c>
      <c r="C3983" s="120" t="s">
        <v>9807</v>
      </c>
      <c r="D3983" s="120" t="s">
        <v>9779</v>
      </c>
      <c r="E3983" s="120" t="str">
        <f>CONCATENATE(SUM('Раздел 3'!AL104:AL104),"&lt;=",SUM('Раздел 3'!AL55:AL55))</f>
        <v>0&lt;=0</v>
      </c>
    </row>
    <row r="3984" spans="1:5" ht="15" customHeight="1" x14ac:dyDescent="0.25">
      <c r="A3984" s="151" t="str">
        <f>IF((SUM('Раздел 3'!AM104:AM104)&lt;=SUM('Раздел 3'!AM55:AM55)),"","Неверно!")</f>
        <v/>
      </c>
      <c r="B3984" s="121" t="s">
        <v>9777</v>
      </c>
      <c r="C3984" s="120" t="s">
        <v>9808</v>
      </c>
      <c r="D3984" s="120" t="s">
        <v>9779</v>
      </c>
      <c r="E3984" s="120" t="str">
        <f>CONCATENATE(SUM('Раздел 3'!AM104:AM104),"&lt;=",SUM('Раздел 3'!AM55:AM55))</f>
        <v>0&lt;=0</v>
      </c>
    </row>
    <row r="3985" spans="1:6" ht="15" customHeight="1" x14ac:dyDescent="0.25">
      <c r="A3985" s="151" t="str">
        <f>IF((SUM('Раздел 3'!G104:G104)&lt;=SUM('Раздел 3'!G55:G55)),"","Неверно!")</f>
        <v/>
      </c>
      <c r="B3985" s="121" t="s">
        <v>9777</v>
      </c>
      <c r="C3985" s="120" t="s">
        <v>9809</v>
      </c>
      <c r="D3985" s="120" t="s">
        <v>9779</v>
      </c>
      <c r="E3985" s="120" t="str">
        <f>CONCATENATE(SUM('Раздел 3'!G104:G104),"&lt;=",SUM('Раздел 3'!G55:G55))</f>
        <v>0&lt;=0</v>
      </c>
      <c r="F3985" s="198"/>
    </row>
    <row r="3986" spans="1:6" ht="15" customHeight="1" x14ac:dyDescent="0.25">
      <c r="A3986" s="151" t="str">
        <f>IF((SUM('Раздел 3'!H104:H104)&lt;=SUM('Раздел 3'!H55:H55)),"","Неверно!")</f>
        <v/>
      </c>
      <c r="B3986" s="121" t="s">
        <v>9777</v>
      </c>
      <c r="C3986" s="120" t="s">
        <v>9810</v>
      </c>
      <c r="D3986" s="120" t="s">
        <v>9779</v>
      </c>
      <c r="E3986" s="120" t="str">
        <f>CONCATENATE(SUM('Раздел 3'!H104:H104),"&lt;=",SUM('Раздел 3'!H55:H55))</f>
        <v>0&lt;=0</v>
      </c>
      <c r="F3986" s="198"/>
    </row>
    <row r="3987" spans="1:6" ht="15" customHeight="1" x14ac:dyDescent="0.25">
      <c r="A3987" s="151" t="str">
        <f>IF((SUM('Раздел 3'!I104:I104)&lt;=SUM('Раздел 3'!I55:I55)),"","Неверно!")</f>
        <v/>
      </c>
      <c r="B3987" s="121" t="s">
        <v>9777</v>
      </c>
      <c r="C3987" s="120" t="s">
        <v>9811</v>
      </c>
      <c r="D3987" s="120" t="s">
        <v>9779</v>
      </c>
      <c r="E3987" s="120" t="str">
        <f>CONCATENATE(SUM('Раздел 3'!I104:I104),"&lt;=",SUM('Раздел 3'!I55:I55))</f>
        <v>0&lt;=0</v>
      </c>
      <c r="F3987" s="198"/>
    </row>
    <row r="3988" spans="1:6" ht="15" customHeight="1" x14ac:dyDescent="0.25">
      <c r="A3988" s="151" t="str">
        <f>IF((SUM('Раздел 3'!J104:J104)&lt;=SUM('Раздел 3'!J55:J55)),"","Неверно!")</f>
        <v/>
      </c>
      <c r="B3988" s="121" t="s">
        <v>9777</v>
      </c>
      <c r="C3988" s="120" t="s">
        <v>9812</v>
      </c>
      <c r="D3988" s="120" t="s">
        <v>9779</v>
      </c>
      <c r="E3988" s="120" t="str">
        <f>CONCATENATE(SUM('Раздел 3'!J104:J104),"&lt;=",SUM('Раздел 3'!J55:J55))</f>
        <v>0&lt;=0</v>
      </c>
      <c r="F3988" s="198"/>
    </row>
    <row r="3989" spans="1:6" ht="15" customHeight="1" x14ac:dyDescent="0.25">
      <c r="A3989" s="151" t="str">
        <f>IF((SUM('Раздел 3'!K104:K104)&lt;=SUM('Раздел 3'!K55:K55)),"","Неверно!")</f>
        <v/>
      </c>
      <c r="B3989" s="121" t="s">
        <v>9777</v>
      </c>
      <c r="C3989" s="120" t="s">
        <v>9813</v>
      </c>
      <c r="D3989" s="120" t="s">
        <v>9779</v>
      </c>
      <c r="E3989" s="120" t="str">
        <f>CONCATENATE(SUM('Раздел 3'!K104:K104),"&lt;=",SUM('Раздел 3'!K55:K55))</f>
        <v>0&lt;=0</v>
      </c>
      <c r="F3989" s="198"/>
    </row>
    <row r="3990" spans="1:6" ht="15" customHeight="1" x14ac:dyDescent="0.25">
      <c r="A3990" s="151" t="str">
        <f>IF((SUM('Раздел 3'!L104:L104)&lt;=SUM('Раздел 3'!L55:L55)),"","Неверно!")</f>
        <v/>
      </c>
      <c r="B3990" s="121" t="s">
        <v>9777</v>
      </c>
      <c r="C3990" s="120" t="s">
        <v>9814</v>
      </c>
      <c r="D3990" s="120" t="s">
        <v>9779</v>
      </c>
      <c r="E3990" s="120" t="str">
        <f>CONCATENATE(SUM('Раздел 3'!L104:L104),"&lt;=",SUM('Раздел 3'!L55:L55))</f>
        <v>0&lt;=0</v>
      </c>
      <c r="F3990" s="198"/>
    </row>
    <row r="3991" spans="1:6" ht="15" customHeight="1" x14ac:dyDescent="0.25">
      <c r="A3991" s="151" t="str">
        <f>IF((SUM('Раздел 1'!D115:AD117)=0),"","Неверно!")</f>
        <v/>
      </c>
      <c r="B3991" s="121" t="s">
        <v>9815</v>
      </c>
      <c r="C3991" s="120" t="s">
        <v>9816</v>
      </c>
      <c r="D3991" s="120" t="s">
        <v>9817</v>
      </c>
      <c r="E3991" s="120" t="str">
        <f>CONCATENATE(SUM('Раздел 1'!D115:AD117),"=",0)</f>
        <v>0=0</v>
      </c>
      <c r="F3991" s="198"/>
    </row>
    <row r="3992" spans="1:6" ht="15" customHeight="1" x14ac:dyDescent="0.25">
      <c r="A3992" s="151" t="str">
        <f>IF((SUM('Раздел 1'!D113:E113)=0),"","Неверно!")</f>
        <v/>
      </c>
      <c r="B3992" s="121" t="s">
        <v>9818</v>
      </c>
      <c r="C3992" s="120" t="s">
        <v>9819</v>
      </c>
      <c r="D3992" s="120" t="s">
        <v>9820</v>
      </c>
      <c r="E3992" s="120" t="str">
        <f>CONCATENATE(SUM('Раздел 1'!D113:E113),"=",0)</f>
        <v>0=0</v>
      </c>
      <c r="F3992" s="198"/>
    </row>
    <row r="3993" spans="1:6" ht="15" customHeight="1" x14ac:dyDescent="0.25">
      <c r="A3993" s="151" t="str">
        <f>IF((SUM('Раздел 1'!D114:E114)=0),"","Неверно!")</f>
        <v/>
      </c>
      <c r="B3993" s="121" t="s">
        <v>9818</v>
      </c>
      <c r="C3993" s="120" t="s">
        <v>9821</v>
      </c>
      <c r="D3993" s="120" t="s">
        <v>9820</v>
      </c>
      <c r="E3993" s="120" t="str">
        <f>CONCATENATE(SUM('Раздел 1'!D114:E114),"=",0)</f>
        <v>0=0</v>
      </c>
      <c r="F3993" s="198"/>
    </row>
    <row r="3994" spans="1:6" ht="15" customHeight="1" x14ac:dyDescent="0.25">
      <c r="A3994" s="151" t="str">
        <f>IF((SUM('Раздел 1'!J113:J113)=0),"","Неверно!")</f>
        <v/>
      </c>
      <c r="B3994" s="121" t="s">
        <v>9822</v>
      </c>
      <c r="C3994" s="120" t="s">
        <v>9823</v>
      </c>
      <c r="D3994" s="120" t="s">
        <v>9824</v>
      </c>
      <c r="E3994" s="120" t="str">
        <f>CONCATENATE(SUM('Раздел 1'!J113:J113),"=",0)</f>
        <v>0=0</v>
      </c>
      <c r="F3994" s="198"/>
    </row>
    <row r="3995" spans="1:6" ht="15" customHeight="1" x14ac:dyDescent="0.25">
      <c r="A3995" s="151" t="str">
        <f>IF((SUM('Раздел 1'!J114:J114)=0),"","Неверно!")</f>
        <v/>
      </c>
      <c r="B3995" s="121" t="s">
        <v>9822</v>
      </c>
      <c r="C3995" s="120" t="s">
        <v>9825</v>
      </c>
      <c r="D3995" s="120" t="s">
        <v>9824</v>
      </c>
      <c r="E3995" s="120" t="str">
        <f>CONCATENATE(SUM('Раздел 1'!J114:J114),"=",0)</f>
        <v>0=0</v>
      </c>
      <c r="F3995" s="198"/>
    </row>
    <row r="3996" spans="1:6" ht="15" customHeight="1" x14ac:dyDescent="0.25">
      <c r="A3996" s="151" t="str">
        <f>IF((SUM('Раздел 1'!O113:O113)=0),"","Неверно!")</f>
        <v/>
      </c>
      <c r="B3996" s="121" t="s">
        <v>9826</v>
      </c>
      <c r="C3996" s="120" t="s">
        <v>9827</v>
      </c>
      <c r="D3996" s="120" t="s">
        <v>9828</v>
      </c>
      <c r="E3996" s="120" t="str">
        <f>CONCATENATE(SUM('Раздел 1'!O113:O113),"=",0)</f>
        <v>0=0</v>
      </c>
      <c r="F3996" s="198"/>
    </row>
    <row r="3997" spans="1:6" ht="15" customHeight="1" x14ac:dyDescent="0.25">
      <c r="A3997" s="151" t="str">
        <f>IF((SUM('Раздел 1'!O114:O114)=0),"","Неверно!")</f>
        <v/>
      </c>
      <c r="B3997" s="121" t="s">
        <v>9826</v>
      </c>
      <c r="C3997" s="120" t="s">
        <v>9829</v>
      </c>
      <c r="D3997" s="120" t="s">
        <v>9828</v>
      </c>
      <c r="E3997" s="120" t="str">
        <f>CONCATENATE(SUM('Раздел 1'!O114:O114),"=",0)</f>
        <v>0=0</v>
      </c>
      <c r="F3997" s="198"/>
    </row>
    <row r="3998" spans="1:6" ht="15" customHeight="1" x14ac:dyDescent="0.25">
      <c r="A3998" s="151" t="str">
        <f>IF((SUM('Раздел 1'!Q113:Q113)=0),"","Неверно!")</f>
        <v/>
      </c>
      <c r="B3998" s="121" t="s">
        <v>9830</v>
      </c>
      <c r="C3998" s="120" t="s">
        <v>9831</v>
      </c>
      <c r="D3998" s="120" t="s">
        <v>9832</v>
      </c>
      <c r="E3998" s="120" t="str">
        <f>CONCATENATE(SUM('Раздел 1'!Q113:Q113),"=",0)</f>
        <v>0=0</v>
      </c>
      <c r="F3998" s="198"/>
    </row>
    <row r="3999" spans="1:6" ht="15" customHeight="1" x14ac:dyDescent="0.25">
      <c r="A3999" s="151" t="str">
        <f>IF((SUM('Раздел 1'!Q114:Q114)=0),"","Неверно!")</f>
        <v/>
      </c>
      <c r="B3999" s="121" t="s">
        <v>9830</v>
      </c>
      <c r="C3999" s="120" t="s">
        <v>9833</v>
      </c>
      <c r="D3999" s="120" t="s">
        <v>9832</v>
      </c>
      <c r="E3999" s="120" t="str">
        <f>CONCATENATE(SUM('Раздел 1'!Q114:Q114),"=",0)</f>
        <v>0=0</v>
      </c>
      <c r="F3999" s="198"/>
    </row>
    <row r="4000" spans="1:6" ht="15" customHeight="1" x14ac:dyDescent="0.25">
      <c r="A4000" s="151" t="str">
        <f>IF((SUM('Раздел 1'!T113:T113)=0),"","Неверно!")</f>
        <v/>
      </c>
      <c r="B4000" s="121" t="s">
        <v>9834</v>
      </c>
      <c r="C4000" s="120" t="s">
        <v>9835</v>
      </c>
      <c r="D4000" s="120" t="s">
        <v>9836</v>
      </c>
      <c r="E4000" s="120" t="str">
        <f>CONCATENATE(SUM('Раздел 1'!T113:T113),"=",0)</f>
        <v>0=0</v>
      </c>
      <c r="F4000" s="198"/>
    </row>
    <row r="4001" spans="1:6" ht="15" customHeight="1" x14ac:dyDescent="0.25">
      <c r="A4001" s="151" t="str">
        <f>IF((SUM('Раздел 1'!T114:T114)=0),"","Неверно!")</f>
        <v/>
      </c>
      <c r="B4001" s="121" t="s">
        <v>9834</v>
      </c>
      <c r="C4001" s="120" t="s">
        <v>9837</v>
      </c>
      <c r="D4001" s="120" t="s">
        <v>9836</v>
      </c>
      <c r="E4001" s="120" t="str">
        <f>CONCATENATE(SUM('Раздел 1'!T114:T114),"=",0)</f>
        <v>0=0</v>
      </c>
      <c r="F4001" s="198"/>
    </row>
    <row r="4002" spans="1:6" ht="15" customHeight="1" x14ac:dyDescent="0.25">
      <c r="A4002" s="151" t="str">
        <f>IF((SUM('Раздел 2'!D104:E104)=0),"","Неверно!")</f>
        <v/>
      </c>
      <c r="B4002" s="121" t="s">
        <v>9838</v>
      </c>
      <c r="C4002" s="120" t="s">
        <v>9839</v>
      </c>
      <c r="D4002" s="120" t="s">
        <v>9840</v>
      </c>
      <c r="E4002" s="120" t="str">
        <f>CONCATENATE(SUM('Раздел 2'!D104:E104),"=",0)</f>
        <v>0=0</v>
      </c>
      <c r="F4002" s="198"/>
    </row>
    <row r="4003" spans="1:6" ht="15" customHeight="1" x14ac:dyDescent="0.25">
      <c r="A4003" s="151" t="str">
        <f>IF((SUM('Раздел 2'!J104:J104)=0),"","Неверно!")</f>
        <v/>
      </c>
      <c r="B4003" s="121" t="s">
        <v>9841</v>
      </c>
      <c r="C4003" s="120" t="s">
        <v>9842</v>
      </c>
      <c r="D4003" s="120" t="s">
        <v>9843</v>
      </c>
      <c r="E4003" s="120" t="str">
        <f>CONCATENATE(SUM('Раздел 2'!J104:J104),"=",0)</f>
        <v>0=0</v>
      </c>
      <c r="F4003" s="198"/>
    </row>
    <row r="4004" spans="1:6" ht="15" customHeight="1" x14ac:dyDescent="0.25">
      <c r="A4004" s="151" t="str">
        <f>IF((SUM('Раздел 2'!O104:O104)=0),"","Неверно!")</f>
        <v/>
      </c>
      <c r="B4004" s="121" t="s">
        <v>9844</v>
      </c>
      <c r="C4004" s="120" t="s">
        <v>9845</v>
      </c>
      <c r="D4004" s="120" t="s">
        <v>9846</v>
      </c>
      <c r="E4004" s="120" t="str">
        <f>CONCATENATE(SUM('Раздел 2'!O104:O104),"=",0)</f>
        <v>0=0</v>
      </c>
      <c r="F4004" s="198"/>
    </row>
    <row r="4005" spans="1:6" ht="15" customHeight="1" x14ac:dyDescent="0.25">
      <c r="A4005" s="151" t="str">
        <f>IF((SUM('Раздел 2'!Q104:Q104)=0),"","Неверно!")</f>
        <v/>
      </c>
      <c r="B4005" s="121" t="s">
        <v>9847</v>
      </c>
      <c r="C4005" s="120" t="s">
        <v>9848</v>
      </c>
      <c r="D4005" s="120" t="s">
        <v>9849</v>
      </c>
      <c r="E4005" s="120" t="str">
        <f>CONCATENATE(SUM('Раздел 2'!Q104:Q104),"=",0)</f>
        <v>0=0</v>
      </c>
      <c r="F4005" s="198"/>
    </row>
    <row r="4006" spans="1:6" ht="15" customHeight="1" x14ac:dyDescent="0.25">
      <c r="A4006" s="151" t="str">
        <f>IF((SUM('Раздел 2'!T104:T104)=0),"","Неверно!")</f>
        <v/>
      </c>
      <c r="B4006" s="121" t="s">
        <v>9850</v>
      </c>
      <c r="C4006" s="120" t="s">
        <v>9851</v>
      </c>
      <c r="D4006" s="120" t="s">
        <v>9852</v>
      </c>
      <c r="E4006" s="120" t="str">
        <f>CONCATENATE(SUM('Раздел 2'!T104:T104),"=",0)</f>
        <v>0=0</v>
      </c>
      <c r="F4006" s="198"/>
    </row>
    <row r="4007" spans="1:6" ht="15" customHeight="1" x14ac:dyDescent="0.25">
      <c r="A4007" s="151" t="str">
        <f>IF((SUM('Раздел 1'!N9:N9)&lt;=SUM('Раздел 1'!P9:P9)+SUM('Раздел 1'!S9:S9)),"","Неверно!")</f>
        <v/>
      </c>
      <c r="B4007" s="121" t="s">
        <v>9853</v>
      </c>
      <c r="C4007" s="120" t="s">
        <v>9854</v>
      </c>
      <c r="D4007" s="120" t="s">
        <v>9855</v>
      </c>
      <c r="E4007" s="120" t="str">
        <f>CONCATENATE(SUM('Раздел 1'!N9:N9),"&lt;=",SUM('Раздел 1'!P9:P9),"+",SUM('Раздел 1'!S9:S9))</f>
        <v>0&lt;=0+0</v>
      </c>
      <c r="F4007" s="198"/>
    </row>
    <row r="4008" spans="1:6" ht="15" customHeight="1" x14ac:dyDescent="0.25">
      <c r="A4008" s="151" t="str">
        <f>IF((SUM('Раздел 1'!N18:N18)&lt;=SUM('Раздел 1'!P18:P18)+SUM('Раздел 1'!S18:S18)),"","Неверно!")</f>
        <v/>
      </c>
      <c r="B4008" s="121" t="s">
        <v>9853</v>
      </c>
      <c r="C4008" s="120" t="s">
        <v>9856</v>
      </c>
      <c r="D4008" s="120" t="s">
        <v>9855</v>
      </c>
      <c r="E4008" s="120" t="str">
        <f>CONCATENATE(SUM('Раздел 1'!N18:N18),"&lt;=",SUM('Раздел 1'!P18:P18),"+",SUM('Раздел 1'!S18:S18))</f>
        <v>0&lt;=0+0</v>
      </c>
      <c r="F4008" s="198"/>
    </row>
    <row r="4009" spans="1:6" ht="15" customHeight="1" x14ac:dyDescent="0.25">
      <c r="A4009" s="151" t="str">
        <f>IF((SUM('Раздел 1'!N108:N108)&lt;=SUM('Раздел 1'!P108:P108)+SUM('Раздел 1'!S108:S108)),"","Неверно!")</f>
        <v/>
      </c>
      <c r="B4009" s="121" t="s">
        <v>9853</v>
      </c>
      <c r="C4009" s="120" t="s">
        <v>9857</v>
      </c>
      <c r="D4009" s="120" t="s">
        <v>9855</v>
      </c>
      <c r="E4009" s="120" t="str">
        <f>CONCATENATE(SUM('Раздел 1'!N108:N108),"&lt;=",SUM('Раздел 1'!P108:P108),"+",SUM('Раздел 1'!S108:S108))</f>
        <v>0&lt;=0+0</v>
      </c>
      <c r="F4009" s="198"/>
    </row>
    <row r="4010" spans="1:6" ht="15" customHeight="1" x14ac:dyDescent="0.25">
      <c r="A4010" s="151" t="str">
        <f>IF((SUM('Раздел 1'!N109:N109)&lt;=SUM('Раздел 1'!P109:P109)+SUM('Раздел 1'!S109:S109)),"","Неверно!")</f>
        <v/>
      </c>
      <c r="B4010" s="121" t="s">
        <v>9853</v>
      </c>
      <c r="C4010" s="120" t="s">
        <v>9858</v>
      </c>
      <c r="D4010" s="120" t="s">
        <v>9855</v>
      </c>
      <c r="E4010" s="120" t="str">
        <f>CONCATENATE(SUM('Раздел 1'!N109:N109),"&lt;=",SUM('Раздел 1'!P109:P109),"+",SUM('Раздел 1'!S109:S109))</f>
        <v>0&lt;=0+0</v>
      </c>
      <c r="F4010" s="198"/>
    </row>
    <row r="4011" spans="1:6" ht="15" customHeight="1" x14ac:dyDescent="0.25">
      <c r="A4011" s="151" t="str">
        <f>IF((SUM('Раздел 1'!N110:N110)&lt;=SUM('Раздел 1'!P110:P110)+SUM('Раздел 1'!S110:S110)),"","Неверно!")</f>
        <v/>
      </c>
      <c r="B4011" s="121" t="s">
        <v>9853</v>
      </c>
      <c r="C4011" s="120" t="s">
        <v>9859</v>
      </c>
      <c r="D4011" s="120" t="s">
        <v>9855</v>
      </c>
      <c r="E4011" s="120" t="str">
        <f>CONCATENATE(SUM('Раздел 1'!N110:N110),"&lt;=",SUM('Раздел 1'!P110:P110),"+",SUM('Раздел 1'!S110:S110))</f>
        <v>0&lt;=0+0</v>
      </c>
      <c r="F4011" s="198"/>
    </row>
    <row r="4012" spans="1:6" ht="15" customHeight="1" x14ac:dyDescent="0.25">
      <c r="A4012" s="151" t="str">
        <f>IF((SUM('Раздел 1'!N111:N111)&lt;=SUM('Раздел 1'!P111:P111)+SUM('Раздел 1'!S111:S111)),"","Неверно!")</f>
        <v/>
      </c>
      <c r="B4012" s="121" t="s">
        <v>9853</v>
      </c>
      <c r="C4012" s="120" t="s">
        <v>9860</v>
      </c>
      <c r="D4012" s="120" t="s">
        <v>9855</v>
      </c>
      <c r="E4012" s="120" t="str">
        <f>CONCATENATE(SUM('Раздел 1'!N111:N111),"&lt;=",SUM('Раздел 1'!P111:P111),"+",SUM('Раздел 1'!S111:S111))</f>
        <v>0&lt;=0+0</v>
      </c>
      <c r="F4012" s="198"/>
    </row>
    <row r="4013" spans="1:6" ht="15" customHeight="1" x14ac:dyDescent="0.25">
      <c r="A4013" s="151" t="str">
        <f>IF((SUM('Раздел 1'!N112:N112)&lt;=SUM('Раздел 1'!P112:P112)+SUM('Раздел 1'!S112:S112)),"","Неверно!")</f>
        <v/>
      </c>
      <c r="B4013" s="121" t="s">
        <v>9853</v>
      </c>
      <c r="C4013" s="120" t="s">
        <v>9861</v>
      </c>
      <c r="D4013" s="120" t="s">
        <v>9855</v>
      </c>
      <c r="E4013" s="120" t="str">
        <f>CONCATENATE(SUM('Раздел 1'!N112:N112),"&lt;=",SUM('Раздел 1'!P112:P112),"+",SUM('Раздел 1'!S112:S112))</f>
        <v>0&lt;=0+0</v>
      </c>
      <c r="F4013" s="198"/>
    </row>
    <row r="4014" spans="1:6" ht="15" customHeight="1" x14ac:dyDescent="0.25">
      <c r="A4014" s="151" t="str">
        <f>IF((SUM('Раздел 1'!N113:N113)&lt;=SUM('Раздел 1'!P113:P113)+SUM('Раздел 1'!S113:S113)),"","Неверно!")</f>
        <v/>
      </c>
      <c r="B4014" s="121" t="s">
        <v>9853</v>
      </c>
      <c r="C4014" s="120" t="s">
        <v>9862</v>
      </c>
      <c r="D4014" s="120" t="s">
        <v>9855</v>
      </c>
      <c r="E4014" s="120" t="str">
        <f>CONCATENATE(SUM('Раздел 1'!N113:N113),"&lt;=",SUM('Раздел 1'!P113:P113),"+",SUM('Раздел 1'!S113:S113))</f>
        <v>0&lt;=0+0</v>
      </c>
      <c r="F4014" s="198"/>
    </row>
    <row r="4015" spans="1:6" ht="15" customHeight="1" x14ac:dyDescent="0.25">
      <c r="A4015" s="151" t="str">
        <f>IF((SUM('Раздел 1'!N114:N114)&lt;=SUM('Раздел 1'!P114:P114)+SUM('Раздел 1'!S114:S114)),"","Неверно!")</f>
        <v/>
      </c>
      <c r="B4015" s="121" t="s">
        <v>9853</v>
      </c>
      <c r="C4015" s="120" t="s">
        <v>9863</v>
      </c>
      <c r="D4015" s="120" t="s">
        <v>9855</v>
      </c>
      <c r="E4015" s="120" t="str">
        <f>CONCATENATE(SUM('Раздел 1'!N114:N114),"&lt;=",SUM('Раздел 1'!P114:P114),"+",SUM('Раздел 1'!S114:S114))</f>
        <v>0&lt;=0+0</v>
      </c>
      <c r="F4015" s="198"/>
    </row>
    <row r="4016" spans="1:6" ht="15" customHeight="1" x14ac:dyDescent="0.25">
      <c r="A4016" s="151" t="str">
        <f>IF((SUM('Раздел 1'!N115:N115)&lt;=SUM('Раздел 1'!P115:P115)+SUM('Раздел 1'!S115:S115)),"","Неверно!")</f>
        <v/>
      </c>
      <c r="B4016" s="121" t="s">
        <v>9853</v>
      </c>
      <c r="C4016" s="120" t="s">
        <v>9864</v>
      </c>
      <c r="D4016" s="120" t="s">
        <v>9855</v>
      </c>
      <c r="E4016" s="120" t="str">
        <f>CONCATENATE(SUM('Раздел 1'!N115:N115),"&lt;=",SUM('Раздел 1'!P115:P115),"+",SUM('Раздел 1'!S115:S115))</f>
        <v>0&lt;=0+0</v>
      </c>
      <c r="F4016" s="198"/>
    </row>
    <row r="4017" spans="1:5" ht="15" customHeight="1" x14ac:dyDescent="0.25">
      <c r="A4017" s="151" t="str">
        <f>IF((SUM('Раздел 1'!N116:N116)&lt;=SUM('Раздел 1'!P116:P116)+SUM('Раздел 1'!S116:S116)),"","Неверно!")</f>
        <v/>
      </c>
      <c r="B4017" s="121" t="s">
        <v>9853</v>
      </c>
      <c r="C4017" s="120" t="s">
        <v>9865</v>
      </c>
      <c r="D4017" s="120" t="s">
        <v>9855</v>
      </c>
      <c r="E4017" s="120" t="str">
        <f>CONCATENATE(SUM('Раздел 1'!N116:N116),"&lt;=",SUM('Раздел 1'!P116:P116),"+",SUM('Раздел 1'!S116:S116))</f>
        <v>0&lt;=0+0</v>
      </c>
    </row>
    <row r="4018" spans="1:5" ht="15" customHeight="1" x14ac:dyDescent="0.25">
      <c r="A4018" s="151" t="str">
        <f>IF((SUM('Раздел 1'!N117:N117)&lt;=SUM('Раздел 1'!P117:P117)+SUM('Раздел 1'!S117:S117)),"","Неверно!")</f>
        <v/>
      </c>
      <c r="B4018" s="121" t="s">
        <v>9853</v>
      </c>
      <c r="C4018" s="120" t="s">
        <v>9866</v>
      </c>
      <c r="D4018" s="120" t="s">
        <v>9855</v>
      </c>
      <c r="E4018" s="120" t="str">
        <f>CONCATENATE(SUM('Раздел 1'!N117:N117),"&lt;=",SUM('Раздел 1'!P117:P117),"+",SUM('Раздел 1'!S117:S117))</f>
        <v>0&lt;=0+0</v>
      </c>
    </row>
    <row r="4019" spans="1:5" ht="15" customHeight="1" x14ac:dyDescent="0.25">
      <c r="A4019" s="151" t="str">
        <f>IF((SUM('Раздел 1'!N19:N19)&lt;=SUM('Раздел 1'!P19:P19)+SUM('Раздел 1'!S19:S19)),"","Неверно!")</f>
        <v/>
      </c>
      <c r="B4019" s="121" t="s">
        <v>9853</v>
      </c>
      <c r="C4019" s="120" t="s">
        <v>9867</v>
      </c>
      <c r="D4019" s="120" t="s">
        <v>9855</v>
      </c>
      <c r="E4019" s="120" t="str">
        <f>CONCATENATE(SUM('Раздел 1'!N19:N19),"&lt;=",SUM('Раздел 1'!P19:P19),"+",SUM('Раздел 1'!S19:S19))</f>
        <v>0&lt;=0+0</v>
      </c>
    </row>
    <row r="4020" spans="1:5" ht="15" customHeight="1" x14ac:dyDescent="0.25">
      <c r="A4020" s="151" t="str">
        <f>IF((SUM('Раздел 1'!N118:N118)&lt;=SUM('Раздел 1'!P118:P118)+SUM('Раздел 1'!S118:S118)),"","Неверно!")</f>
        <v/>
      </c>
      <c r="B4020" s="121" t="s">
        <v>9853</v>
      </c>
      <c r="C4020" s="120" t="s">
        <v>9868</v>
      </c>
      <c r="D4020" s="120" t="s">
        <v>9855</v>
      </c>
      <c r="E4020" s="120" t="str">
        <f>CONCATENATE(SUM('Раздел 1'!N118:N118),"&lt;=",SUM('Раздел 1'!P118:P118),"+",SUM('Раздел 1'!S118:S118))</f>
        <v>0&lt;=0+0</v>
      </c>
    </row>
    <row r="4021" spans="1:5" ht="15" customHeight="1" x14ac:dyDescent="0.25">
      <c r="A4021" s="151" t="str">
        <f>IF((SUM('Раздел 1'!N119:N119)&lt;=SUM('Раздел 1'!P119:P119)+SUM('Раздел 1'!S119:S119)),"","Неверно!")</f>
        <v/>
      </c>
      <c r="B4021" s="121" t="s">
        <v>9853</v>
      </c>
      <c r="C4021" s="120" t="s">
        <v>9869</v>
      </c>
      <c r="D4021" s="120" t="s">
        <v>9855</v>
      </c>
      <c r="E4021" s="120" t="str">
        <f>CONCATENATE(SUM('Раздел 1'!N119:N119),"&lt;=",SUM('Раздел 1'!P119:P119),"+",SUM('Раздел 1'!S119:S119))</f>
        <v>0&lt;=0+0</v>
      </c>
    </row>
    <row r="4022" spans="1:5" ht="15" customHeight="1" x14ac:dyDescent="0.25">
      <c r="A4022" s="151" t="str">
        <f>IF((SUM('Раздел 1'!N120:N120)&lt;=SUM('Раздел 1'!P120:P120)+SUM('Раздел 1'!S120:S120)),"","Неверно!")</f>
        <v/>
      </c>
      <c r="B4022" s="121" t="s">
        <v>9853</v>
      </c>
      <c r="C4022" s="120" t="s">
        <v>9870</v>
      </c>
      <c r="D4022" s="120" t="s">
        <v>9855</v>
      </c>
      <c r="E4022" s="120" t="str">
        <f>CONCATENATE(SUM('Раздел 1'!N120:N120),"&lt;=",SUM('Раздел 1'!P120:P120),"+",SUM('Раздел 1'!S120:S120))</f>
        <v>0&lt;=0+0</v>
      </c>
    </row>
    <row r="4023" spans="1:5" ht="15" customHeight="1" x14ac:dyDescent="0.25">
      <c r="A4023" s="151" t="str">
        <f>IF((SUM('Раздел 1'!N121:N121)&lt;=SUM('Раздел 1'!P121:P121)+SUM('Раздел 1'!S121:S121)),"","Неверно!")</f>
        <v/>
      </c>
      <c r="B4023" s="121" t="s">
        <v>9853</v>
      </c>
      <c r="C4023" s="120" t="s">
        <v>9871</v>
      </c>
      <c r="D4023" s="120" t="s">
        <v>9855</v>
      </c>
      <c r="E4023" s="120" t="str">
        <f>CONCATENATE(SUM('Раздел 1'!N121:N121),"&lt;=",SUM('Раздел 1'!P121:P121),"+",SUM('Раздел 1'!S121:S121))</f>
        <v>0&lt;=0+0</v>
      </c>
    </row>
    <row r="4024" spans="1:5" ht="15" customHeight="1" x14ac:dyDescent="0.25">
      <c r="A4024" s="151" t="str">
        <f>IF((SUM('Раздел 1'!N122:N122)&lt;=SUM('Раздел 1'!P122:P122)+SUM('Раздел 1'!S122:S122)),"","Неверно!")</f>
        <v/>
      </c>
      <c r="B4024" s="121" t="s">
        <v>9853</v>
      </c>
      <c r="C4024" s="120" t="s">
        <v>9872</v>
      </c>
      <c r="D4024" s="120" t="s">
        <v>9855</v>
      </c>
      <c r="E4024" s="120" t="str">
        <f>CONCATENATE(SUM('Раздел 1'!N122:N122),"&lt;=",SUM('Раздел 1'!P122:P122),"+",SUM('Раздел 1'!S122:S122))</f>
        <v>0&lt;=0+0</v>
      </c>
    </row>
    <row r="4025" spans="1:5" ht="15" customHeight="1" x14ac:dyDescent="0.25">
      <c r="A4025" s="151" t="str">
        <f>IF((SUM('Раздел 1'!N123:N123)&lt;=SUM('Раздел 1'!P123:P123)+SUM('Раздел 1'!S123:S123)),"","Неверно!")</f>
        <v/>
      </c>
      <c r="B4025" s="121" t="s">
        <v>9853</v>
      </c>
      <c r="C4025" s="120" t="s">
        <v>9873</v>
      </c>
      <c r="D4025" s="120" t="s">
        <v>9855</v>
      </c>
      <c r="E4025" s="120" t="str">
        <f>CONCATENATE(SUM('Раздел 1'!N123:N123),"&lt;=",SUM('Раздел 1'!P123:P123),"+",SUM('Раздел 1'!S123:S123))</f>
        <v>0&lt;=0+0</v>
      </c>
    </row>
    <row r="4026" spans="1:5" ht="15" customHeight="1" x14ac:dyDescent="0.25">
      <c r="A4026" s="151" t="str">
        <f>IF((SUM('Раздел 1'!N124:N124)&lt;=SUM('Раздел 1'!P124:P124)+SUM('Раздел 1'!S124:S124)),"","Неверно!")</f>
        <v/>
      </c>
      <c r="B4026" s="121" t="s">
        <v>9853</v>
      </c>
      <c r="C4026" s="120" t="s">
        <v>9874</v>
      </c>
      <c r="D4026" s="120" t="s">
        <v>9855</v>
      </c>
      <c r="E4026" s="120" t="str">
        <f>CONCATENATE(SUM('Раздел 1'!N124:N124),"&lt;=",SUM('Раздел 1'!P124:P124),"+",SUM('Раздел 1'!S124:S124))</f>
        <v>0&lt;=0+0</v>
      </c>
    </row>
    <row r="4027" spans="1:5" ht="15" customHeight="1" x14ac:dyDescent="0.25">
      <c r="A4027" s="151" t="str">
        <f>IF((SUM('Раздел 1'!N20:N20)&lt;=SUM('Раздел 1'!P20:P20)+SUM('Раздел 1'!S20:S20)),"","Неверно!")</f>
        <v/>
      </c>
      <c r="B4027" s="121" t="s">
        <v>9853</v>
      </c>
      <c r="C4027" s="120" t="s">
        <v>9875</v>
      </c>
      <c r="D4027" s="120" t="s">
        <v>9855</v>
      </c>
      <c r="E4027" s="120" t="str">
        <f>CONCATENATE(SUM('Раздел 1'!N20:N20),"&lt;=",SUM('Раздел 1'!P20:P20),"+",SUM('Раздел 1'!S20:S20))</f>
        <v>0&lt;=0+0</v>
      </c>
    </row>
    <row r="4028" spans="1:5" ht="15" customHeight="1" x14ac:dyDescent="0.25">
      <c r="A4028" s="151" t="str">
        <f>IF((SUM('Раздел 1'!N21:N21)&lt;=SUM('Раздел 1'!P21:P21)+SUM('Раздел 1'!S21:S21)),"","Неверно!")</f>
        <v/>
      </c>
      <c r="B4028" s="121" t="s">
        <v>9853</v>
      </c>
      <c r="C4028" s="120" t="s">
        <v>9876</v>
      </c>
      <c r="D4028" s="120" t="s">
        <v>9855</v>
      </c>
      <c r="E4028" s="120" t="str">
        <f>CONCATENATE(SUM('Раздел 1'!N21:N21),"&lt;=",SUM('Раздел 1'!P21:P21),"+",SUM('Раздел 1'!S21:S21))</f>
        <v>0&lt;=0+0</v>
      </c>
    </row>
    <row r="4029" spans="1:5" ht="15" customHeight="1" x14ac:dyDescent="0.25">
      <c r="A4029" s="151" t="str">
        <f>IF((SUM('Раздел 1'!N22:N22)&lt;=SUM('Раздел 1'!P22:P22)+SUM('Раздел 1'!S22:S22)),"","Неверно!")</f>
        <v/>
      </c>
      <c r="B4029" s="121" t="s">
        <v>9853</v>
      </c>
      <c r="C4029" s="120" t="s">
        <v>9877</v>
      </c>
      <c r="D4029" s="120" t="s">
        <v>9855</v>
      </c>
      <c r="E4029" s="120" t="str">
        <f>CONCATENATE(SUM('Раздел 1'!N22:N22),"&lt;=",SUM('Раздел 1'!P22:P22),"+",SUM('Раздел 1'!S22:S22))</f>
        <v>0&lt;=0+0</v>
      </c>
    </row>
    <row r="4030" spans="1:5" ht="15" customHeight="1" x14ac:dyDescent="0.25">
      <c r="A4030" s="151" t="str">
        <f>IF((SUM('Раздел 1'!N23:N23)&lt;=SUM('Раздел 1'!P23:P23)+SUM('Раздел 1'!S23:S23)),"","Неверно!")</f>
        <v/>
      </c>
      <c r="B4030" s="121" t="s">
        <v>9853</v>
      </c>
      <c r="C4030" s="120" t="s">
        <v>9878</v>
      </c>
      <c r="D4030" s="120" t="s">
        <v>9855</v>
      </c>
      <c r="E4030" s="120" t="str">
        <f>CONCATENATE(SUM('Раздел 1'!N23:N23),"&lt;=",SUM('Раздел 1'!P23:P23),"+",SUM('Раздел 1'!S23:S23))</f>
        <v>0&lt;=0+0</v>
      </c>
    </row>
    <row r="4031" spans="1:5" ht="15" customHeight="1" x14ac:dyDescent="0.25">
      <c r="A4031" s="151" t="str">
        <f>IF((SUM('Раздел 1'!N24:N24)&lt;=SUM('Раздел 1'!P24:P24)+SUM('Раздел 1'!S24:S24)),"","Неверно!")</f>
        <v/>
      </c>
      <c r="B4031" s="121" t="s">
        <v>9853</v>
      </c>
      <c r="C4031" s="120" t="s">
        <v>9879</v>
      </c>
      <c r="D4031" s="120" t="s">
        <v>9855</v>
      </c>
      <c r="E4031" s="120" t="str">
        <f>CONCATENATE(SUM('Раздел 1'!N24:N24),"&lt;=",SUM('Раздел 1'!P24:P24),"+",SUM('Раздел 1'!S24:S24))</f>
        <v>0&lt;=0+0</v>
      </c>
    </row>
    <row r="4032" spans="1:5" ht="15" customHeight="1" x14ac:dyDescent="0.25">
      <c r="A4032" s="151" t="str">
        <f>IF((SUM('Раздел 1'!N25:N25)&lt;=SUM('Раздел 1'!P25:P25)+SUM('Раздел 1'!S25:S25)),"","Неверно!")</f>
        <v/>
      </c>
      <c r="B4032" s="121" t="s">
        <v>9853</v>
      </c>
      <c r="C4032" s="120" t="s">
        <v>9880</v>
      </c>
      <c r="D4032" s="120" t="s">
        <v>9855</v>
      </c>
      <c r="E4032" s="120" t="str">
        <f>CONCATENATE(SUM('Раздел 1'!N25:N25),"&lt;=",SUM('Раздел 1'!P25:P25),"+",SUM('Раздел 1'!S25:S25))</f>
        <v>0&lt;=0+0</v>
      </c>
    </row>
    <row r="4033" spans="1:5" ht="15" customHeight="1" x14ac:dyDescent="0.25">
      <c r="A4033" s="151" t="str">
        <f>IF((SUM('Раздел 1'!N26:N26)&lt;=SUM('Раздел 1'!P26:P26)+SUM('Раздел 1'!S26:S26)),"","Неверно!")</f>
        <v/>
      </c>
      <c r="B4033" s="121" t="s">
        <v>9853</v>
      </c>
      <c r="C4033" s="120" t="s">
        <v>9881</v>
      </c>
      <c r="D4033" s="120" t="s">
        <v>9855</v>
      </c>
      <c r="E4033" s="120" t="str">
        <f>CONCATENATE(SUM('Раздел 1'!N26:N26),"&lt;=",SUM('Раздел 1'!P26:P26),"+",SUM('Раздел 1'!S26:S26))</f>
        <v>0&lt;=0+0</v>
      </c>
    </row>
    <row r="4034" spans="1:5" ht="15" customHeight="1" x14ac:dyDescent="0.25">
      <c r="A4034" s="151" t="str">
        <f>IF((SUM('Раздел 1'!N27:N27)&lt;=SUM('Раздел 1'!P27:P27)+SUM('Раздел 1'!S27:S27)),"","Неверно!")</f>
        <v/>
      </c>
      <c r="B4034" s="121" t="s">
        <v>9853</v>
      </c>
      <c r="C4034" s="120" t="s">
        <v>9882</v>
      </c>
      <c r="D4034" s="120" t="s">
        <v>9855</v>
      </c>
      <c r="E4034" s="120" t="str">
        <f>CONCATENATE(SUM('Раздел 1'!N27:N27),"&lt;=",SUM('Раздел 1'!P27:P27),"+",SUM('Раздел 1'!S27:S27))</f>
        <v>0&lt;=0+0</v>
      </c>
    </row>
    <row r="4035" spans="1:5" ht="15" customHeight="1" x14ac:dyDescent="0.25">
      <c r="A4035" s="151" t="str">
        <f>IF((SUM('Раздел 1'!N10:N10)&lt;=SUM('Раздел 1'!P10:P10)+SUM('Раздел 1'!S10:S10)),"","Неверно!")</f>
        <v/>
      </c>
      <c r="B4035" s="121" t="s">
        <v>9853</v>
      </c>
      <c r="C4035" s="120" t="s">
        <v>9883</v>
      </c>
      <c r="D4035" s="120" t="s">
        <v>9855</v>
      </c>
      <c r="E4035" s="120" t="str">
        <f>CONCATENATE(SUM('Раздел 1'!N10:N10),"&lt;=",SUM('Раздел 1'!P10:P10),"+",SUM('Раздел 1'!S10:S10))</f>
        <v>0&lt;=0+0</v>
      </c>
    </row>
    <row r="4036" spans="1:5" ht="15" customHeight="1" x14ac:dyDescent="0.25">
      <c r="A4036" s="151" t="str">
        <f>IF((SUM('Раздел 1'!N28:N28)&lt;=SUM('Раздел 1'!P28:P28)+SUM('Раздел 1'!S28:S28)),"","Неверно!")</f>
        <v/>
      </c>
      <c r="B4036" s="121" t="s">
        <v>9853</v>
      </c>
      <c r="C4036" s="120" t="s">
        <v>9884</v>
      </c>
      <c r="D4036" s="120" t="s">
        <v>9855</v>
      </c>
      <c r="E4036" s="120" t="str">
        <f>CONCATENATE(SUM('Раздел 1'!N28:N28),"&lt;=",SUM('Раздел 1'!P28:P28),"+",SUM('Раздел 1'!S28:S28))</f>
        <v>0&lt;=0+0</v>
      </c>
    </row>
    <row r="4037" spans="1:5" ht="15" customHeight="1" x14ac:dyDescent="0.25">
      <c r="A4037" s="151" t="str">
        <f>IF((SUM('Раздел 1'!N29:N29)&lt;=SUM('Раздел 1'!P29:P29)+SUM('Раздел 1'!S29:S29)),"","Неверно!")</f>
        <v/>
      </c>
      <c r="B4037" s="121" t="s">
        <v>9853</v>
      </c>
      <c r="C4037" s="120" t="s">
        <v>9885</v>
      </c>
      <c r="D4037" s="120" t="s">
        <v>9855</v>
      </c>
      <c r="E4037" s="120" t="str">
        <f>CONCATENATE(SUM('Раздел 1'!N29:N29),"&lt;=",SUM('Раздел 1'!P29:P29),"+",SUM('Раздел 1'!S29:S29))</f>
        <v>0&lt;=0+0</v>
      </c>
    </row>
    <row r="4038" spans="1:5" ht="15" customHeight="1" x14ac:dyDescent="0.25">
      <c r="A4038" s="151" t="str">
        <f>IF((SUM('Раздел 1'!N30:N30)&lt;=SUM('Раздел 1'!P30:P30)+SUM('Раздел 1'!S30:S30)),"","Неверно!")</f>
        <v/>
      </c>
      <c r="B4038" s="121" t="s">
        <v>9853</v>
      </c>
      <c r="C4038" s="120" t="s">
        <v>9886</v>
      </c>
      <c r="D4038" s="120" t="s">
        <v>9855</v>
      </c>
      <c r="E4038" s="120" t="str">
        <f>CONCATENATE(SUM('Раздел 1'!N30:N30),"&lt;=",SUM('Раздел 1'!P30:P30),"+",SUM('Раздел 1'!S30:S30))</f>
        <v>0&lt;=0+0</v>
      </c>
    </row>
    <row r="4039" spans="1:5" ht="15" customHeight="1" x14ac:dyDescent="0.25">
      <c r="A4039" s="151" t="str">
        <f>IF((SUM('Раздел 1'!N31:N31)&lt;=SUM('Раздел 1'!P31:P31)+SUM('Раздел 1'!S31:S31)),"","Неверно!")</f>
        <v/>
      </c>
      <c r="B4039" s="121" t="s">
        <v>9853</v>
      </c>
      <c r="C4039" s="120" t="s">
        <v>9887</v>
      </c>
      <c r="D4039" s="120" t="s">
        <v>9855</v>
      </c>
      <c r="E4039" s="120" t="str">
        <f>CONCATENATE(SUM('Раздел 1'!N31:N31),"&lt;=",SUM('Раздел 1'!P31:P31),"+",SUM('Раздел 1'!S31:S31))</f>
        <v>0&lt;=0+0</v>
      </c>
    </row>
    <row r="4040" spans="1:5" ht="15" customHeight="1" x14ac:dyDescent="0.25">
      <c r="A4040" s="151" t="str">
        <f>IF((SUM('Раздел 1'!N32:N32)&lt;=SUM('Раздел 1'!P32:P32)+SUM('Раздел 1'!S32:S32)),"","Неверно!")</f>
        <v/>
      </c>
      <c r="B4040" s="121" t="s">
        <v>9853</v>
      </c>
      <c r="C4040" s="120" t="s">
        <v>9888</v>
      </c>
      <c r="D4040" s="120" t="s">
        <v>9855</v>
      </c>
      <c r="E4040" s="120" t="str">
        <f>CONCATENATE(SUM('Раздел 1'!N32:N32),"&lt;=",SUM('Раздел 1'!P32:P32),"+",SUM('Раздел 1'!S32:S32))</f>
        <v>0&lt;=0+0</v>
      </c>
    </row>
    <row r="4041" spans="1:5" ht="15" customHeight="1" x14ac:dyDescent="0.25">
      <c r="A4041" s="151" t="str">
        <f>IF((SUM('Раздел 1'!N33:N33)&lt;=SUM('Раздел 1'!P33:P33)+SUM('Раздел 1'!S33:S33)),"","Неверно!")</f>
        <v/>
      </c>
      <c r="B4041" s="121" t="s">
        <v>9853</v>
      </c>
      <c r="C4041" s="120" t="s">
        <v>9889</v>
      </c>
      <c r="D4041" s="120" t="s">
        <v>9855</v>
      </c>
      <c r="E4041" s="120" t="str">
        <f>CONCATENATE(SUM('Раздел 1'!N33:N33),"&lt;=",SUM('Раздел 1'!P33:P33),"+",SUM('Раздел 1'!S33:S33))</f>
        <v>0&lt;=0+0</v>
      </c>
    </row>
    <row r="4042" spans="1:5" ht="15" customHeight="1" x14ac:dyDescent="0.25">
      <c r="A4042" s="151" t="str">
        <f>IF((SUM('Раздел 1'!N34:N34)&lt;=SUM('Раздел 1'!P34:P34)+SUM('Раздел 1'!S34:S34)),"","Неверно!")</f>
        <v/>
      </c>
      <c r="B4042" s="121" t="s">
        <v>9853</v>
      </c>
      <c r="C4042" s="120" t="s">
        <v>9890</v>
      </c>
      <c r="D4042" s="120" t="s">
        <v>9855</v>
      </c>
      <c r="E4042" s="120" t="str">
        <f>CONCATENATE(SUM('Раздел 1'!N34:N34),"&lt;=",SUM('Раздел 1'!P34:P34),"+",SUM('Раздел 1'!S34:S34))</f>
        <v>0&lt;=0+0</v>
      </c>
    </row>
    <row r="4043" spans="1:5" ht="15" customHeight="1" x14ac:dyDescent="0.25">
      <c r="A4043" s="151" t="str">
        <f>IF((SUM('Раздел 1'!N35:N35)&lt;=SUM('Раздел 1'!P35:P35)+SUM('Раздел 1'!S35:S35)),"","Неверно!")</f>
        <v/>
      </c>
      <c r="B4043" s="121" t="s">
        <v>9853</v>
      </c>
      <c r="C4043" s="120" t="s">
        <v>9891</v>
      </c>
      <c r="D4043" s="120" t="s">
        <v>9855</v>
      </c>
      <c r="E4043" s="120" t="str">
        <f>CONCATENATE(SUM('Раздел 1'!N35:N35),"&lt;=",SUM('Раздел 1'!P35:P35),"+",SUM('Раздел 1'!S35:S35))</f>
        <v>0&lt;=0+0</v>
      </c>
    </row>
    <row r="4044" spans="1:5" ht="15" customHeight="1" x14ac:dyDescent="0.25">
      <c r="A4044" s="151" t="str">
        <f>IF((SUM('Раздел 1'!N36:N36)&lt;=SUM('Раздел 1'!P36:P36)+SUM('Раздел 1'!S36:S36)),"","Неверно!")</f>
        <v/>
      </c>
      <c r="B4044" s="121" t="s">
        <v>9853</v>
      </c>
      <c r="C4044" s="120" t="s">
        <v>9892</v>
      </c>
      <c r="D4044" s="120" t="s">
        <v>9855</v>
      </c>
      <c r="E4044" s="120" t="str">
        <f>CONCATENATE(SUM('Раздел 1'!N36:N36),"&lt;=",SUM('Раздел 1'!P36:P36),"+",SUM('Раздел 1'!S36:S36))</f>
        <v>0&lt;=0+0</v>
      </c>
    </row>
    <row r="4045" spans="1:5" ht="15" customHeight="1" x14ac:dyDescent="0.25">
      <c r="A4045" s="151" t="str">
        <f>IF((SUM('Раздел 1'!N37:N37)&lt;=SUM('Раздел 1'!P37:P37)+SUM('Раздел 1'!S37:S37)),"","Неверно!")</f>
        <v/>
      </c>
      <c r="B4045" s="121" t="s">
        <v>9853</v>
      </c>
      <c r="C4045" s="120" t="s">
        <v>9893</v>
      </c>
      <c r="D4045" s="120" t="s">
        <v>9855</v>
      </c>
      <c r="E4045" s="120" t="str">
        <f>CONCATENATE(SUM('Раздел 1'!N37:N37),"&lt;=",SUM('Раздел 1'!P37:P37),"+",SUM('Раздел 1'!S37:S37))</f>
        <v>0&lt;=0+0</v>
      </c>
    </row>
    <row r="4046" spans="1:5" ht="15" customHeight="1" x14ac:dyDescent="0.25">
      <c r="A4046" s="151" t="str">
        <f>IF((SUM('Раздел 1'!N11:N11)&lt;=SUM('Раздел 1'!P11:P11)+SUM('Раздел 1'!S11:S11)),"","Неверно!")</f>
        <v/>
      </c>
      <c r="B4046" s="121" t="s">
        <v>9853</v>
      </c>
      <c r="C4046" s="120" t="s">
        <v>9894</v>
      </c>
      <c r="D4046" s="120" t="s">
        <v>9855</v>
      </c>
      <c r="E4046" s="120" t="str">
        <f>CONCATENATE(SUM('Раздел 1'!N11:N11),"&lt;=",SUM('Раздел 1'!P11:P11),"+",SUM('Раздел 1'!S11:S11))</f>
        <v>0&lt;=0+0</v>
      </c>
    </row>
    <row r="4047" spans="1:5" ht="15" customHeight="1" x14ac:dyDescent="0.25">
      <c r="A4047" s="151" t="str">
        <f>IF((SUM('Раздел 1'!N38:N38)&lt;=SUM('Раздел 1'!P38:P38)+SUM('Раздел 1'!S38:S38)),"","Неверно!")</f>
        <v/>
      </c>
      <c r="B4047" s="121" t="s">
        <v>9853</v>
      </c>
      <c r="C4047" s="120" t="s">
        <v>9895</v>
      </c>
      <c r="D4047" s="120" t="s">
        <v>9855</v>
      </c>
      <c r="E4047" s="120" t="str">
        <f>CONCATENATE(SUM('Раздел 1'!N38:N38),"&lt;=",SUM('Раздел 1'!P38:P38),"+",SUM('Раздел 1'!S38:S38))</f>
        <v>0&lt;=0+0</v>
      </c>
    </row>
    <row r="4048" spans="1:5" ht="15" customHeight="1" x14ac:dyDescent="0.25">
      <c r="A4048" s="151" t="str">
        <f>IF((SUM('Раздел 1'!N39:N39)&lt;=SUM('Раздел 1'!P39:P39)+SUM('Раздел 1'!S39:S39)),"","Неверно!")</f>
        <v/>
      </c>
      <c r="B4048" s="121" t="s">
        <v>9853</v>
      </c>
      <c r="C4048" s="120" t="s">
        <v>9896</v>
      </c>
      <c r="D4048" s="120" t="s">
        <v>9855</v>
      </c>
      <c r="E4048" s="120" t="str">
        <f>CONCATENATE(SUM('Раздел 1'!N39:N39),"&lt;=",SUM('Раздел 1'!P39:P39),"+",SUM('Раздел 1'!S39:S39))</f>
        <v>0&lt;=0+0</v>
      </c>
    </row>
    <row r="4049" spans="1:5" ht="15" customHeight="1" x14ac:dyDescent="0.25">
      <c r="A4049" s="151" t="str">
        <f>IF((SUM('Раздел 1'!N40:N40)&lt;=SUM('Раздел 1'!P40:P40)+SUM('Раздел 1'!S40:S40)),"","Неверно!")</f>
        <v/>
      </c>
      <c r="B4049" s="121" t="s">
        <v>9853</v>
      </c>
      <c r="C4049" s="120" t="s">
        <v>9897</v>
      </c>
      <c r="D4049" s="120" t="s">
        <v>9855</v>
      </c>
      <c r="E4049" s="120" t="str">
        <f>CONCATENATE(SUM('Раздел 1'!N40:N40),"&lt;=",SUM('Раздел 1'!P40:P40),"+",SUM('Раздел 1'!S40:S40))</f>
        <v>0&lt;=0+0</v>
      </c>
    </row>
    <row r="4050" spans="1:5" ht="15" customHeight="1" x14ac:dyDescent="0.25">
      <c r="A4050" s="151" t="str">
        <f>IF((SUM('Раздел 1'!N41:N41)&lt;=SUM('Раздел 1'!P41:P41)+SUM('Раздел 1'!S41:S41)),"","Неверно!")</f>
        <v/>
      </c>
      <c r="B4050" s="121" t="s">
        <v>9853</v>
      </c>
      <c r="C4050" s="120" t="s">
        <v>9898</v>
      </c>
      <c r="D4050" s="120" t="s">
        <v>9855</v>
      </c>
      <c r="E4050" s="120" t="str">
        <f>CONCATENATE(SUM('Раздел 1'!N41:N41),"&lt;=",SUM('Раздел 1'!P41:P41),"+",SUM('Раздел 1'!S41:S41))</f>
        <v>0&lt;=0+0</v>
      </c>
    </row>
    <row r="4051" spans="1:5" ht="15" customHeight="1" x14ac:dyDescent="0.25">
      <c r="A4051" s="151" t="str">
        <f>IF((SUM('Раздел 1'!N42:N42)&lt;=SUM('Раздел 1'!P42:P42)+SUM('Раздел 1'!S42:S42)),"","Неверно!")</f>
        <v/>
      </c>
      <c r="B4051" s="121" t="s">
        <v>9853</v>
      </c>
      <c r="C4051" s="120" t="s">
        <v>9899</v>
      </c>
      <c r="D4051" s="120" t="s">
        <v>9855</v>
      </c>
      <c r="E4051" s="120" t="str">
        <f>CONCATENATE(SUM('Раздел 1'!N42:N42),"&lt;=",SUM('Раздел 1'!P42:P42),"+",SUM('Раздел 1'!S42:S42))</f>
        <v>0&lt;=0+0</v>
      </c>
    </row>
    <row r="4052" spans="1:5" ht="15" customHeight="1" x14ac:dyDescent="0.25">
      <c r="A4052" s="151" t="str">
        <f>IF((SUM('Раздел 1'!N43:N43)&lt;=SUM('Раздел 1'!P43:P43)+SUM('Раздел 1'!S43:S43)),"","Неверно!")</f>
        <v/>
      </c>
      <c r="B4052" s="121" t="s">
        <v>9853</v>
      </c>
      <c r="C4052" s="120" t="s">
        <v>9900</v>
      </c>
      <c r="D4052" s="120" t="s">
        <v>9855</v>
      </c>
      <c r="E4052" s="120" t="str">
        <f>CONCATENATE(SUM('Раздел 1'!N43:N43),"&lt;=",SUM('Раздел 1'!P43:P43),"+",SUM('Раздел 1'!S43:S43))</f>
        <v>0&lt;=0+0</v>
      </c>
    </row>
    <row r="4053" spans="1:5" ht="15" customHeight="1" x14ac:dyDescent="0.25">
      <c r="A4053" s="151" t="str">
        <f>IF((SUM('Раздел 1'!N44:N44)&lt;=SUM('Раздел 1'!P44:P44)+SUM('Раздел 1'!S44:S44)),"","Неверно!")</f>
        <v/>
      </c>
      <c r="B4053" s="121" t="s">
        <v>9853</v>
      </c>
      <c r="C4053" s="120" t="s">
        <v>9901</v>
      </c>
      <c r="D4053" s="120" t="s">
        <v>9855</v>
      </c>
      <c r="E4053" s="120" t="str">
        <f>CONCATENATE(SUM('Раздел 1'!N44:N44),"&lt;=",SUM('Раздел 1'!P44:P44),"+",SUM('Раздел 1'!S44:S44))</f>
        <v>0&lt;=0+0</v>
      </c>
    </row>
    <row r="4054" spans="1:5" ht="15" customHeight="1" x14ac:dyDescent="0.25">
      <c r="A4054" s="151" t="str">
        <f>IF((SUM('Раздел 1'!N45:N45)&lt;=SUM('Раздел 1'!P45:P45)+SUM('Раздел 1'!S45:S45)),"","Неверно!")</f>
        <v/>
      </c>
      <c r="B4054" s="121" t="s">
        <v>9853</v>
      </c>
      <c r="C4054" s="120" t="s">
        <v>9902</v>
      </c>
      <c r="D4054" s="120" t="s">
        <v>9855</v>
      </c>
      <c r="E4054" s="120" t="str">
        <f>CONCATENATE(SUM('Раздел 1'!N45:N45),"&lt;=",SUM('Раздел 1'!P45:P45),"+",SUM('Раздел 1'!S45:S45))</f>
        <v>0&lt;=0+0</v>
      </c>
    </row>
    <row r="4055" spans="1:5" ht="15" customHeight="1" x14ac:dyDescent="0.25">
      <c r="A4055" s="151" t="str">
        <f>IF((SUM('Раздел 1'!N46:N46)&lt;=SUM('Раздел 1'!P46:P46)+SUM('Раздел 1'!S46:S46)),"","Неверно!")</f>
        <v/>
      </c>
      <c r="B4055" s="121" t="s">
        <v>9853</v>
      </c>
      <c r="C4055" s="120" t="s">
        <v>9903</v>
      </c>
      <c r="D4055" s="120" t="s">
        <v>9855</v>
      </c>
      <c r="E4055" s="120" t="str">
        <f>CONCATENATE(SUM('Раздел 1'!N46:N46),"&lt;=",SUM('Раздел 1'!P46:P46),"+",SUM('Раздел 1'!S46:S46))</f>
        <v>0&lt;=0+0</v>
      </c>
    </row>
    <row r="4056" spans="1:5" ht="15" customHeight="1" x14ac:dyDescent="0.25">
      <c r="A4056" s="151" t="str">
        <f>IF((SUM('Раздел 1'!N47:N47)&lt;=SUM('Раздел 1'!P47:P47)+SUM('Раздел 1'!S47:S47)),"","Неверно!")</f>
        <v/>
      </c>
      <c r="B4056" s="121" t="s">
        <v>9853</v>
      </c>
      <c r="C4056" s="120" t="s">
        <v>9904</v>
      </c>
      <c r="D4056" s="120" t="s">
        <v>9855</v>
      </c>
      <c r="E4056" s="120" t="str">
        <f>CONCATENATE(SUM('Раздел 1'!N47:N47),"&lt;=",SUM('Раздел 1'!P47:P47),"+",SUM('Раздел 1'!S47:S47))</f>
        <v>0&lt;=0+0</v>
      </c>
    </row>
    <row r="4057" spans="1:5" ht="15" customHeight="1" x14ac:dyDescent="0.25">
      <c r="A4057" s="151" t="str">
        <f>IF((SUM('Раздел 1'!N12:N12)&lt;=SUM('Раздел 1'!P12:P12)+SUM('Раздел 1'!S12:S12)),"","Неверно!")</f>
        <v/>
      </c>
      <c r="B4057" s="121" t="s">
        <v>9853</v>
      </c>
      <c r="C4057" s="120" t="s">
        <v>9905</v>
      </c>
      <c r="D4057" s="120" t="s">
        <v>9855</v>
      </c>
      <c r="E4057" s="120" t="str">
        <f>CONCATENATE(SUM('Раздел 1'!N12:N12),"&lt;=",SUM('Раздел 1'!P12:P12),"+",SUM('Раздел 1'!S12:S12))</f>
        <v>0&lt;=0+0</v>
      </c>
    </row>
    <row r="4058" spans="1:5" ht="15" customHeight="1" x14ac:dyDescent="0.25">
      <c r="A4058" s="151" t="str">
        <f>IF((SUM('Раздел 1'!N48:N48)&lt;=SUM('Раздел 1'!P48:P48)+SUM('Раздел 1'!S48:S48)),"","Неверно!")</f>
        <v/>
      </c>
      <c r="B4058" s="121" t="s">
        <v>9853</v>
      </c>
      <c r="C4058" s="120" t="s">
        <v>9906</v>
      </c>
      <c r="D4058" s="120" t="s">
        <v>9855</v>
      </c>
      <c r="E4058" s="120" t="str">
        <f>CONCATENATE(SUM('Раздел 1'!N48:N48),"&lt;=",SUM('Раздел 1'!P48:P48),"+",SUM('Раздел 1'!S48:S48))</f>
        <v>0&lt;=0+0</v>
      </c>
    </row>
    <row r="4059" spans="1:5" ht="15" customHeight="1" x14ac:dyDescent="0.25">
      <c r="A4059" s="151" t="str">
        <f>IF((SUM('Раздел 1'!N49:N49)&lt;=SUM('Раздел 1'!P49:P49)+SUM('Раздел 1'!S49:S49)),"","Неверно!")</f>
        <v/>
      </c>
      <c r="B4059" s="121" t="s">
        <v>9853</v>
      </c>
      <c r="C4059" s="120" t="s">
        <v>9907</v>
      </c>
      <c r="D4059" s="120" t="s">
        <v>9855</v>
      </c>
      <c r="E4059" s="120" t="str">
        <f>CONCATENATE(SUM('Раздел 1'!N49:N49),"&lt;=",SUM('Раздел 1'!P49:P49),"+",SUM('Раздел 1'!S49:S49))</f>
        <v>0&lt;=0+0</v>
      </c>
    </row>
    <row r="4060" spans="1:5" ht="15" customHeight="1" x14ac:dyDescent="0.25">
      <c r="A4060" s="151" t="str">
        <f>IF((SUM('Раздел 1'!N50:N50)&lt;=SUM('Раздел 1'!P50:P50)+SUM('Раздел 1'!S50:S50)),"","Неверно!")</f>
        <v/>
      </c>
      <c r="B4060" s="121" t="s">
        <v>9853</v>
      </c>
      <c r="C4060" s="120" t="s">
        <v>9908</v>
      </c>
      <c r="D4060" s="120" t="s">
        <v>9855</v>
      </c>
      <c r="E4060" s="120" t="str">
        <f>CONCATENATE(SUM('Раздел 1'!N50:N50),"&lt;=",SUM('Раздел 1'!P50:P50),"+",SUM('Раздел 1'!S50:S50))</f>
        <v>0&lt;=0+0</v>
      </c>
    </row>
    <row r="4061" spans="1:5" ht="15" customHeight="1" x14ac:dyDescent="0.25">
      <c r="A4061" s="151" t="str">
        <f>IF((SUM('Раздел 1'!N51:N51)&lt;=SUM('Раздел 1'!P51:P51)+SUM('Раздел 1'!S51:S51)),"","Неверно!")</f>
        <v/>
      </c>
      <c r="B4061" s="121" t="s">
        <v>9853</v>
      </c>
      <c r="C4061" s="120" t="s">
        <v>9909</v>
      </c>
      <c r="D4061" s="120" t="s">
        <v>9855</v>
      </c>
      <c r="E4061" s="120" t="str">
        <f>CONCATENATE(SUM('Раздел 1'!N51:N51),"&lt;=",SUM('Раздел 1'!P51:P51),"+",SUM('Раздел 1'!S51:S51))</f>
        <v>0&lt;=0+0</v>
      </c>
    </row>
    <row r="4062" spans="1:5" ht="15" customHeight="1" x14ac:dyDescent="0.25">
      <c r="A4062" s="151" t="str">
        <f>IF((SUM('Раздел 1'!N52:N52)&lt;=SUM('Раздел 1'!P52:P52)+SUM('Раздел 1'!S52:S52)),"","Неверно!")</f>
        <v/>
      </c>
      <c r="B4062" s="121" t="s">
        <v>9853</v>
      </c>
      <c r="C4062" s="120" t="s">
        <v>9910</v>
      </c>
      <c r="D4062" s="120" t="s">
        <v>9855</v>
      </c>
      <c r="E4062" s="120" t="str">
        <f>CONCATENATE(SUM('Раздел 1'!N52:N52),"&lt;=",SUM('Раздел 1'!P52:P52),"+",SUM('Раздел 1'!S52:S52))</f>
        <v>0&lt;=0+0</v>
      </c>
    </row>
    <row r="4063" spans="1:5" ht="15" customHeight="1" x14ac:dyDescent="0.25">
      <c r="A4063" s="151" t="str">
        <f>IF((SUM('Раздел 1'!N53:N53)&lt;=SUM('Раздел 1'!P53:P53)+SUM('Раздел 1'!S53:S53)),"","Неверно!")</f>
        <v/>
      </c>
      <c r="B4063" s="121" t="s">
        <v>9853</v>
      </c>
      <c r="C4063" s="120" t="s">
        <v>9911</v>
      </c>
      <c r="D4063" s="120" t="s">
        <v>9855</v>
      </c>
      <c r="E4063" s="120" t="str">
        <f>CONCATENATE(SUM('Раздел 1'!N53:N53),"&lt;=",SUM('Раздел 1'!P53:P53),"+",SUM('Раздел 1'!S53:S53))</f>
        <v>0&lt;=0+0</v>
      </c>
    </row>
    <row r="4064" spans="1:5" ht="15" customHeight="1" x14ac:dyDescent="0.25">
      <c r="A4064" s="151" t="str">
        <f>IF((SUM('Раздел 1'!N54:N54)&lt;=SUM('Раздел 1'!P54:P54)+SUM('Раздел 1'!S54:S54)),"","Неверно!")</f>
        <v/>
      </c>
      <c r="B4064" s="121" t="s">
        <v>9853</v>
      </c>
      <c r="C4064" s="120" t="s">
        <v>9912</v>
      </c>
      <c r="D4064" s="120" t="s">
        <v>9855</v>
      </c>
      <c r="E4064" s="120" t="str">
        <f>CONCATENATE(SUM('Раздел 1'!N54:N54),"&lt;=",SUM('Раздел 1'!P54:P54),"+",SUM('Раздел 1'!S54:S54))</f>
        <v>0&lt;=0+0</v>
      </c>
    </row>
    <row r="4065" spans="1:5" ht="15" customHeight="1" x14ac:dyDescent="0.25">
      <c r="A4065" s="151" t="str">
        <f>IF((SUM('Раздел 1'!N55:N55)&lt;=SUM('Раздел 1'!P55:P55)+SUM('Раздел 1'!S55:S55)),"","Неверно!")</f>
        <v/>
      </c>
      <c r="B4065" s="121" t="s">
        <v>9853</v>
      </c>
      <c r="C4065" s="120" t="s">
        <v>9913</v>
      </c>
      <c r="D4065" s="120" t="s">
        <v>9855</v>
      </c>
      <c r="E4065" s="120" t="str">
        <f>CONCATENATE(SUM('Раздел 1'!N55:N55),"&lt;=",SUM('Раздел 1'!P55:P55),"+",SUM('Раздел 1'!S55:S55))</f>
        <v>0&lt;=0+0</v>
      </c>
    </row>
    <row r="4066" spans="1:5" ht="15" customHeight="1" x14ac:dyDescent="0.25">
      <c r="A4066" s="151" t="str">
        <f>IF((SUM('Раздел 1'!N56:N56)&lt;=SUM('Раздел 1'!P56:P56)+SUM('Раздел 1'!S56:S56)),"","Неверно!")</f>
        <v/>
      </c>
      <c r="B4066" s="121" t="s">
        <v>9853</v>
      </c>
      <c r="C4066" s="120" t="s">
        <v>9914</v>
      </c>
      <c r="D4066" s="120" t="s">
        <v>9855</v>
      </c>
      <c r="E4066" s="120" t="str">
        <f>CONCATENATE(SUM('Раздел 1'!N56:N56),"&lt;=",SUM('Раздел 1'!P56:P56),"+",SUM('Раздел 1'!S56:S56))</f>
        <v>0&lt;=0+0</v>
      </c>
    </row>
    <row r="4067" spans="1:5" ht="15" customHeight="1" x14ac:dyDescent="0.25">
      <c r="A4067" s="151" t="str">
        <f>IF((SUM('Раздел 1'!N57:N57)&lt;=SUM('Раздел 1'!P57:P57)+SUM('Раздел 1'!S57:S57)),"","Неверно!")</f>
        <v/>
      </c>
      <c r="B4067" s="121" t="s">
        <v>9853</v>
      </c>
      <c r="C4067" s="120" t="s">
        <v>9915</v>
      </c>
      <c r="D4067" s="120" t="s">
        <v>9855</v>
      </c>
      <c r="E4067" s="120" t="str">
        <f>CONCATENATE(SUM('Раздел 1'!N57:N57),"&lt;=",SUM('Раздел 1'!P57:P57),"+",SUM('Раздел 1'!S57:S57))</f>
        <v>0&lt;=0+0</v>
      </c>
    </row>
    <row r="4068" spans="1:5" ht="15" customHeight="1" x14ac:dyDescent="0.25">
      <c r="A4068" s="151" t="str">
        <f>IF((SUM('Раздел 1'!N13:N13)&lt;=SUM('Раздел 1'!P13:P13)+SUM('Раздел 1'!S13:S13)),"","Неверно!")</f>
        <v/>
      </c>
      <c r="B4068" s="121" t="s">
        <v>9853</v>
      </c>
      <c r="C4068" s="120" t="s">
        <v>9916</v>
      </c>
      <c r="D4068" s="120" t="s">
        <v>9855</v>
      </c>
      <c r="E4068" s="120" t="str">
        <f>CONCATENATE(SUM('Раздел 1'!N13:N13),"&lt;=",SUM('Раздел 1'!P13:P13),"+",SUM('Раздел 1'!S13:S13))</f>
        <v>0&lt;=0+0</v>
      </c>
    </row>
    <row r="4069" spans="1:5" ht="15" customHeight="1" x14ac:dyDescent="0.25">
      <c r="A4069" s="151" t="str">
        <f>IF((SUM('Раздел 1'!N58:N58)&lt;=SUM('Раздел 1'!P58:P58)+SUM('Раздел 1'!S58:S58)),"","Неверно!")</f>
        <v/>
      </c>
      <c r="B4069" s="121" t="s">
        <v>9853</v>
      </c>
      <c r="C4069" s="120" t="s">
        <v>9917</v>
      </c>
      <c r="D4069" s="120" t="s">
        <v>9855</v>
      </c>
      <c r="E4069" s="120" t="str">
        <f>CONCATENATE(SUM('Раздел 1'!N58:N58),"&lt;=",SUM('Раздел 1'!P58:P58),"+",SUM('Раздел 1'!S58:S58))</f>
        <v>0&lt;=0+0</v>
      </c>
    </row>
    <row r="4070" spans="1:5" ht="15" customHeight="1" x14ac:dyDescent="0.25">
      <c r="A4070" s="151" t="str">
        <f>IF((SUM('Раздел 1'!N59:N59)&lt;=SUM('Раздел 1'!P59:P59)+SUM('Раздел 1'!S59:S59)),"","Неверно!")</f>
        <v/>
      </c>
      <c r="B4070" s="121" t="s">
        <v>9853</v>
      </c>
      <c r="C4070" s="120" t="s">
        <v>9918</v>
      </c>
      <c r="D4070" s="120" t="s">
        <v>9855</v>
      </c>
      <c r="E4070" s="120" t="str">
        <f>CONCATENATE(SUM('Раздел 1'!N59:N59),"&lt;=",SUM('Раздел 1'!P59:P59),"+",SUM('Раздел 1'!S59:S59))</f>
        <v>0&lt;=0+0</v>
      </c>
    </row>
    <row r="4071" spans="1:5" ht="15" customHeight="1" x14ac:dyDescent="0.25">
      <c r="A4071" s="151" t="str">
        <f>IF((SUM('Раздел 1'!N60:N60)&lt;=SUM('Раздел 1'!P60:P60)+SUM('Раздел 1'!S60:S60)),"","Неверно!")</f>
        <v/>
      </c>
      <c r="B4071" s="121" t="s">
        <v>9853</v>
      </c>
      <c r="C4071" s="120" t="s">
        <v>9919</v>
      </c>
      <c r="D4071" s="120" t="s">
        <v>9855</v>
      </c>
      <c r="E4071" s="120" t="str">
        <f>CONCATENATE(SUM('Раздел 1'!N60:N60),"&lt;=",SUM('Раздел 1'!P60:P60),"+",SUM('Раздел 1'!S60:S60))</f>
        <v>0&lt;=0+0</v>
      </c>
    </row>
    <row r="4072" spans="1:5" ht="15" customHeight="1" x14ac:dyDescent="0.25">
      <c r="A4072" s="151" t="str">
        <f>IF((SUM('Раздел 1'!N61:N61)&lt;=SUM('Раздел 1'!P61:P61)+SUM('Раздел 1'!S61:S61)),"","Неверно!")</f>
        <v/>
      </c>
      <c r="B4072" s="121" t="s">
        <v>9853</v>
      </c>
      <c r="C4072" s="120" t="s">
        <v>9920</v>
      </c>
      <c r="D4072" s="120" t="s">
        <v>9855</v>
      </c>
      <c r="E4072" s="120" t="str">
        <f>CONCATENATE(SUM('Раздел 1'!N61:N61),"&lt;=",SUM('Раздел 1'!P61:P61),"+",SUM('Раздел 1'!S61:S61))</f>
        <v>0&lt;=0+0</v>
      </c>
    </row>
    <row r="4073" spans="1:5" ht="15" customHeight="1" x14ac:dyDescent="0.25">
      <c r="A4073" s="151" t="str">
        <f>IF((SUM('Раздел 1'!N62:N62)&lt;=SUM('Раздел 1'!P62:P62)+SUM('Раздел 1'!S62:S62)),"","Неверно!")</f>
        <v/>
      </c>
      <c r="B4073" s="121" t="s">
        <v>9853</v>
      </c>
      <c r="C4073" s="120" t="s">
        <v>9921</v>
      </c>
      <c r="D4073" s="120" t="s">
        <v>9855</v>
      </c>
      <c r="E4073" s="120" t="str">
        <f>CONCATENATE(SUM('Раздел 1'!N62:N62),"&lt;=",SUM('Раздел 1'!P62:P62),"+",SUM('Раздел 1'!S62:S62))</f>
        <v>0&lt;=0+0</v>
      </c>
    </row>
    <row r="4074" spans="1:5" ht="15" customHeight="1" x14ac:dyDescent="0.25">
      <c r="A4074" s="151" t="str">
        <f>IF((SUM('Раздел 1'!N63:N63)&lt;=SUM('Раздел 1'!P63:P63)+SUM('Раздел 1'!S63:S63)),"","Неверно!")</f>
        <v/>
      </c>
      <c r="B4074" s="121" t="s">
        <v>9853</v>
      </c>
      <c r="C4074" s="120" t="s">
        <v>9922</v>
      </c>
      <c r="D4074" s="120" t="s">
        <v>9855</v>
      </c>
      <c r="E4074" s="120" t="str">
        <f>CONCATENATE(SUM('Раздел 1'!N63:N63),"&lt;=",SUM('Раздел 1'!P63:P63),"+",SUM('Раздел 1'!S63:S63))</f>
        <v>0&lt;=0+0</v>
      </c>
    </row>
    <row r="4075" spans="1:5" ht="15" customHeight="1" x14ac:dyDescent="0.25">
      <c r="A4075" s="151" t="str">
        <f>IF((SUM('Раздел 1'!N64:N64)&lt;=SUM('Раздел 1'!P64:P64)+SUM('Раздел 1'!S64:S64)),"","Неверно!")</f>
        <v/>
      </c>
      <c r="B4075" s="121" t="s">
        <v>9853</v>
      </c>
      <c r="C4075" s="120" t="s">
        <v>9923</v>
      </c>
      <c r="D4075" s="120" t="s">
        <v>9855</v>
      </c>
      <c r="E4075" s="120" t="str">
        <f>CONCATENATE(SUM('Раздел 1'!N64:N64),"&lt;=",SUM('Раздел 1'!P64:P64),"+",SUM('Раздел 1'!S64:S64))</f>
        <v>0&lt;=0+0</v>
      </c>
    </row>
    <row r="4076" spans="1:5" ht="15" customHeight="1" x14ac:dyDescent="0.25">
      <c r="A4076" s="151" t="str">
        <f>IF((SUM('Раздел 1'!N65:N65)&lt;=SUM('Раздел 1'!P65:P65)+SUM('Раздел 1'!S65:S65)),"","Неверно!")</f>
        <v/>
      </c>
      <c r="B4076" s="121" t="s">
        <v>9853</v>
      </c>
      <c r="C4076" s="120" t="s">
        <v>9924</v>
      </c>
      <c r="D4076" s="120" t="s">
        <v>9855</v>
      </c>
      <c r="E4076" s="120" t="str">
        <f>CONCATENATE(SUM('Раздел 1'!N65:N65),"&lt;=",SUM('Раздел 1'!P65:P65),"+",SUM('Раздел 1'!S65:S65))</f>
        <v>0&lt;=0+0</v>
      </c>
    </row>
    <row r="4077" spans="1:5" ht="15" customHeight="1" x14ac:dyDescent="0.25">
      <c r="A4077" s="151" t="str">
        <f>IF((SUM('Раздел 1'!N66:N66)&lt;=SUM('Раздел 1'!P66:P66)+SUM('Раздел 1'!S66:S66)),"","Неверно!")</f>
        <v/>
      </c>
      <c r="B4077" s="121" t="s">
        <v>9853</v>
      </c>
      <c r="C4077" s="120" t="s">
        <v>9925</v>
      </c>
      <c r="D4077" s="120" t="s">
        <v>9855</v>
      </c>
      <c r="E4077" s="120" t="str">
        <f>CONCATENATE(SUM('Раздел 1'!N66:N66),"&lt;=",SUM('Раздел 1'!P66:P66),"+",SUM('Раздел 1'!S66:S66))</f>
        <v>0&lt;=0+0</v>
      </c>
    </row>
    <row r="4078" spans="1:5" ht="15" customHeight="1" x14ac:dyDescent="0.25">
      <c r="A4078" s="151" t="str">
        <f>IF((SUM('Раздел 1'!N67:N67)&lt;=SUM('Раздел 1'!P67:P67)+SUM('Раздел 1'!S67:S67)),"","Неверно!")</f>
        <v/>
      </c>
      <c r="B4078" s="121" t="s">
        <v>9853</v>
      </c>
      <c r="C4078" s="120" t="s">
        <v>9926</v>
      </c>
      <c r="D4078" s="120" t="s">
        <v>9855</v>
      </c>
      <c r="E4078" s="120" t="str">
        <f>CONCATENATE(SUM('Раздел 1'!N67:N67),"&lt;=",SUM('Раздел 1'!P67:P67),"+",SUM('Раздел 1'!S67:S67))</f>
        <v>0&lt;=0+0</v>
      </c>
    </row>
    <row r="4079" spans="1:5" ht="15" customHeight="1" x14ac:dyDescent="0.25">
      <c r="A4079" s="151" t="str">
        <f>IF((SUM('Раздел 1'!N14:N14)&lt;=SUM('Раздел 1'!P14:P14)+SUM('Раздел 1'!S14:S14)),"","Неверно!")</f>
        <v/>
      </c>
      <c r="B4079" s="121" t="s">
        <v>9853</v>
      </c>
      <c r="C4079" s="120" t="s">
        <v>9927</v>
      </c>
      <c r="D4079" s="120" t="s">
        <v>9855</v>
      </c>
      <c r="E4079" s="120" t="str">
        <f>CONCATENATE(SUM('Раздел 1'!N14:N14),"&lt;=",SUM('Раздел 1'!P14:P14),"+",SUM('Раздел 1'!S14:S14))</f>
        <v>0&lt;=0+0</v>
      </c>
    </row>
    <row r="4080" spans="1:5" ht="15" customHeight="1" x14ac:dyDescent="0.25">
      <c r="A4080" s="151" t="str">
        <f>IF((SUM('Раздел 1'!N68:N68)&lt;=SUM('Раздел 1'!P68:P68)+SUM('Раздел 1'!S68:S68)),"","Неверно!")</f>
        <v/>
      </c>
      <c r="B4080" s="121" t="s">
        <v>9853</v>
      </c>
      <c r="C4080" s="120" t="s">
        <v>9928</v>
      </c>
      <c r="D4080" s="120" t="s">
        <v>9855</v>
      </c>
      <c r="E4080" s="120" t="str">
        <f>CONCATENATE(SUM('Раздел 1'!N68:N68),"&lt;=",SUM('Раздел 1'!P68:P68),"+",SUM('Раздел 1'!S68:S68))</f>
        <v>0&lt;=0+0</v>
      </c>
    </row>
    <row r="4081" spans="1:5" ht="15" customHeight="1" x14ac:dyDescent="0.25">
      <c r="A4081" s="151" t="str">
        <f>IF((SUM('Раздел 1'!N69:N69)&lt;=SUM('Раздел 1'!P69:P69)+SUM('Раздел 1'!S69:S69)),"","Неверно!")</f>
        <v/>
      </c>
      <c r="B4081" s="121" t="s">
        <v>9853</v>
      </c>
      <c r="C4081" s="120" t="s">
        <v>9929</v>
      </c>
      <c r="D4081" s="120" t="s">
        <v>9855</v>
      </c>
      <c r="E4081" s="120" t="str">
        <f>CONCATENATE(SUM('Раздел 1'!N69:N69),"&lt;=",SUM('Раздел 1'!P69:P69),"+",SUM('Раздел 1'!S69:S69))</f>
        <v>0&lt;=0+0</v>
      </c>
    </row>
    <row r="4082" spans="1:5" ht="15" customHeight="1" x14ac:dyDescent="0.25">
      <c r="A4082" s="151" t="str">
        <f>IF((SUM('Раздел 1'!N70:N70)&lt;=SUM('Раздел 1'!P70:P70)+SUM('Раздел 1'!S70:S70)),"","Неверно!")</f>
        <v/>
      </c>
      <c r="B4082" s="121" t="s">
        <v>9853</v>
      </c>
      <c r="C4082" s="120" t="s">
        <v>9930</v>
      </c>
      <c r="D4082" s="120" t="s">
        <v>9855</v>
      </c>
      <c r="E4082" s="120" t="str">
        <f>CONCATENATE(SUM('Раздел 1'!N70:N70),"&lt;=",SUM('Раздел 1'!P70:P70),"+",SUM('Раздел 1'!S70:S70))</f>
        <v>0&lt;=0+0</v>
      </c>
    </row>
    <row r="4083" spans="1:5" ht="15" customHeight="1" x14ac:dyDescent="0.25">
      <c r="A4083" s="151" t="str">
        <f>IF((SUM('Раздел 1'!N71:N71)&lt;=SUM('Раздел 1'!P71:P71)+SUM('Раздел 1'!S71:S71)),"","Неверно!")</f>
        <v/>
      </c>
      <c r="B4083" s="121" t="s">
        <v>9853</v>
      </c>
      <c r="C4083" s="120" t="s">
        <v>9931</v>
      </c>
      <c r="D4083" s="120" t="s">
        <v>9855</v>
      </c>
      <c r="E4083" s="120" t="str">
        <f>CONCATENATE(SUM('Раздел 1'!N71:N71),"&lt;=",SUM('Раздел 1'!P71:P71),"+",SUM('Раздел 1'!S71:S71))</f>
        <v>0&lt;=0+0</v>
      </c>
    </row>
    <row r="4084" spans="1:5" ht="15" customHeight="1" x14ac:dyDescent="0.25">
      <c r="A4084" s="151" t="str">
        <f>IF((SUM('Раздел 1'!N72:N72)&lt;=SUM('Раздел 1'!P72:P72)+SUM('Раздел 1'!S72:S72)),"","Неверно!")</f>
        <v/>
      </c>
      <c r="B4084" s="121" t="s">
        <v>9853</v>
      </c>
      <c r="C4084" s="120" t="s">
        <v>9932</v>
      </c>
      <c r="D4084" s="120" t="s">
        <v>9855</v>
      </c>
      <c r="E4084" s="120" t="str">
        <f>CONCATENATE(SUM('Раздел 1'!N72:N72),"&lt;=",SUM('Раздел 1'!P72:P72),"+",SUM('Раздел 1'!S72:S72))</f>
        <v>0&lt;=0+0</v>
      </c>
    </row>
    <row r="4085" spans="1:5" ht="15" customHeight="1" x14ac:dyDescent="0.25">
      <c r="A4085" s="151" t="str">
        <f>IF((SUM('Раздел 1'!N73:N73)&lt;=SUM('Раздел 1'!P73:P73)+SUM('Раздел 1'!S73:S73)),"","Неверно!")</f>
        <v/>
      </c>
      <c r="B4085" s="121" t="s">
        <v>9853</v>
      </c>
      <c r="C4085" s="120" t="s">
        <v>9933</v>
      </c>
      <c r="D4085" s="120" t="s">
        <v>9855</v>
      </c>
      <c r="E4085" s="120" t="str">
        <f>CONCATENATE(SUM('Раздел 1'!N73:N73),"&lt;=",SUM('Раздел 1'!P73:P73),"+",SUM('Раздел 1'!S73:S73))</f>
        <v>0&lt;=0+0</v>
      </c>
    </row>
    <row r="4086" spans="1:5" ht="15" customHeight="1" x14ac:dyDescent="0.25">
      <c r="A4086" s="151" t="str">
        <f>IF((SUM('Раздел 1'!N74:N74)&lt;=SUM('Раздел 1'!P74:P74)+SUM('Раздел 1'!S74:S74)),"","Неверно!")</f>
        <v/>
      </c>
      <c r="B4086" s="121" t="s">
        <v>9853</v>
      </c>
      <c r="C4086" s="120" t="s">
        <v>9934</v>
      </c>
      <c r="D4086" s="120" t="s">
        <v>9855</v>
      </c>
      <c r="E4086" s="120" t="str">
        <f>CONCATENATE(SUM('Раздел 1'!N74:N74),"&lt;=",SUM('Раздел 1'!P74:P74),"+",SUM('Раздел 1'!S74:S74))</f>
        <v>0&lt;=0+0</v>
      </c>
    </row>
    <row r="4087" spans="1:5" ht="15" customHeight="1" x14ac:dyDescent="0.25">
      <c r="A4087" s="151" t="str">
        <f>IF((SUM('Раздел 1'!N75:N75)&lt;=SUM('Раздел 1'!P75:P75)+SUM('Раздел 1'!S75:S75)),"","Неверно!")</f>
        <v/>
      </c>
      <c r="B4087" s="121" t="s">
        <v>9853</v>
      </c>
      <c r="C4087" s="120" t="s">
        <v>9935</v>
      </c>
      <c r="D4087" s="120" t="s">
        <v>9855</v>
      </c>
      <c r="E4087" s="120" t="str">
        <f>CONCATENATE(SUM('Раздел 1'!N75:N75),"&lt;=",SUM('Раздел 1'!P75:P75),"+",SUM('Раздел 1'!S75:S75))</f>
        <v>0&lt;=0+0</v>
      </c>
    </row>
    <row r="4088" spans="1:5" ht="15" customHeight="1" x14ac:dyDescent="0.25">
      <c r="A4088" s="151" t="str">
        <f>IF((SUM('Раздел 1'!N76:N76)&lt;=SUM('Раздел 1'!P76:P76)+SUM('Раздел 1'!S76:S76)),"","Неверно!")</f>
        <v/>
      </c>
      <c r="B4088" s="121" t="s">
        <v>9853</v>
      </c>
      <c r="C4088" s="120" t="s">
        <v>9936</v>
      </c>
      <c r="D4088" s="120" t="s">
        <v>9855</v>
      </c>
      <c r="E4088" s="120" t="str">
        <f>CONCATENATE(SUM('Раздел 1'!N76:N76),"&lt;=",SUM('Раздел 1'!P76:P76),"+",SUM('Раздел 1'!S76:S76))</f>
        <v>0&lt;=0+0</v>
      </c>
    </row>
    <row r="4089" spans="1:5" ht="15" customHeight="1" x14ac:dyDescent="0.25">
      <c r="A4089" s="151" t="str">
        <f>IF((SUM('Раздел 1'!N77:N77)&lt;=SUM('Раздел 1'!P77:P77)+SUM('Раздел 1'!S77:S77)),"","Неверно!")</f>
        <v/>
      </c>
      <c r="B4089" s="121" t="s">
        <v>9853</v>
      </c>
      <c r="C4089" s="120" t="s">
        <v>9937</v>
      </c>
      <c r="D4089" s="120" t="s">
        <v>9855</v>
      </c>
      <c r="E4089" s="120" t="str">
        <f>CONCATENATE(SUM('Раздел 1'!N77:N77),"&lt;=",SUM('Раздел 1'!P77:P77),"+",SUM('Раздел 1'!S77:S77))</f>
        <v>0&lt;=0+0</v>
      </c>
    </row>
    <row r="4090" spans="1:5" ht="15" customHeight="1" x14ac:dyDescent="0.25">
      <c r="A4090" s="151" t="str">
        <f>IF((SUM('Раздел 1'!N15:N15)&lt;=SUM('Раздел 1'!P15:P15)+SUM('Раздел 1'!S15:S15)),"","Неверно!")</f>
        <v/>
      </c>
      <c r="B4090" s="121" t="s">
        <v>9853</v>
      </c>
      <c r="C4090" s="120" t="s">
        <v>9938</v>
      </c>
      <c r="D4090" s="120" t="s">
        <v>9855</v>
      </c>
      <c r="E4090" s="120" t="str">
        <f>CONCATENATE(SUM('Раздел 1'!N15:N15),"&lt;=",SUM('Раздел 1'!P15:P15),"+",SUM('Раздел 1'!S15:S15))</f>
        <v>0&lt;=0+0</v>
      </c>
    </row>
    <row r="4091" spans="1:5" ht="15" customHeight="1" x14ac:dyDescent="0.25">
      <c r="A4091" s="151" t="str">
        <f>IF((SUM('Раздел 1'!N78:N78)&lt;=SUM('Раздел 1'!P78:P78)+SUM('Раздел 1'!S78:S78)),"","Неверно!")</f>
        <v/>
      </c>
      <c r="B4091" s="121" t="s">
        <v>9853</v>
      </c>
      <c r="C4091" s="120" t="s">
        <v>9939</v>
      </c>
      <c r="D4091" s="120" t="s">
        <v>9855</v>
      </c>
      <c r="E4091" s="120" t="str">
        <f>CONCATENATE(SUM('Раздел 1'!N78:N78),"&lt;=",SUM('Раздел 1'!P78:P78),"+",SUM('Раздел 1'!S78:S78))</f>
        <v>0&lt;=0+0</v>
      </c>
    </row>
    <row r="4092" spans="1:5" ht="15" customHeight="1" x14ac:dyDescent="0.25">
      <c r="A4092" s="151" t="str">
        <f>IF((SUM('Раздел 1'!N79:N79)&lt;=SUM('Раздел 1'!P79:P79)+SUM('Раздел 1'!S79:S79)),"","Неверно!")</f>
        <v/>
      </c>
      <c r="B4092" s="121" t="s">
        <v>9853</v>
      </c>
      <c r="C4092" s="120" t="s">
        <v>9940</v>
      </c>
      <c r="D4092" s="120" t="s">
        <v>9855</v>
      </c>
      <c r="E4092" s="120" t="str">
        <f>CONCATENATE(SUM('Раздел 1'!N79:N79),"&lt;=",SUM('Раздел 1'!P79:P79),"+",SUM('Раздел 1'!S79:S79))</f>
        <v>0&lt;=0+0</v>
      </c>
    </row>
    <row r="4093" spans="1:5" ht="15" customHeight="1" x14ac:dyDescent="0.25">
      <c r="A4093" s="151" t="str">
        <f>IF((SUM('Раздел 1'!N80:N80)&lt;=SUM('Раздел 1'!P80:P80)+SUM('Раздел 1'!S80:S80)),"","Неверно!")</f>
        <v/>
      </c>
      <c r="B4093" s="121" t="s">
        <v>9853</v>
      </c>
      <c r="C4093" s="120" t="s">
        <v>9941</v>
      </c>
      <c r="D4093" s="120" t="s">
        <v>9855</v>
      </c>
      <c r="E4093" s="120" t="str">
        <f>CONCATENATE(SUM('Раздел 1'!N80:N80),"&lt;=",SUM('Раздел 1'!P80:P80),"+",SUM('Раздел 1'!S80:S80))</f>
        <v>0&lt;=0+0</v>
      </c>
    </row>
    <row r="4094" spans="1:5" ht="15" customHeight="1" x14ac:dyDescent="0.25">
      <c r="A4094" s="151" t="str">
        <f>IF((SUM('Раздел 1'!N81:N81)&lt;=SUM('Раздел 1'!P81:P81)+SUM('Раздел 1'!S81:S81)),"","Неверно!")</f>
        <v/>
      </c>
      <c r="B4094" s="121" t="s">
        <v>9853</v>
      </c>
      <c r="C4094" s="120" t="s">
        <v>9942</v>
      </c>
      <c r="D4094" s="120" t="s">
        <v>9855</v>
      </c>
      <c r="E4094" s="120" t="str">
        <f>CONCATENATE(SUM('Раздел 1'!N81:N81),"&lt;=",SUM('Раздел 1'!P81:P81),"+",SUM('Раздел 1'!S81:S81))</f>
        <v>0&lt;=0+0</v>
      </c>
    </row>
    <row r="4095" spans="1:5" ht="15" customHeight="1" x14ac:dyDescent="0.25">
      <c r="A4095" s="151" t="str">
        <f>IF((SUM('Раздел 1'!N82:N82)&lt;=SUM('Раздел 1'!P82:P82)+SUM('Раздел 1'!S82:S82)),"","Неверно!")</f>
        <v/>
      </c>
      <c r="B4095" s="121" t="s">
        <v>9853</v>
      </c>
      <c r="C4095" s="120" t="s">
        <v>9943</v>
      </c>
      <c r="D4095" s="120" t="s">
        <v>9855</v>
      </c>
      <c r="E4095" s="120" t="str">
        <f>CONCATENATE(SUM('Раздел 1'!N82:N82),"&lt;=",SUM('Раздел 1'!P82:P82),"+",SUM('Раздел 1'!S82:S82))</f>
        <v>0&lt;=0+0</v>
      </c>
    </row>
    <row r="4096" spans="1:5" ht="15" customHeight="1" x14ac:dyDescent="0.25">
      <c r="A4096" s="151" t="str">
        <f>IF((SUM('Раздел 1'!N83:N83)&lt;=SUM('Раздел 1'!P83:P83)+SUM('Раздел 1'!S83:S83)),"","Неверно!")</f>
        <v/>
      </c>
      <c r="B4096" s="121" t="s">
        <v>9853</v>
      </c>
      <c r="C4096" s="120" t="s">
        <v>9944</v>
      </c>
      <c r="D4096" s="120" t="s">
        <v>9855</v>
      </c>
      <c r="E4096" s="120" t="str">
        <f>CONCATENATE(SUM('Раздел 1'!N83:N83),"&lt;=",SUM('Раздел 1'!P83:P83),"+",SUM('Раздел 1'!S83:S83))</f>
        <v>0&lt;=0+0</v>
      </c>
    </row>
    <row r="4097" spans="1:5" ht="15" customHeight="1" x14ac:dyDescent="0.25">
      <c r="A4097" s="151" t="str">
        <f>IF((SUM('Раздел 1'!N84:N84)&lt;=SUM('Раздел 1'!P84:P84)+SUM('Раздел 1'!S84:S84)),"","Неверно!")</f>
        <v/>
      </c>
      <c r="B4097" s="121" t="s">
        <v>9853</v>
      </c>
      <c r="C4097" s="120" t="s">
        <v>9945</v>
      </c>
      <c r="D4097" s="120" t="s">
        <v>9855</v>
      </c>
      <c r="E4097" s="120" t="str">
        <f>CONCATENATE(SUM('Раздел 1'!N84:N84),"&lt;=",SUM('Раздел 1'!P84:P84),"+",SUM('Раздел 1'!S84:S84))</f>
        <v>0&lt;=0+0</v>
      </c>
    </row>
    <row r="4098" spans="1:5" ht="15" customHeight="1" x14ac:dyDescent="0.25">
      <c r="A4098" s="151" t="str">
        <f>IF((SUM('Раздел 1'!N85:N85)&lt;=SUM('Раздел 1'!P85:P85)+SUM('Раздел 1'!S85:S85)),"","Неверно!")</f>
        <v/>
      </c>
      <c r="B4098" s="121" t="s">
        <v>9853</v>
      </c>
      <c r="C4098" s="120" t="s">
        <v>9946</v>
      </c>
      <c r="D4098" s="120" t="s">
        <v>9855</v>
      </c>
      <c r="E4098" s="120" t="str">
        <f>CONCATENATE(SUM('Раздел 1'!N85:N85),"&lt;=",SUM('Раздел 1'!P85:P85),"+",SUM('Раздел 1'!S85:S85))</f>
        <v>0&lt;=0+0</v>
      </c>
    </row>
    <row r="4099" spans="1:5" ht="15" customHeight="1" x14ac:dyDescent="0.25">
      <c r="A4099" s="151" t="str">
        <f>IF((SUM('Раздел 1'!N86:N86)&lt;=SUM('Раздел 1'!P86:P86)+SUM('Раздел 1'!S86:S86)),"","Неверно!")</f>
        <v/>
      </c>
      <c r="B4099" s="121" t="s">
        <v>9853</v>
      </c>
      <c r="C4099" s="120" t="s">
        <v>9947</v>
      </c>
      <c r="D4099" s="120" t="s">
        <v>9855</v>
      </c>
      <c r="E4099" s="120" t="str">
        <f>CONCATENATE(SUM('Раздел 1'!N86:N86),"&lt;=",SUM('Раздел 1'!P86:P86),"+",SUM('Раздел 1'!S86:S86))</f>
        <v>0&lt;=0+0</v>
      </c>
    </row>
    <row r="4100" spans="1:5" ht="15" customHeight="1" x14ac:dyDescent="0.25">
      <c r="A4100" s="151" t="str">
        <f>IF((SUM('Раздел 1'!N87:N87)&lt;=SUM('Раздел 1'!P87:P87)+SUM('Раздел 1'!S87:S87)),"","Неверно!")</f>
        <v/>
      </c>
      <c r="B4100" s="121" t="s">
        <v>9853</v>
      </c>
      <c r="C4100" s="120" t="s">
        <v>9948</v>
      </c>
      <c r="D4100" s="120" t="s">
        <v>9855</v>
      </c>
      <c r="E4100" s="120" t="str">
        <f>CONCATENATE(SUM('Раздел 1'!N87:N87),"&lt;=",SUM('Раздел 1'!P87:P87),"+",SUM('Раздел 1'!S87:S87))</f>
        <v>0&lt;=0+0</v>
      </c>
    </row>
    <row r="4101" spans="1:5" ht="15" customHeight="1" x14ac:dyDescent="0.25">
      <c r="A4101" s="151" t="str">
        <f>IF((SUM('Раздел 1'!N16:N16)&lt;=SUM('Раздел 1'!P16:P16)+SUM('Раздел 1'!S16:S16)),"","Неверно!")</f>
        <v/>
      </c>
      <c r="B4101" s="121" t="s">
        <v>9853</v>
      </c>
      <c r="C4101" s="120" t="s">
        <v>9949</v>
      </c>
      <c r="D4101" s="120" t="s">
        <v>9855</v>
      </c>
      <c r="E4101" s="120" t="str">
        <f>CONCATENATE(SUM('Раздел 1'!N16:N16),"&lt;=",SUM('Раздел 1'!P16:P16),"+",SUM('Раздел 1'!S16:S16))</f>
        <v>0&lt;=0+0</v>
      </c>
    </row>
    <row r="4102" spans="1:5" ht="15" customHeight="1" x14ac:dyDescent="0.25">
      <c r="A4102" s="151" t="str">
        <f>IF((SUM('Раздел 1'!N88:N88)&lt;=SUM('Раздел 1'!P88:P88)+SUM('Раздел 1'!S88:S88)),"","Неверно!")</f>
        <v/>
      </c>
      <c r="B4102" s="121" t="s">
        <v>9853</v>
      </c>
      <c r="C4102" s="120" t="s">
        <v>9950</v>
      </c>
      <c r="D4102" s="120" t="s">
        <v>9855</v>
      </c>
      <c r="E4102" s="120" t="str">
        <f>CONCATENATE(SUM('Раздел 1'!N88:N88),"&lt;=",SUM('Раздел 1'!P88:P88),"+",SUM('Раздел 1'!S88:S88))</f>
        <v>0&lt;=0+0</v>
      </c>
    </row>
    <row r="4103" spans="1:5" ht="15" customHeight="1" x14ac:dyDescent="0.25">
      <c r="A4103" s="151" t="str">
        <f>IF((SUM('Раздел 1'!N89:N89)&lt;=SUM('Раздел 1'!P89:P89)+SUM('Раздел 1'!S89:S89)),"","Неверно!")</f>
        <v/>
      </c>
      <c r="B4103" s="121" t="s">
        <v>9853</v>
      </c>
      <c r="C4103" s="120" t="s">
        <v>9951</v>
      </c>
      <c r="D4103" s="120" t="s">
        <v>9855</v>
      </c>
      <c r="E4103" s="120" t="str">
        <f>CONCATENATE(SUM('Раздел 1'!N89:N89),"&lt;=",SUM('Раздел 1'!P89:P89),"+",SUM('Раздел 1'!S89:S89))</f>
        <v>0&lt;=0+0</v>
      </c>
    </row>
    <row r="4104" spans="1:5" ht="15" customHeight="1" x14ac:dyDescent="0.25">
      <c r="A4104" s="151" t="str">
        <f>IF((SUM('Раздел 1'!N90:N90)&lt;=SUM('Раздел 1'!P90:P90)+SUM('Раздел 1'!S90:S90)),"","Неверно!")</f>
        <v/>
      </c>
      <c r="B4104" s="121" t="s">
        <v>9853</v>
      </c>
      <c r="C4104" s="120" t="s">
        <v>9952</v>
      </c>
      <c r="D4104" s="120" t="s">
        <v>9855</v>
      </c>
      <c r="E4104" s="120" t="str">
        <f>CONCATENATE(SUM('Раздел 1'!N90:N90),"&lt;=",SUM('Раздел 1'!P90:P90),"+",SUM('Раздел 1'!S90:S90))</f>
        <v>0&lt;=0+0</v>
      </c>
    </row>
    <row r="4105" spans="1:5" ht="15" customHeight="1" x14ac:dyDescent="0.25">
      <c r="A4105" s="151" t="str">
        <f>IF((SUM('Раздел 1'!N91:N91)&lt;=SUM('Раздел 1'!P91:P91)+SUM('Раздел 1'!S91:S91)),"","Неверно!")</f>
        <v/>
      </c>
      <c r="B4105" s="121" t="s">
        <v>9853</v>
      </c>
      <c r="C4105" s="120" t="s">
        <v>9953</v>
      </c>
      <c r="D4105" s="120" t="s">
        <v>9855</v>
      </c>
      <c r="E4105" s="120" t="str">
        <f>CONCATENATE(SUM('Раздел 1'!N91:N91),"&lt;=",SUM('Раздел 1'!P91:P91),"+",SUM('Раздел 1'!S91:S91))</f>
        <v>0&lt;=0+0</v>
      </c>
    </row>
    <row r="4106" spans="1:5" ht="15" customHeight="1" x14ac:dyDescent="0.25">
      <c r="A4106" s="151" t="str">
        <f>IF((SUM('Раздел 1'!N92:N92)&lt;=SUM('Раздел 1'!P92:P92)+SUM('Раздел 1'!S92:S92)),"","Неверно!")</f>
        <v/>
      </c>
      <c r="B4106" s="121" t="s">
        <v>9853</v>
      </c>
      <c r="C4106" s="120" t="s">
        <v>9954</v>
      </c>
      <c r="D4106" s="120" t="s">
        <v>9855</v>
      </c>
      <c r="E4106" s="120" t="str">
        <f>CONCATENATE(SUM('Раздел 1'!N92:N92),"&lt;=",SUM('Раздел 1'!P92:P92),"+",SUM('Раздел 1'!S92:S92))</f>
        <v>0&lt;=0+0</v>
      </c>
    </row>
    <row r="4107" spans="1:5" ht="15" customHeight="1" x14ac:dyDescent="0.25">
      <c r="A4107" s="151" t="str">
        <f>IF((SUM('Раздел 1'!N93:N93)&lt;=SUM('Раздел 1'!P93:P93)+SUM('Раздел 1'!S93:S93)),"","Неверно!")</f>
        <v/>
      </c>
      <c r="B4107" s="121" t="s">
        <v>9853</v>
      </c>
      <c r="C4107" s="120" t="s">
        <v>9955</v>
      </c>
      <c r="D4107" s="120" t="s">
        <v>9855</v>
      </c>
      <c r="E4107" s="120" t="str">
        <f>CONCATENATE(SUM('Раздел 1'!N93:N93),"&lt;=",SUM('Раздел 1'!P93:P93),"+",SUM('Раздел 1'!S93:S93))</f>
        <v>0&lt;=0+0</v>
      </c>
    </row>
    <row r="4108" spans="1:5" ht="15" customHeight="1" x14ac:dyDescent="0.25">
      <c r="A4108" s="151" t="str">
        <f>IF((SUM('Раздел 1'!N94:N94)&lt;=SUM('Раздел 1'!P94:P94)+SUM('Раздел 1'!S94:S94)),"","Неверно!")</f>
        <v/>
      </c>
      <c r="B4108" s="121" t="s">
        <v>9853</v>
      </c>
      <c r="C4108" s="120" t="s">
        <v>9956</v>
      </c>
      <c r="D4108" s="120" t="s">
        <v>9855</v>
      </c>
      <c r="E4108" s="120" t="str">
        <f>CONCATENATE(SUM('Раздел 1'!N94:N94),"&lt;=",SUM('Раздел 1'!P94:P94),"+",SUM('Раздел 1'!S94:S94))</f>
        <v>0&lt;=0+0</v>
      </c>
    </row>
    <row r="4109" spans="1:5" ht="15" customHeight="1" x14ac:dyDescent="0.25">
      <c r="A4109" s="151" t="str">
        <f>IF((SUM('Раздел 1'!N95:N95)&lt;=SUM('Раздел 1'!P95:P95)+SUM('Раздел 1'!S95:S95)),"","Неверно!")</f>
        <v/>
      </c>
      <c r="B4109" s="121" t="s">
        <v>9853</v>
      </c>
      <c r="C4109" s="120" t="s">
        <v>9957</v>
      </c>
      <c r="D4109" s="120" t="s">
        <v>9855</v>
      </c>
      <c r="E4109" s="120" t="str">
        <f>CONCATENATE(SUM('Раздел 1'!N95:N95),"&lt;=",SUM('Раздел 1'!P95:P95),"+",SUM('Раздел 1'!S95:S95))</f>
        <v>0&lt;=0+0</v>
      </c>
    </row>
    <row r="4110" spans="1:5" ht="15" customHeight="1" x14ac:dyDescent="0.25">
      <c r="A4110" s="151" t="str">
        <f>IF((SUM('Раздел 1'!N96:N96)&lt;=SUM('Раздел 1'!P96:P96)+SUM('Раздел 1'!S96:S96)),"","Неверно!")</f>
        <v/>
      </c>
      <c r="B4110" s="121" t="s">
        <v>9853</v>
      </c>
      <c r="C4110" s="120" t="s">
        <v>9958</v>
      </c>
      <c r="D4110" s="120" t="s">
        <v>9855</v>
      </c>
      <c r="E4110" s="120" t="str">
        <f>CONCATENATE(SUM('Раздел 1'!N96:N96),"&lt;=",SUM('Раздел 1'!P96:P96),"+",SUM('Раздел 1'!S96:S96))</f>
        <v>0&lt;=0+0</v>
      </c>
    </row>
    <row r="4111" spans="1:5" ht="15" customHeight="1" x14ac:dyDescent="0.25">
      <c r="A4111" s="151" t="str">
        <f>IF((SUM('Раздел 1'!N97:N97)&lt;=SUM('Раздел 1'!P97:P97)+SUM('Раздел 1'!S97:S97)),"","Неверно!")</f>
        <v/>
      </c>
      <c r="B4111" s="121" t="s">
        <v>9853</v>
      </c>
      <c r="C4111" s="120" t="s">
        <v>9959</v>
      </c>
      <c r="D4111" s="120" t="s">
        <v>9855</v>
      </c>
      <c r="E4111" s="120" t="str">
        <f>CONCATENATE(SUM('Раздел 1'!N97:N97),"&lt;=",SUM('Раздел 1'!P97:P97),"+",SUM('Раздел 1'!S97:S97))</f>
        <v>0&lt;=0+0</v>
      </c>
    </row>
    <row r="4112" spans="1:5" ht="15" customHeight="1" x14ac:dyDescent="0.25">
      <c r="A4112" s="151" t="str">
        <f>IF((SUM('Раздел 1'!N17:N17)&lt;=SUM('Раздел 1'!P17:P17)+SUM('Раздел 1'!S17:S17)),"","Неверно!")</f>
        <v/>
      </c>
      <c r="B4112" s="121" t="s">
        <v>9853</v>
      </c>
      <c r="C4112" s="120" t="s">
        <v>9960</v>
      </c>
      <c r="D4112" s="120" t="s">
        <v>9855</v>
      </c>
      <c r="E4112" s="120" t="str">
        <f>CONCATENATE(SUM('Раздел 1'!N17:N17),"&lt;=",SUM('Раздел 1'!P17:P17),"+",SUM('Раздел 1'!S17:S17))</f>
        <v>0&lt;=0+0</v>
      </c>
    </row>
    <row r="4113" spans="1:5" ht="15" customHeight="1" x14ac:dyDescent="0.25">
      <c r="A4113" s="151" t="str">
        <f>IF((SUM('Раздел 1'!N98:N98)&lt;=SUM('Раздел 1'!P98:P98)+SUM('Раздел 1'!S98:S98)),"","Неверно!")</f>
        <v/>
      </c>
      <c r="B4113" s="121" t="s">
        <v>9853</v>
      </c>
      <c r="C4113" s="120" t="s">
        <v>9961</v>
      </c>
      <c r="D4113" s="120" t="s">
        <v>9855</v>
      </c>
      <c r="E4113" s="120" t="str">
        <f>CONCATENATE(SUM('Раздел 1'!N98:N98),"&lt;=",SUM('Раздел 1'!P98:P98),"+",SUM('Раздел 1'!S98:S98))</f>
        <v>0&lt;=0+0</v>
      </c>
    </row>
    <row r="4114" spans="1:5" ht="15" customHeight="1" x14ac:dyDescent="0.25">
      <c r="A4114" s="151" t="str">
        <f>IF((SUM('Раздел 1'!N99:N99)&lt;=SUM('Раздел 1'!P99:P99)+SUM('Раздел 1'!S99:S99)),"","Неверно!")</f>
        <v/>
      </c>
      <c r="B4114" s="121" t="s">
        <v>9853</v>
      </c>
      <c r="C4114" s="120" t="s">
        <v>9962</v>
      </c>
      <c r="D4114" s="120" t="s">
        <v>9855</v>
      </c>
      <c r="E4114" s="120" t="str">
        <f>CONCATENATE(SUM('Раздел 1'!N99:N99),"&lt;=",SUM('Раздел 1'!P99:P99),"+",SUM('Раздел 1'!S99:S99))</f>
        <v>0&lt;=0+0</v>
      </c>
    </row>
    <row r="4115" spans="1:5" ht="15" customHeight="1" x14ac:dyDescent="0.25">
      <c r="A4115" s="151" t="str">
        <f>IF((SUM('Раздел 1'!N100:N100)&lt;=SUM('Раздел 1'!P100:P100)+SUM('Раздел 1'!S100:S100)),"","Неверно!")</f>
        <v/>
      </c>
      <c r="B4115" s="121" t="s">
        <v>9853</v>
      </c>
      <c r="C4115" s="120" t="s">
        <v>9963</v>
      </c>
      <c r="D4115" s="120" t="s">
        <v>9855</v>
      </c>
      <c r="E4115" s="120" t="str">
        <f>CONCATENATE(SUM('Раздел 1'!N100:N100),"&lt;=",SUM('Раздел 1'!P100:P100),"+",SUM('Раздел 1'!S100:S100))</f>
        <v>0&lt;=0+0</v>
      </c>
    </row>
    <row r="4116" spans="1:5" ht="15" customHeight="1" x14ac:dyDescent="0.25">
      <c r="A4116" s="151" t="str">
        <f>IF((SUM('Раздел 1'!N101:N101)&lt;=SUM('Раздел 1'!P101:P101)+SUM('Раздел 1'!S101:S101)),"","Неверно!")</f>
        <v/>
      </c>
      <c r="B4116" s="121" t="s">
        <v>9853</v>
      </c>
      <c r="C4116" s="120" t="s">
        <v>9964</v>
      </c>
      <c r="D4116" s="120" t="s">
        <v>9855</v>
      </c>
      <c r="E4116" s="120" t="str">
        <f>CONCATENATE(SUM('Раздел 1'!N101:N101),"&lt;=",SUM('Раздел 1'!P101:P101),"+",SUM('Раздел 1'!S101:S101))</f>
        <v>0&lt;=0+0</v>
      </c>
    </row>
    <row r="4117" spans="1:5" ht="15" customHeight="1" x14ac:dyDescent="0.25">
      <c r="A4117" s="151" t="str">
        <f>IF((SUM('Раздел 1'!N102:N102)&lt;=SUM('Раздел 1'!P102:P102)+SUM('Раздел 1'!S102:S102)),"","Неверно!")</f>
        <v/>
      </c>
      <c r="B4117" s="121" t="s">
        <v>9853</v>
      </c>
      <c r="C4117" s="120" t="s">
        <v>9965</v>
      </c>
      <c r="D4117" s="120" t="s">
        <v>9855</v>
      </c>
      <c r="E4117" s="120" t="str">
        <f>CONCATENATE(SUM('Раздел 1'!N102:N102),"&lt;=",SUM('Раздел 1'!P102:P102),"+",SUM('Раздел 1'!S102:S102))</f>
        <v>0&lt;=0+0</v>
      </c>
    </row>
    <row r="4118" spans="1:5" ht="15" customHeight="1" x14ac:dyDescent="0.25">
      <c r="A4118" s="151" t="str">
        <f>IF((SUM('Раздел 1'!N103:N103)&lt;=SUM('Раздел 1'!P103:P103)+SUM('Раздел 1'!S103:S103)),"","Неверно!")</f>
        <v/>
      </c>
      <c r="B4118" s="121" t="s">
        <v>9853</v>
      </c>
      <c r="C4118" s="120" t="s">
        <v>9966</v>
      </c>
      <c r="D4118" s="120" t="s">
        <v>9855</v>
      </c>
      <c r="E4118" s="120" t="str">
        <f>CONCATENATE(SUM('Раздел 1'!N103:N103),"&lt;=",SUM('Раздел 1'!P103:P103),"+",SUM('Раздел 1'!S103:S103))</f>
        <v>0&lt;=0+0</v>
      </c>
    </row>
    <row r="4119" spans="1:5" ht="15" customHeight="1" x14ac:dyDescent="0.25">
      <c r="A4119" s="151" t="str">
        <f>IF((SUM('Раздел 1'!N104:N104)&lt;=SUM('Раздел 1'!P104:P104)+SUM('Раздел 1'!S104:S104)),"","Неверно!")</f>
        <v/>
      </c>
      <c r="B4119" s="121" t="s">
        <v>9853</v>
      </c>
      <c r="C4119" s="120" t="s">
        <v>9967</v>
      </c>
      <c r="D4119" s="120" t="s">
        <v>9855</v>
      </c>
      <c r="E4119" s="120" t="str">
        <f>CONCATENATE(SUM('Раздел 1'!N104:N104),"&lt;=",SUM('Раздел 1'!P104:P104),"+",SUM('Раздел 1'!S104:S104))</f>
        <v>0&lt;=0+0</v>
      </c>
    </row>
    <row r="4120" spans="1:5" ht="15" customHeight="1" x14ac:dyDescent="0.25">
      <c r="A4120" s="151" t="str">
        <f>IF((SUM('Раздел 1'!N105:N105)&lt;=SUM('Раздел 1'!P105:P105)+SUM('Раздел 1'!S105:S105)),"","Неверно!")</f>
        <v/>
      </c>
      <c r="B4120" s="121" t="s">
        <v>9853</v>
      </c>
      <c r="C4120" s="120" t="s">
        <v>9968</v>
      </c>
      <c r="D4120" s="120" t="s">
        <v>9855</v>
      </c>
      <c r="E4120" s="120" t="str">
        <f>CONCATENATE(SUM('Раздел 1'!N105:N105),"&lt;=",SUM('Раздел 1'!P105:P105),"+",SUM('Раздел 1'!S105:S105))</f>
        <v>0&lt;=0+0</v>
      </c>
    </row>
    <row r="4121" spans="1:5" ht="15" customHeight="1" x14ac:dyDescent="0.25">
      <c r="A4121" s="151" t="str">
        <f>IF((SUM('Раздел 1'!N106:N106)&lt;=SUM('Раздел 1'!P106:P106)+SUM('Раздел 1'!S106:S106)),"","Неверно!")</f>
        <v/>
      </c>
      <c r="B4121" s="121" t="s">
        <v>9853</v>
      </c>
      <c r="C4121" s="120" t="s">
        <v>9969</v>
      </c>
      <c r="D4121" s="120" t="s">
        <v>9855</v>
      </c>
      <c r="E4121" s="120" t="str">
        <f>CONCATENATE(SUM('Раздел 1'!N106:N106),"&lt;=",SUM('Раздел 1'!P106:P106),"+",SUM('Раздел 1'!S106:S106))</f>
        <v>0&lt;=0+0</v>
      </c>
    </row>
    <row r="4122" spans="1:5" ht="15" customHeight="1" x14ac:dyDescent="0.25">
      <c r="A4122" s="151" t="str">
        <f>IF((SUM('Раздел 1'!N107:N107)&lt;=SUM('Раздел 1'!P107:P107)+SUM('Раздел 1'!S107:S107)),"","Неверно!")</f>
        <v/>
      </c>
      <c r="B4122" s="121" t="s">
        <v>9853</v>
      </c>
      <c r="C4122" s="120" t="s">
        <v>9970</v>
      </c>
      <c r="D4122" s="120" t="s">
        <v>9855</v>
      </c>
      <c r="E4122" s="120" t="str">
        <f>CONCATENATE(SUM('Раздел 1'!N107:N107),"&lt;=",SUM('Раздел 1'!P107:P107),"+",SUM('Раздел 1'!S107:S107))</f>
        <v>0&lt;=0+0</v>
      </c>
    </row>
    <row r="4123" spans="1:5" ht="15" customHeight="1" x14ac:dyDescent="0.25">
      <c r="A4123" s="151" t="str">
        <f>IF((SUM('Раздел 2'!N8:N8)&lt;=SUM('Раздел 2'!P8:P8)+SUM('Раздел 2'!S8:S8)),"","Неверно!")</f>
        <v/>
      </c>
      <c r="B4123" s="121" t="s">
        <v>9971</v>
      </c>
      <c r="C4123" s="120" t="s">
        <v>9972</v>
      </c>
      <c r="D4123" s="120" t="s">
        <v>9855</v>
      </c>
      <c r="E4123" s="120" t="str">
        <f>CONCATENATE(SUM('Раздел 2'!N8:N8),"&lt;=",SUM('Раздел 2'!P8:P8),"+",SUM('Раздел 2'!S8:S8))</f>
        <v>0&lt;=0+0</v>
      </c>
    </row>
    <row r="4124" spans="1:5" ht="15" customHeight="1" x14ac:dyDescent="0.25">
      <c r="A4124" s="151" t="str">
        <f>IF((SUM('Раздел 2'!N17:N17)&lt;=SUM('Раздел 2'!P17:P17)+SUM('Раздел 2'!S17:S17)),"","Неверно!")</f>
        <v/>
      </c>
      <c r="B4124" s="121" t="s">
        <v>9971</v>
      </c>
      <c r="C4124" s="120" t="s">
        <v>9973</v>
      </c>
      <c r="D4124" s="120" t="s">
        <v>9855</v>
      </c>
      <c r="E4124" s="120" t="str">
        <f>CONCATENATE(SUM('Раздел 2'!N17:N17),"&lt;=",SUM('Раздел 2'!P17:P17),"+",SUM('Раздел 2'!S17:S17))</f>
        <v>0&lt;=0+0</v>
      </c>
    </row>
    <row r="4125" spans="1:5" ht="15" customHeight="1" x14ac:dyDescent="0.25">
      <c r="A4125" s="151" t="str">
        <f>IF((SUM('Раздел 2'!N107:N107)&lt;=SUM('Раздел 2'!P107:P107)+SUM('Раздел 2'!S107:S107)),"","Неверно!")</f>
        <v/>
      </c>
      <c r="B4125" s="121" t="s">
        <v>9971</v>
      </c>
      <c r="C4125" s="120" t="s">
        <v>9974</v>
      </c>
      <c r="D4125" s="120" t="s">
        <v>9855</v>
      </c>
      <c r="E4125" s="120" t="str">
        <f>CONCATENATE(SUM('Раздел 2'!N107:N107),"&lt;=",SUM('Раздел 2'!P107:P107),"+",SUM('Раздел 2'!S107:S107))</f>
        <v>0&lt;=0+0</v>
      </c>
    </row>
    <row r="4126" spans="1:5" ht="15" customHeight="1" x14ac:dyDescent="0.25">
      <c r="A4126" s="151" t="str">
        <f>IF((SUM('Раздел 2'!N108:N108)&lt;=SUM('Раздел 2'!P108:P108)+SUM('Раздел 2'!S108:S108)),"","Неверно!")</f>
        <v/>
      </c>
      <c r="B4126" s="121" t="s">
        <v>9971</v>
      </c>
      <c r="C4126" s="120" t="s">
        <v>9975</v>
      </c>
      <c r="D4126" s="120" t="s">
        <v>9855</v>
      </c>
      <c r="E4126" s="120" t="str">
        <f>CONCATENATE(SUM('Раздел 2'!N108:N108),"&lt;=",SUM('Раздел 2'!P108:P108),"+",SUM('Раздел 2'!S108:S108))</f>
        <v>0&lt;=0+0</v>
      </c>
    </row>
    <row r="4127" spans="1:5" ht="15" customHeight="1" x14ac:dyDescent="0.25">
      <c r="A4127" s="151" t="str">
        <f>IF((SUM('Раздел 2'!N109:N109)&lt;=SUM('Раздел 2'!P109:P109)+SUM('Раздел 2'!S109:S109)),"","Неверно!")</f>
        <v/>
      </c>
      <c r="B4127" s="121" t="s">
        <v>9971</v>
      </c>
      <c r="C4127" s="120" t="s">
        <v>9976</v>
      </c>
      <c r="D4127" s="120" t="s">
        <v>9855</v>
      </c>
      <c r="E4127" s="120" t="str">
        <f>CONCATENATE(SUM('Раздел 2'!N109:N109),"&lt;=",SUM('Раздел 2'!P109:P109),"+",SUM('Раздел 2'!S109:S109))</f>
        <v>0&lt;=0+0</v>
      </c>
    </row>
    <row r="4128" spans="1:5" ht="15" customHeight="1" x14ac:dyDescent="0.25">
      <c r="A4128" s="151" t="str">
        <f>IF((SUM('Раздел 2'!N110:N110)&lt;=SUM('Раздел 2'!P110:P110)+SUM('Раздел 2'!S110:S110)),"","Неверно!")</f>
        <v/>
      </c>
      <c r="B4128" s="121" t="s">
        <v>9971</v>
      </c>
      <c r="C4128" s="120" t="s">
        <v>9977</v>
      </c>
      <c r="D4128" s="120" t="s">
        <v>9855</v>
      </c>
      <c r="E4128" s="120" t="str">
        <f>CONCATENATE(SUM('Раздел 2'!N110:N110),"&lt;=",SUM('Раздел 2'!P110:P110),"+",SUM('Раздел 2'!S110:S110))</f>
        <v>0&lt;=0+0</v>
      </c>
    </row>
    <row r="4129" spans="1:5" ht="15" customHeight="1" x14ac:dyDescent="0.25">
      <c r="A4129" s="151" t="str">
        <f>IF((SUM('Раздел 2'!N111:N111)&lt;=SUM('Раздел 2'!P111:P111)+SUM('Раздел 2'!S111:S111)),"","Неверно!")</f>
        <v/>
      </c>
      <c r="B4129" s="121" t="s">
        <v>9971</v>
      </c>
      <c r="C4129" s="120" t="s">
        <v>9978</v>
      </c>
      <c r="D4129" s="120" t="s">
        <v>9855</v>
      </c>
      <c r="E4129" s="120" t="str">
        <f>CONCATENATE(SUM('Раздел 2'!N111:N111),"&lt;=",SUM('Раздел 2'!P111:P111),"+",SUM('Раздел 2'!S111:S111))</f>
        <v>0&lt;=0+0</v>
      </c>
    </row>
    <row r="4130" spans="1:5" ht="15" customHeight="1" x14ac:dyDescent="0.25">
      <c r="A4130" s="151" t="str">
        <f>IF((SUM('Раздел 2'!N112:N112)&lt;=SUM('Раздел 2'!P112:P112)+SUM('Раздел 2'!S112:S112)),"","Неверно!")</f>
        <v/>
      </c>
      <c r="B4130" s="121" t="s">
        <v>9971</v>
      </c>
      <c r="C4130" s="120" t="s">
        <v>9979</v>
      </c>
      <c r="D4130" s="120" t="s">
        <v>9855</v>
      </c>
      <c r="E4130" s="120" t="str">
        <f>CONCATENATE(SUM('Раздел 2'!N112:N112),"&lt;=",SUM('Раздел 2'!P112:P112),"+",SUM('Раздел 2'!S112:S112))</f>
        <v>0&lt;=0+0</v>
      </c>
    </row>
    <row r="4131" spans="1:5" ht="15" customHeight="1" x14ac:dyDescent="0.25">
      <c r="A4131" s="151" t="str">
        <f>IF((SUM('Раздел 2'!N113:N113)&lt;=SUM('Раздел 2'!P113:P113)+SUM('Раздел 2'!S113:S113)),"","Неверно!")</f>
        <v/>
      </c>
      <c r="B4131" s="121" t="s">
        <v>9971</v>
      </c>
      <c r="C4131" s="120" t="s">
        <v>9980</v>
      </c>
      <c r="D4131" s="120" t="s">
        <v>9855</v>
      </c>
      <c r="E4131" s="120" t="str">
        <f>CONCATENATE(SUM('Раздел 2'!N113:N113),"&lt;=",SUM('Раздел 2'!P113:P113),"+",SUM('Раздел 2'!S113:S113))</f>
        <v>0&lt;=0+0</v>
      </c>
    </row>
    <row r="4132" spans="1:5" ht="15" customHeight="1" x14ac:dyDescent="0.25">
      <c r="A4132" s="151" t="str">
        <f>IF((SUM('Раздел 2'!N18:N18)&lt;=SUM('Раздел 2'!P18:P18)+SUM('Раздел 2'!S18:S18)),"","Неверно!")</f>
        <v/>
      </c>
      <c r="B4132" s="121" t="s">
        <v>9971</v>
      </c>
      <c r="C4132" s="120" t="s">
        <v>9981</v>
      </c>
      <c r="D4132" s="120" t="s">
        <v>9855</v>
      </c>
      <c r="E4132" s="120" t="str">
        <f>CONCATENATE(SUM('Раздел 2'!N18:N18),"&lt;=",SUM('Раздел 2'!P18:P18),"+",SUM('Раздел 2'!S18:S18))</f>
        <v>0&lt;=0+0</v>
      </c>
    </row>
    <row r="4133" spans="1:5" ht="15" customHeight="1" x14ac:dyDescent="0.25">
      <c r="A4133" s="151" t="str">
        <f>IF((SUM('Раздел 2'!N19:N19)&lt;=SUM('Раздел 2'!P19:P19)+SUM('Раздел 2'!S19:S19)),"","Неверно!")</f>
        <v/>
      </c>
      <c r="B4133" s="121" t="s">
        <v>9971</v>
      </c>
      <c r="C4133" s="120" t="s">
        <v>9982</v>
      </c>
      <c r="D4133" s="120" t="s">
        <v>9855</v>
      </c>
      <c r="E4133" s="120" t="str">
        <f>CONCATENATE(SUM('Раздел 2'!N19:N19),"&lt;=",SUM('Раздел 2'!P19:P19),"+",SUM('Раздел 2'!S19:S19))</f>
        <v>0&lt;=0+0</v>
      </c>
    </row>
    <row r="4134" spans="1:5" ht="15" customHeight="1" x14ac:dyDescent="0.25">
      <c r="A4134" s="151" t="str">
        <f>IF((SUM('Раздел 2'!N20:N20)&lt;=SUM('Раздел 2'!P20:P20)+SUM('Раздел 2'!S20:S20)),"","Неверно!")</f>
        <v/>
      </c>
      <c r="B4134" s="121" t="s">
        <v>9971</v>
      </c>
      <c r="C4134" s="120" t="s">
        <v>9983</v>
      </c>
      <c r="D4134" s="120" t="s">
        <v>9855</v>
      </c>
      <c r="E4134" s="120" t="str">
        <f>CONCATENATE(SUM('Раздел 2'!N20:N20),"&lt;=",SUM('Раздел 2'!P20:P20),"+",SUM('Раздел 2'!S20:S20))</f>
        <v>0&lt;=0+0</v>
      </c>
    </row>
    <row r="4135" spans="1:5" ht="15" customHeight="1" x14ac:dyDescent="0.25">
      <c r="A4135" s="151" t="str">
        <f>IF((SUM('Раздел 2'!N21:N21)&lt;=SUM('Раздел 2'!P21:P21)+SUM('Раздел 2'!S21:S21)),"","Неверно!")</f>
        <v/>
      </c>
      <c r="B4135" s="121" t="s">
        <v>9971</v>
      </c>
      <c r="C4135" s="120" t="s">
        <v>9984</v>
      </c>
      <c r="D4135" s="120" t="s">
        <v>9855</v>
      </c>
      <c r="E4135" s="120" t="str">
        <f>CONCATENATE(SUM('Раздел 2'!N21:N21),"&lt;=",SUM('Раздел 2'!P21:P21),"+",SUM('Раздел 2'!S21:S21))</f>
        <v>0&lt;=0+0</v>
      </c>
    </row>
    <row r="4136" spans="1:5" ht="15" customHeight="1" x14ac:dyDescent="0.25">
      <c r="A4136" s="151" t="str">
        <f>IF((SUM('Раздел 2'!N22:N22)&lt;=SUM('Раздел 2'!P22:P22)+SUM('Раздел 2'!S22:S22)),"","Неверно!")</f>
        <v/>
      </c>
      <c r="B4136" s="121" t="s">
        <v>9971</v>
      </c>
      <c r="C4136" s="120" t="s">
        <v>9985</v>
      </c>
      <c r="D4136" s="120" t="s">
        <v>9855</v>
      </c>
      <c r="E4136" s="120" t="str">
        <f>CONCATENATE(SUM('Раздел 2'!N22:N22),"&lt;=",SUM('Раздел 2'!P22:P22),"+",SUM('Раздел 2'!S22:S22))</f>
        <v>0&lt;=0+0</v>
      </c>
    </row>
    <row r="4137" spans="1:5" ht="15" customHeight="1" x14ac:dyDescent="0.25">
      <c r="A4137" s="151" t="str">
        <f>IF((SUM('Раздел 2'!N23:N23)&lt;=SUM('Раздел 2'!P23:P23)+SUM('Раздел 2'!S23:S23)),"","Неверно!")</f>
        <v/>
      </c>
      <c r="B4137" s="121" t="s">
        <v>9971</v>
      </c>
      <c r="C4137" s="120" t="s">
        <v>9986</v>
      </c>
      <c r="D4137" s="120" t="s">
        <v>9855</v>
      </c>
      <c r="E4137" s="120" t="str">
        <f>CONCATENATE(SUM('Раздел 2'!N23:N23),"&lt;=",SUM('Раздел 2'!P23:P23),"+",SUM('Раздел 2'!S23:S23))</f>
        <v>0&lt;=0+0</v>
      </c>
    </row>
    <row r="4138" spans="1:5" ht="15" customHeight="1" x14ac:dyDescent="0.25">
      <c r="A4138" s="151" t="str">
        <f>IF((SUM('Раздел 2'!N24:N24)&lt;=SUM('Раздел 2'!P24:P24)+SUM('Раздел 2'!S24:S24)),"","Неверно!")</f>
        <v/>
      </c>
      <c r="B4138" s="121" t="s">
        <v>9971</v>
      </c>
      <c r="C4138" s="120" t="s">
        <v>9987</v>
      </c>
      <c r="D4138" s="120" t="s">
        <v>9855</v>
      </c>
      <c r="E4138" s="120" t="str">
        <f>CONCATENATE(SUM('Раздел 2'!N24:N24),"&lt;=",SUM('Раздел 2'!P24:P24),"+",SUM('Раздел 2'!S24:S24))</f>
        <v>0&lt;=0+0</v>
      </c>
    </row>
    <row r="4139" spans="1:5" ht="15" customHeight="1" x14ac:dyDescent="0.25">
      <c r="A4139" s="151" t="str">
        <f>IF((SUM('Раздел 2'!N25:N25)&lt;=SUM('Раздел 2'!P25:P25)+SUM('Раздел 2'!S25:S25)),"","Неверно!")</f>
        <v/>
      </c>
      <c r="B4139" s="121" t="s">
        <v>9971</v>
      </c>
      <c r="C4139" s="120" t="s">
        <v>9988</v>
      </c>
      <c r="D4139" s="120" t="s">
        <v>9855</v>
      </c>
      <c r="E4139" s="120" t="str">
        <f>CONCATENATE(SUM('Раздел 2'!N25:N25),"&lt;=",SUM('Раздел 2'!P25:P25),"+",SUM('Раздел 2'!S25:S25))</f>
        <v>0&lt;=0+0</v>
      </c>
    </row>
    <row r="4140" spans="1:5" ht="15" customHeight="1" x14ac:dyDescent="0.25">
      <c r="A4140" s="151" t="str">
        <f>IF((SUM('Раздел 2'!N26:N26)&lt;=SUM('Раздел 2'!P26:P26)+SUM('Раздел 2'!S26:S26)),"","Неверно!")</f>
        <v/>
      </c>
      <c r="B4140" s="121" t="s">
        <v>9971</v>
      </c>
      <c r="C4140" s="120" t="s">
        <v>9989</v>
      </c>
      <c r="D4140" s="120" t="s">
        <v>9855</v>
      </c>
      <c r="E4140" s="120" t="str">
        <f>CONCATENATE(SUM('Раздел 2'!N26:N26),"&lt;=",SUM('Раздел 2'!P26:P26),"+",SUM('Раздел 2'!S26:S26))</f>
        <v>0&lt;=0+0</v>
      </c>
    </row>
    <row r="4141" spans="1:5" ht="15" customHeight="1" x14ac:dyDescent="0.25">
      <c r="A4141" s="151" t="str">
        <f>IF((SUM('Раздел 2'!N9:N9)&lt;=SUM('Раздел 2'!P9:P9)+SUM('Раздел 2'!S9:S9)),"","Неверно!")</f>
        <v/>
      </c>
      <c r="B4141" s="121" t="s">
        <v>9971</v>
      </c>
      <c r="C4141" s="120" t="s">
        <v>9990</v>
      </c>
      <c r="D4141" s="120" t="s">
        <v>9855</v>
      </c>
      <c r="E4141" s="120" t="str">
        <f>CONCATENATE(SUM('Раздел 2'!N9:N9),"&lt;=",SUM('Раздел 2'!P9:P9),"+",SUM('Раздел 2'!S9:S9))</f>
        <v>0&lt;=0+0</v>
      </c>
    </row>
    <row r="4142" spans="1:5" ht="15" customHeight="1" x14ac:dyDescent="0.25">
      <c r="A4142" s="151" t="str">
        <f>IF((SUM('Раздел 2'!N27:N27)&lt;=SUM('Раздел 2'!P27:P27)+SUM('Раздел 2'!S27:S27)),"","Неверно!")</f>
        <v/>
      </c>
      <c r="B4142" s="121" t="s">
        <v>9971</v>
      </c>
      <c r="C4142" s="120" t="s">
        <v>9991</v>
      </c>
      <c r="D4142" s="120" t="s">
        <v>9855</v>
      </c>
      <c r="E4142" s="120" t="str">
        <f>CONCATENATE(SUM('Раздел 2'!N27:N27),"&lt;=",SUM('Раздел 2'!P27:P27),"+",SUM('Раздел 2'!S27:S27))</f>
        <v>0&lt;=0+0</v>
      </c>
    </row>
    <row r="4143" spans="1:5" ht="15" customHeight="1" x14ac:dyDescent="0.25">
      <c r="A4143" s="151" t="str">
        <f>IF((SUM('Раздел 2'!N28:N28)&lt;=SUM('Раздел 2'!P28:P28)+SUM('Раздел 2'!S28:S28)),"","Неверно!")</f>
        <v/>
      </c>
      <c r="B4143" s="121" t="s">
        <v>9971</v>
      </c>
      <c r="C4143" s="120" t="s">
        <v>9992</v>
      </c>
      <c r="D4143" s="120" t="s">
        <v>9855</v>
      </c>
      <c r="E4143" s="120" t="str">
        <f>CONCATENATE(SUM('Раздел 2'!N28:N28),"&lt;=",SUM('Раздел 2'!P28:P28),"+",SUM('Раздел 2'!S28:S28))</f>
        <v>0&lt;=0+0</v>
      </c>
    </row>
    <row r="4144" spans="1:5" ht="15" customHeight="1" x14ac:dyDescent="0.25">
      <c r="A4144" s="151" t="str">
        <f>IF((SUM('Раздел 2'!N29:N29)&lt;=SUM('Раздел 2'!P29:P29)+SUM('Раздел 2'!S29:S29)),"","Неверно!")</f>
        <v/>
      </c>
      <c r="B4144" s="121" t="s">
        <v>9971</v>
      </c>
      <c r="C4144" s="120" t="s">
        <v>9993</v>
      </c>
      <c r="D4144" s="120" t="s">
        <v>9855</v>
      </c>
      <c r="E4144" s="120" t="str">
        <f>CONCATENATE(SUM('Раздел 2'!N29:N29),"&lt;=",SUM('Раздел 2'!P29:P29),"+",SUM('Раздел 2'!S29:S29))</f>
        <v>0&lt;=0+0</v>
      </c>
    </row>
    <row r="4145" spans="1:5" ht="15" customHeight="1" x14ac:dyDescent="0.25">
      <c r="A4145" s="151" t="str">
        <f>IF((SUM('Раздел 2'!N30:N30)&lt;=SUM('Раздел 2'!P30:P30)+SUM('Раздел 2'!S30:S30)),"","Неверно!")</f>
        <v/>
      </c>
      <c r="B4145" s="121" t="s">
        <v>9971</v>
      </c>
      <c r="C4145" s="120" t="s">
        <v>9994</v>
      </c>
      <c r="D4145" s="120" t="s">
        <v>9855</v>
      </c>
      <c r="E4145" s="120" t="str">
        <f>CONCATENATE(SUM('Раздел 2'!N30:N30),"&lt;=",SUM('Раздел 2'!P30:P30),"+",SUM('Раздел 2'!S30:S30))</f>
        <v>0&lt;=0+0</v>
      </c>
    </row>
    <row r="4146" spans="1:5" ht="15" customHeight="1" x14ac:dyDescent="0.25">
      <c r="A4146" s="151" t="str">
        <f>IF((SUM('Раздел 2'!N31:N31)&lt;=SUM('Раздел 2'!P31:P31)+SUM('Раздел 2'!S31:S31)),"","Неверно!")</f>
        <v/>
      </c>
      <c r="B4146" s="121" t="s">
        <v>9971</v>
      </c>
      <c r="C4146" s="120" t="s">
        <v>9995</v>
      </c>
      <c r="D4146" s="120" t="s">
        <v>9855</v>
      </c>
      <c r="E4146" s="120" t="str">
        <f>CONCATENATE(SUM('Раздел 2'!N31:N31),"&lt;=",SUM('Раздел 2'!P31:P31),"+",SUM('Раздел 2'!S31:S31))</f>
        <v>0&lt;=0+0</v>
      </c>
    </row>
    <row r="4147" spans="1:5" ht="15" customHeight="1" x14ac:dyDescent="0.25">
      <c r="A4147" s="151" t="str">
        <f>IF((SUM('Раздел 2'!N32:N32)&lt;=SUM('Раздел 2'!P32:P32)+SUM('Раздел 2'!S32:S32)),"","Неверно!")</f>
        <v/>
      </c>
      <c r="B4147" s="121" t="s">
        <v>9971</v>
      </c>
      <c r="C4147" s="120" t="s">
        <v>9996</v>
      </c>
      <c r="D4147" s="120" t="s">
        <v>9855</v>
      </c>
      <c r="E4147" s="120" t="str">
        <f>CONCATENATE(SUM('Раздел 2'!N32:N32),"&lt;=",SUM('Раздел 2'!P32:P32),"+",SUM('Раздел 2'!S32:S32))</f>
        <v>0&lt;=0+0</v>
      </c>
    </row>
    <row r="4148" spans="1:5" ht="15" customHeight="1" x14ac:dyDescent="0.25">
      <c r="A4148" s="151" t="str">
        <f>IF((SUM('Раздел 2'!N33:N33)&lt;=SUM('Раздел 2'!P33:P33)+SUM('Раздел 2'!S33:S33)),"","Неверно!")</f>
        <v/>
      </c>
      <c r="B4148" s="121" t="s">
        <v>9971</v>
      </c>
      <c r="C4148" s="120" t="s">
        <v>9997</v>
      </c>
      <c r="D4148" s="120" t="s">
        <v>9855</v>
      </c>
      <c r="E4148" s="120" t="str">
        <f>CONCATENATE(SUM('Раздел 2'!N33:N33),"&lt;=",SUM('Раздел 2'!P33:P33),"+",SUM('Раздел 2'!S33:S33))</f>
        <v>0&lt;=0+0</v>
      </c>
    </row>
    <row r="4149" spans="1:5" ht="15" customHeight="1" x14ac:dyDescent="0.25">
      <c r="A4149" s="151" t="str">
        <f>IF((SUM('Раздел 2'!N34:N34)&lt;=SUM('Раздел 2'!P34:P34)+SUM('Раздел 2'!S34:S34)),"","Неверно!")</f>
        <v/>
      </c>
      <c r="B4149" s="121" t="s">
        <v>9971</v>
      </c>
      <c r="C4149" s="120" t="s">
        <v>9998</v>
      </c>
      <c r="D4149" s="120" t="s">
        <v>9855</v>
      </c>
      <c r="E4149" s="120" t="str">
        <f>CONCATENATE(SUM('Раздел 2'!N34:N34),"&lt;=",SUM('Раздел 2'!P34:P34),"+",SUM('Раздел 2'!S34:S34))</f>
        <v>0&lt;=0+0</v>
      </c>
    </row>
    <row r="4150" spans="1:5" ht="15" customHeight="1" x14ac:dyDescent="0.25">
      <c r="A4150" s="151" t="str">
        <f>IF((SUM('Раздел 2'!N35:N35)&lt;=SUM('Раздел 2'!P35:P35)+SUM('Раздел 2'!S35:S35)),"","Неверно!")</f>
        <v/>
      </c>
      <c r="B4150" s="121" t="s">
        <v>9971</v>
      </c>
      <c r="C4150" s="120" t="s">
        <v>9999</v>
      </c>
      <c r="D4150" s="120" t="s">
        <v>9855</v>
      </c>
      <c r="E4150" s="120" t="str">
        <f>CONCATENATE(SUM('Раздел 2'!N35:N35),"&lt;=",SUM('Раздел 2'!P35:P35),"+",SUM('Раздел 2'!S35:S35))</f>
        <v>0&lt;=0+0</v>
      </c>
    </row>
    <row r="4151" spans="1:5" ht="15" customHeight="1" x14ac:dyDescent="0.25">
      <c r="A4151" s="151" t="str">
        <f>IF((SUM('Раздел 2'!N36:N36)&lt;=SUM('Раздел 2'!P36:P36)+SUM('Раздел 2'!S36:S36)),"","Неверно!")</f>
        <v/>
      </c>
      <c r="B4151" s="121" t="s">
        <v>9971</v>
      </c>
      <c r="C4151" s="120" t="s">
        <v>10000</v>
      </c>
      <c r="D4151" s="120" t="s">
        <v>9855</v>
      </c>
      <c r="E4151" s="120" t="str">
        <f>CONCATENATE(SUM('Раздел 2'!N36:N36),"&lt;=",SUM('Раздел 2'!P36:P36),"+",SUM('Раздел 2'!S36:S36))</f>
        <v>0&lt;=0+0</v>
      </c>
    </row>
    <row r="4152" spans="1:5" ht="15" customHeight="1" x14ac:dyDescent="0.25">
      <c r="A4152" s="151" t="str">
        <f>IF((SUM('Раздел 2'!N10:N10)&lt;=SUM('Раздел 2'!P10:P10)+SUM('Раздел 2'!S10:S10)),"","Неверно!")</f>
        <v/>
      </c>
      <c r="B4152" s="121" t="s">
        <v>9971</v>
      </c>
      <c r="C4152" s="120" t="s">
        <v>10001</v>
      </c>
      <c r="D4152" s="120" t="s">
        <v>9855</v>
      </c>
      <c r="E4152" s="120" t="str">
        <f>CONCATENATE(SUM('Раздел 2'!N10:N10),"&lt;=",SUM('Раздел 2'!P10:P10),"+",SUM('Раздел 2'!S10:S10))</f>
        <v>0&lt;=0+0</v>
      </c>
    </row>
    <row r="4153" spans="1:5" ht="15" customHeight="1" x14ac:dyDescent="0.25">
      <c r="A4153" s="151" t="str">
        <f>IF((SUM('Раздел 2'!N37:N37)&lt;=SUM('Раздел 2'!P37:P37)+SUM('Раздел 2'!S37:S37)),"","Неверно!")</f>
        <v/>
      </c>
      <c r="B4153" s="121" t="s">
        <v>9971</v>
      </c>
      <c r="C4153" s="120" t="s">
        <v>10002</v>
      </c>
      <c r="D4153" s="120" t="s">
        <v>9855</v>
      </c>
      <c r="E4153" s="120" t="str">
        <f>CONCATENATE(SUM('Раздел 2'!N37:N37),"&lt;=",SUM('Раздел 2'!P37:P37),"+",SUM('Раздел 2'!S37:S37))</f>
        <v>0&lt;=0+0</v>
      </c>
    </row>
    <row r="4154" spans="1:5" ht="15" customHeight="1" x14ac:dyDescent="0.25">
      <c r="A4154" s="151" t="str">
        <f>IF((SUM('Раздел 2'!N38:N38)&lt;=SUM('Раздел 2'!P38:P38)+SUM('Раздел 2'!S38:S38)),"","Неверно!")</f>
        <v/>
      </c>
      <c r="B4154" s="121" t="s">
        <v>9971</v>
      </c>
      <c r="C4154" s="120" t="s">
        <v>10003</v>
      </c>
      <c r="D4154" s="120" t="s">
        <v>9855</v>
      </c>
      <c r="E4154" s="120" t="str">
        <f>CONCATENATE(SUM('Раздел 2'!N38:N38),"&lt;=",SUM('Раздел 2'!P38:P38),"+",SUM('Раздел 2'!S38:S38))</f>
        <v>0&lt;=0+0</v>
      </c>
    </row>
    <row r="4155" spans="1:5" ht="15" customHeight="1" x14ac:dyDescent="0.25">
      <c r="A4155" s="151" t="str">
        <f>IF((SUM('Раздел 2'!N39:N39)&lt;=SUM('Раздел 2'!P39:P39)+SUM('Раздел 2'!S39:S39)),"","Неверно!")</f>
        <v/>
      </c>
      <c r="B4155" s="121" t="s">
        <v>9971</v>
      </c>
      <c r="C4155" s="120" t="s">
        <v>10004</v>
      </c>
      <c r="D4155" s="120" t="s">
        <v>9855</v>
      </c>
      <c r="E4155" s="120" t="str">
        <f>CONCATENATE(SUM('Раздел 2'!N39:N39),"&lt;=",SUM('Раздел 2'!P39:P39),"+",SUM('Раздел 2'!S39:S39))</f>
        <v>0&lt;=0+0</v>
      </c>
    </row>
    <row r="4156" spans="1:5" ht="15" customHeight="1" x14ac:dyDescent="0.25">
      <c r="A4156" s="151" t="str">
        <f>IF((SUM('Раздел 2'!N40:N40)&lt;=SUM('Раздел 2'!P40:P40)+SUM('Раздел 2'!S40:S40)),"","Неверно!")</f>
        <v/>
      </c>
      <c r="B4156" s="121" t="s">
        <v>9971</v>
      </c>
      <c r="C4156" s="120" t="s">
        <v>10005</v>
      </c>
      <c r="D4156" s="120" t="s">
        <v>9855</v>
      </c>
      <c r="E4156" s="120" t="str">
        <f>CONCATENATE(SUM('Раздел 2'!N40:N40),"&lt;=",SUM('Раздел 2'!P40:P40),"+",SUM('Раздел 2'!S40:S40))</f>
        <v>0&lt;=0+0</v>
      </c>
    </row>
    <row r="4157" spans="1:5" ht="15" customHeight="1" x14ac:dyDescent="0.25">
      <c r="A4157" s="151" t="str">
        <f>IF((SUM('Раздел 2'!N41:N41)&lt;=SUM('Раздел 2'!P41:P41)+SUM('Раздел 2'!S41:S41)),"","Неверно!")</f>
        <v/>
      </c>
      <c r="B4157" s="121" t="s">
        <v>9971</v>
      </c>
      <c r="C4157" s="120" t="s">
        <v>10006</v>
      </c>
      <c r="D4157" s="120" t="s">
        <v>9855</v>
      </c>
      <c r="E4157" s="120" t="str">
        <f>CONCATENATE(SUM('Раздел 2'!N41:N41),"&lt;=",SUM('Раздел 2'!P41:P41),"+",SUM('Раздел 2'!S41:S41))</f>
        <v>0&lt;=0+0</v>
      </c>
    </row>
    <row r="4158" spans="1:5" ht="15" customHeight="1" x14ac:dyDescent="0.25">
      <c r="A4158" s="151" t="str">
        <f>IF((SUM('Раздел 2'!N42:N42)&lt;=SUM('Раздел 2'!P42:P42)+SUM('Раздел 2'!S42:S42)),"","Неверно!")</f>
        <v/>
      </c>
      <c r="B4158" s="121" t="s">
        <v>9971</v>
      </c>
      <c r="C4158" s="120" t="s">
        <v>10007</v>
      </c>
      <c r="D4158" s="120" t="s">
        <v>9855</v>
      </c>
      <c r="E4158" s="120" t="str">
        <f>CONCATENATE(SUM('Раздел 2'!N42:N42),"&lt;=",SUM('Раздел 2'!P42:P42),"+",SUM('Раздел 2'!S42:S42))</f>
        <v>0&lt;=0+0</v>
      </c>
    </row>
    <row r="4159" spans="1:5" ht="15" customHeight="1" x14ac:dyDescent="0.25">
      <c r="A4159" s="151" t="str">
        <f>IF((SUM('Раздел 2'!N43:N43)&lt;=SUM('Раздел 2'!P43:P43)+SUM('Раздел 2'!S43:S43)),"","Неверно!")</f>
        <v/>
      </c>
      <c r="B4159" s="121" t="s">
        <v>9971</v>
      </c>
      <c r="C4159" s="120" t="s">
        <v>10008</v>
      </c>
      <c r="D4159" s="120" t="s">
        <v>9855</v>
      </c>
      <c r="E4159" s="120" t="str">
        <f>CONCATENATE(SUM('Раздел 2'!N43:N43),"&lt;=",SUM('Раздел 2'!P43:P43),"+",SUM('Раздел 2'!S43:S43))</f>
        <v>0&lt;=0+0</v>
      </c>
    </row>
    <row r="4160" spans="1:5" ht="15" customHeight="1" x14ac:dyDescent="0.25">
      <c r="A4160" s="151" t="str">
        <f>IF((SUM('Раздел 2'!N44:N44)&lt;=SUM('Раздел 2'!P44:P44)+SUM('Раздел 2'!S44:S44)),"","Неверно!")</f>
        <v/>
      </c>
      <c r="B4160" s="121" t="s">
        <v>9971</v>
      </c>
      <c r="C4160" s="120" t="s">
        <v>10009</v>
      </c>
      <c r="D4160" s="120" t="s">
        <v>9855</v>
      </c>
      <c r="E4160" s="120" t="str">
        <f>CONCATENATE(SUM('Раздел 2'!N44:N44),"&lt;=",SUM('Раздел 2'!P44:P44),"+",SUM('Раздел 2'!S44:S44))</f>
        <v>0&lt;=0+0</v>
      </c>
    </row>
    <row r="4161" spans="1:5" ht="15" customHeight="1" x14ac:dyDescent="0.25">
      <c r="A4161" s="151" t="str">
        <f>IF((SUM('Раздел 2'!N45:N45)&lt;=SUM('Раздел 2'!P45:P45)+SUM('Раздел 2'!S45:S45)),"","Неверно!")</f>
        <v/>
      </c>
      <c r="B4161" s="121" t="s">
        <v>9971</v>
      </c>
      <c r="C4161" s="120" t="s">
        <v>10010</v>
      </c>
      <c r="D4161" s="120" t="s">
        <v>9855</v>
      </c>
      <c r="E4161" s="120" t="str">
        <f>CONCATENATE(SUM('Раздел 2'!N45:N45),"&lt;=",SUM('Раздел 2'!P45:P45),"+",SUM('Раздел 2'!S45:S45))</f>
        <v>0&lt;=0+0</v>
      </c>
    </row>
    <row r="4162" spans="1:5" ht="15" customHeight="1" x14ac:dyDescent="0.25">
      <c r="A4162" s="151" t="str">
        <f>IF((SUM('Раздел 2'!N46:N46)&lt;=SUM('Раздел 2'!P46:P46)+SUM('Раздел 2'!S46:S46)),"","Неверно!")</f>
        <v/>
      </c>
      <c r="B4162" s="121" t="s">
        <v>9971</v>
      </c>
      <c r="C4162" s="120" t="s">
        <v>10011</v>
      </c>
      <c r="D4162" s="120" t="s">
        <v>9855</v>
      </c>
      <c r="E4162" s="120" t="str">
        <f>CONCATENATE(SUM('Раздел 2'!N46:N46),"&lt;=",SUM('Раздел 2'!P46:P46),"+",SUM('Раздел 2'!S46:S46))</f>
        <v>0&lt;=0+0</v>
      </c>
    </row>
    <row r="4163" spans="1:5" ht="15" customHeight="1" x14ac:dyDescent="0.25">
      <c r="A4163" s="151" t="str">
        <f>IF((SUM('Раздел 2'!N11:N11)&lt;=SUM('Раздел 2'!P11:P11)+SUM('Раздел 2'!S11:S11)),"","Неверно!")</f>
        <v/>
      </c>
      <c r="B4163" s="121" t="s">
        <v>9971</v>
      </c>
      <c r="C4163" s="120" t="s">
        <v>10012</v>
      </c>
      <c r="D4163" s="120" t="s">
        <v>9855</v>
      </c>
      <c r="E4163" s="120" t="str">
        <f>CONCATENATE(SUM('Раздел 2'!N11:N11),"&lt;=",SUM('Раздел 2'!P11:P11),"+",SUM('Раздел 2'!S11:S11))</f>
        <v>0&lt;=0+0</v>
      </c>
    </row>
    <row r="4164" spans="1:5" ht="15" customHeight="1" x14ac:dyDescent="0.25">
      <c r="A4164" s="151" t="str">
        <f>IF((SUM('Раздел 2'!N47:N47)&lt;=SUM('Раздел 2'!P47:P47)+SUM('Раздел 2'!S47:S47)),"","Неверно!")</f>
        <v/>
      </c>
      <c r="B4164" s="121" t="s">
        <v>9971</v>
      </c>
      <c r="C4164" s="120" t="s">
        <v>10013</v>
      </c>
      <c r="D4164" s="120" t="s">
        <v>9855</v>
      </c>
      <c r="E4164" s="120" t="str">
        <f>CONCATENATE(SUM('Раздел 2'!N47:N47),"&lt;=",SUM('Раздел 2'!P47:P47),"+",SUM('Раздел 2'!S47:S47))</f>
        <v>0&lt;=0+0</v>
      </c>
    </row>
    <row r="4165" spans="1:5" ht="15" customHeight="1" x14ac:dyDescent="0.25">
      <c r="A4165" s="151" t="str">
        <f>IF((SUM('Раздел 2'!N48:N48)&lt;=SUM('Раздел 2'!P48:P48)+SUM('Раздел 2'!S48:S48)),"","Неверно!")</f>
        <v/>
      </c>
      <c r="B4165" s="121" t="s">
        <v>9971</v>
      </c>
      <c r="C4165" s="120" t="s">
        <v>10014</v>
      </c>
      <c r="D4165" s="120" t="s">
        <v>9855</v>
      </c>
      <c r="E4165" s="120" t="str">
        <f>CONCATENATE(SUM('Раздел 2'!N48:N48),"&lt;=",SUM('Раздел 2'!P48:P48),"+",SUM('Раздел 2'!S48:S48))</f>
        <v>0&lt;=0+0</v>
      </c>
    </row>
    <row r="4166" spans="1:5" ht="15" customHeight="1" x14ac:dyDescent="0.25">
      <c r="A4166" s="151" t="str">
        <f>IF((SUM('Раздел 2'!N49:N49)&lt;=SUM('Раздел 2'!P49:P49)+SUM('Раздел 2'!S49:S49)),"","Неверно!")</f>
        <v/>
      </c>
      <c r="B4166" s="121" t="s">
        <v>9971</v>
      </c>
      <c r="C4166" s="120" t="s">
        <v>10015</v>
      </c>
      <c r="D4166" s="120" t="s">
        <v>9855</v>
      </c>
      <c r="E4166" s="120" t="str">
        <f>CONCATENATE(SUM('Раздел 2'!N49:N49),"&lt;=",SUM('Раздел 2'!P49:P49),"+",SUM('Раздел 2'!S49:S49))</f>
        <v>0&lt;=0+0</v>
      </c>
    </row>
    <row r="4167" spans="1:5" ht="15" customHeight="1" x14ac:dyDescent="0.25">
      <c r="A4167" s="151" t="str">
        <f>IF((SUM('Раздел 2'!N50:N50)&lt;=SUM('Раздел 2'!P50:P50)+SUM('Раздел 2'!S50:S50)),"","Неверно!")</f>
        <v/>
      </c>
      <c r="B4167" s="121" t="s">
        <v>9971</v>
      </c>
      <c r="C4167" s="120" t="s">
        <v>10016</v>
      </c>
      <c r="D4167" s="120" t="s">
        <v>9855</v>
      </c>
      <c r="E4167" s="120" t="str">
        <f>CONCATENATE(SUM('Раздел 2'!N50:N50),"&lt;=",SUM('Раздел 2'!P50:P50),"+",SUM('Раздел 2'!S50:S50))</f>
        <v>0&lt;=0+0</v>
      </c>
    </row>
    <row r="4168" spans="1:5" ht="15" customHeight="1" x14ac:dyDescent="0.25">
      <c r="A4168" s="151" t="str">
        <f>IF((SUM('Раздел 2'!N51:N51)&lt;=SUM('Раздел 2'!P51:P51)+SUM('Раздел 2'!S51:S51)),"","Неверно!")</f>
        <v/>
      </c>
      <c r="B4168" s="121" t="s">
        <v>9971</v>
      </c>
      <c r="C4168" s="120" t="s">
        <v>10017</v>
      </c>
      <c r="D4168" s="120" t="s">
        <v>9855</v>
      </c>
      <c r="E4168" s="120" t="str">
        <f>CONCATENATE(SUM('Раздел 2'!N51:N51),"&lt;=",SUM('Раздел 2'!P51:P51),"+",SUM('Раздел 2'!S51:S51))</f>
        <v>0&lt;=0+0</v>
      </c>
    </row>
    <row r="4169" spans="1:5" ht="15" customHeight="1" x14ac:dyDescent="0.25">
      <c r="A4169" s="151" t="str">
        <f>IF((SUM('Раздел 2'!N52:N52)&lt;=SUM('Раздел 2'!P52:P52)+SUM('Раздел 2'!S52:S52)),"","Неверно!")</f>
        <v/>
      </c>
      <c r="B4169" s="121" t="s">
        <v>9971</v>
      </c>
      <c r="C4169" s="120" t="s">
        <v>10018</v>
      </c>
      <c r="D4169" s="120" t="s">
        <v>9855</v>
      </c>
      <c r="E4169" s="120" t="str">
        <f>CONCATENATE(SUM('Раздел 2'!N52:N52),"&lt;=",SUM('Раздел 2'!P52:P52),"+",SUM('Раздел 2'!S52:S52))</f>
        <v>0&lt;=0+0</v>
      </c>
    </row>
    <row r="4170" spans="1:5" ht="15" customHeight="1" x14ac:dyDescent="0.25">
      <c r="A4170" s="151" t="str">
        <f>IF((SUM('Раздел 2'!N53:N53)&lt;=SUM('Раздел 2'!P53:P53)+SUM('Раздел 2'!S53:S53)),"","Неверно!")</f>
        <v/>
      </c>
      <c r="B4170" s="121" t="s">
        <v>9971</v>
      </c>
      <c r="C4170" s="120" t="s">
        <v>10019</v>
      </c>
      <c r="D4170" s="120" t="s">
        <v>9855</v>
      </c>
      <c r="E4170" s="120" t="str">
        <f>CONCATENATE(SUM('Раздел 2'!N53:N53),"&lt;=",SUM('Раздел 2'!P53:P53),"+",SUM('Раздел 2'!S53:S53))</f>
        <v>0&lt;=0+0</v>
      </c>
    </row>
    <row r="4171" spans="1:5" ht="15" customHeight="1" x14ac:dyDescent="0.25">
      <c r="A4171" s="151" t="str">
        <f>IF((SUM('Раздел 2'!N54:N54)&lt;=SUM('Раздел 2'!P54:P54)+SUM('Раздел 2'!S54:S54)),"","Неверно!")</f>
        <v/>
      </c>
      <c r="B4171" s="121" t="s">
        <v>9971</v>
      </c>
      <c r="C4171" s="120" t="s">
        <v>10020</v>
      </c>
      <c r="D4171" s="120" t="s">
        <v>9855</v>
      </c>
      <c r="E4171" s="120" t="str">
        <f>CONCATENATE(SUM('Раздел 2'!N54:N54),"&lt;=",SUM('Раздел 2'!P54:P54),"+",SUM('Раздел 2'!S54:S54))</f>
        <v>0&lt;=0+0</v>
      </c>
    </row>
    <row r="4172" spans="1:5" ht="15" customHeight="1" x14ac:dyDescent="0.25">
      <c r="A4172" s="151" t="str">
        <f>IF((SUM('Раздел 2'!N55:N55)&lt;=SUM('Раздел 2'!P55:P55)+SUM('Раздел 2'!S55:S55)),"","Неверно!")</f>
        <v/>
      </c>
      <c r="B4172" s="121" t="s">
        <v>9971</v>
      </c>
      <c r="C4172" s="120" t="s">
        <v>10021</v>
      </c>
      <c r="D4172" s="120" t="s">
        <v>9855</v>
      </c>
      <c r="E4172" s="120" t="str">
        <f>CONCATENATE(SUM('Раздел 2'!N55:N55),"&lt;=",SUM('Раздел 2'!P55:P55),"+",SUM('Раздел 2'!S55:S55))</f>
        <v>0&lt;=0+0</v>
      </c>
    </row>
    <row r="4173" spans="1:5" ht="15" customHeight="1" x14ac:dyDescent="0.25">
      <c r="A4173" s="151" t="str">
        <f>IF((SUM('Раздел 2'!N56:N56)&lt;=SUM('Раздел 2'!P56:P56)+SUM('Раздел 2'!S56:S56)),"","Неверно!")</f>
        <v/>
      </c>
      <c r="B4173" s="121" t="s">
        <v>9971</v>
      </c>
      <c r="C4173" s="120" t="s">
        <v>10022</v>
      </c>
      <c r="D4173" s="120" t="s">
        <v>9855</v>
      </c>
      <c r="E4173" s="120" t="str">
        <f>CONCATENATE(SUM('Раздел 2'!N56:N56),"&lt;=",SUM('Раздел 2'!P56:P56),"+",SUM('Раздел 2'!S56:S56))</f>
        <v>0&lt;=0+0</v>
      </c>
    </row>
    <row r="4174" spans="1:5" ht="15" customHeight="1" x14ac:dyDescent="0.25">
      <c r="A4174" s="151" t="str">
        <f>IF((SUM('Раздел 2'!N12:N12)&lt;=SUM('Раздел 2'!P12:P12)+SUM('Раздел 2'!S12:S12)),"","Неверно!")</f>
        <v/>
      </c>
      <c r="B4174" s="121" t="s">
        <v>9971</v>
      </c>
      <c r="C4174" s="120" t="s">
        <v>10023</v>
      </c>
      <c r="D4174" s="120" t="s">
        <v>9855</v>
      </c>
      <c r="E4174" s="120" t="str">
        <f>CONCATENATE(SUM('Раздел 2'!N12:N12),"&lt;=",SUM('Раздел 2'!P12:P12),"+",SUM('Раздел 2'!S12:S12))</f>
        <v>0&lt;=0+0</v>
      </c>
    </row>
    <row r="4175" spans="1:5" ht="15" customHeight="1" x14ac:dyDescent="0.25">
      <c r="A4175" s="151" t="str">
        <f>IF((SUM('Раздел 2'!N57:N57)&lt;=SUM('Раздел 2'!P57:P57)+SUM('Раздел 2'!S57:S57)),"","Неверно!")</f>
        <v/>
      </c>
      <c r="B4175" s="121" t="s">
        <v>9971</v>
      </c>
      <c r="C4175" s="120" t="s">
        <v>10024</v>
      </c>
      <c r="D4175" s="120" t="s">
        <v>9855</v>
      </c>
      <c r="E4175" s="120" t="str">
        <f>CONCATENATE(SUM('Раздел 2'!N57:N57),"&lt;=",SUM('Раздел 2'!P57:P57),"+",SUM('Раздел 2'!S57:S57))</f>
        <v>0&lt;=0+0</v>
      </c>
    </row>
    <row r="4176" spans="1:5" ht="15" customHeight="1" x14ac:dyDescent="0.25">
      <c r="A4176" s="151" t="str">
        <f>IF((SUM('Раздел 2'!N58:N58)&lt;=SUM('Раздел 2'!P58:P58)+SUM('Раздел 2'!S58:S58)),"","Неверно!")</f>
        <v/>
      </c>
      <c r="B4176" s="121" t="s">
        <v>9971</v>
      </c>
      <c r="C4176" s="120" t="s">
        <v>10025</v>
      </c>
      <c r="D4176" s="120" t="s">
        <v>9855</v>
      </c>
      <c r="E4176" s="120" t="str">
        <f>CONCATENATE(SUM('Раздел 2'!N58:N58),"&lt;=",SUM('Раздел 2'!P58:P58),"+",SUM('Раздел 2'!S58:S58))</f>
        <v>0&lt;=0+0</v>
      </c>
    </row>
    <row r="4177" spans="1:5" ht="15" customHeight="1" x14ac:dyDescent="0.25">
      <c r="A4177" s="151" t="str">
        <f>IF((SUM('Раздел 2'!N59:N59)&lt;=SUM('Раздел 2'!P59:P59)+SUM('Раздел 2'!S59:S59)),"","Неверно!")</f>
        <v/>
      </c>
      <c r="B4177" s="121" t="s">
        <v>9971</v>
      </c>
      <c r="C4177" s="120" t="s">
        <v>10026</v>
      </c>
      <c r="D4177" s="120" t="s">
        <v>9855</v>
      </c>
      <c r="E4177" s="120" t="str">
        <f>CONCATENATE(SUM('Раздел 2'!N59:N59),"&lt;=",SUM('Раздел 2'!P59:P59),"+",SUM('Раздел 2'!S59:S59))</f>
        <v>0&lt;=0+0</v>
      </c>
    </row>
    <row r="4178" spans="1:5" ht="15" customHeight="1" x14ac:dyDescent="0.25">
      <c r="A4178" s="151" t="str">
        <f>IF((SUM('Раздел 2'!N60:N60)&lt;=SUM('Раздел 2'!P60:P60)+SUM('Раздел 2'!S60:S60)),"","Неверно!")</f>
        <v/>
      </c>
      <c r="B4178" s="121" t="s">
        <v>9971</v>
      </c>
      <c r="C4178" s="120" t="s">
        <v>10027</v>
      </c>
      <c r="D4178" s="120" t="s">
        <v>9855</v>
      </c>
      <c r="E4178" s="120" t="str">
        <f>CONCATENATE(SUM('Раздел 2'!N60:N60),"&lt;=",SUM('Раздел 2'!P60:P60),"+",SUM('Раздел 2'!S60:S60))</f>
        <v>0&lt;=0+0</v>
      </c>
    </row>
    <row r="4179" spans="1:5" ht="15" customHeight="1" x14ac:dyDescent="0.25">
      <c r="A4179" s="151" t="str">
        <f>IF((SUM('Раздел 2'!N61:N61)&lt;=SUM('Раздел 2'!P61:P61)+SUM('Раздел 2'!S61:S61)),"","Неверно!")</f>
        <v/>
      </c>
      <c r="B4179" s="121" t="s">
        <v>9971</v>
      </c>
      <c r="C4179" s="120" t="s">
        <v>10028</v>
      </c>
      <c r="D4179" s="120" t="s">
        <v>9855</v>
      </c>
      <c r="E4179" s="120" t="str">
        <f>CONCATENATE(SUM('Раздел 2'!N61:N61),"&lt;=",SUM('Раздел 2'!P61:P61),"+",SUM('Раздел 2'!S61:S61))</f>
        <v>0&lt;=0+0</v>
      </c>
    </row>
    <row r="4180" spans="1:5" ht="15" customHeight="1" x14ac:dyDescent="0.25">
      <c r="A4180" s="151" t="str">
        <f>IF((SUM('Раздел 2'!N62:N62)&lt;=SUM('Раздел 2'!P62:P62)+SUM('Раздел 2'!S62:S62)),"","Неверно!")</f>
        <v/>
      </c>
      <c r="B4180" s="121" t="s">
        <v>9971</v>
      </c>
      <c r="C4180" s="120" t="s">
        <v>10029</v>
      </c>
      <c r="D4180" s="120" t="s">
        <v>9855</v>
      </c>
      <c r="E4180" s="120" t="str">
        <f>CONCATENATE(SUM('Раздел 2'!N62:N62),"&lt;=",SUM('Раздел 2'!P62:P62),"+",SUM('Раздел 2'!S62:S62))</f>
        <v>0&lt;=0+0</v>
      </c>
    </row>
    <row r="4181" spans="1:5" ht="15" customHeight="1" x14ac:dyDescent="0.25">
      <c r="A4181" s="151" t="str">
        <f>IF((SUM('Раздел 2'!N63:N63)&lt;=SUM('Раздел 2'!P63:P63)+SUM('Раздел 2'!S63:S63)),"","Неверно!")</f>
        <v/>
      </c>
      <c r="B4181" s="121" t="s">
        <v>9971</v>
      </c>
      <c r="C4181" s="120" t="s">
        <v>10030</v>
      </c>
      <c r="D4181" s="120" t="s">
        <v>9855</v>
      </c>
      <c r="E4181" s="120" t="str">
        <f>CONCATENATE(SUM('Раздел 2'!N63:N63),"&lt;=",SUM('Раздел 2'!P63:P63),"+",SUM('Раздел 2'!S63:S63))</f>
        <v>0&lt;=0+0</v>
      </c>
    </row>
    <row r="4182" spans="1:5" ht="15" customHeight="1" x14ac:dyDescent="0.25">
      <c r="A4182" s="151" t="str">
        <f>IF((SUM('Раздел 2'!N64:N64)&lt;=SUM('Раздел 2'!P64:P64)+SUM('Раздел 2'!S64:S64)),"","Неверно!")</f>
        <v/>
      </c>
      <c r="B4182" s="121" t="s">
        <v>9971</v>
      </c>
      <c r="C4182" s="120" t="s">
        <v>10031</v>
      </c>
      <c r="D4182" s="120" t="s">
        <v>9855</v>
      </c>
      <c r="E4182" s="120" t="str">
        <f>CONCATENATE(SUM('Раздел 2'!N64:N64),"&lt;=",SUM('Раздел 2'!P64:P64),"+",SUM('Раздел 2'!S64:S64))</f>
        <v>0&lt;=0+0</v>
      </c>
    </row>
    <row r="4183" spans="1:5" ht="15" customHeight="1" x14ac:dyDescent="0.25">
      <c r="A4183" s="151" t="str">
        <f>IF((SUM('Раздел 2'!N65:N65)&lt;=SUM('Раздел 2'!P65:P65)+SUM('Раздел 2'!S65:S65)),"","Неверно!")</f>
        <v/>
      </c>
      <c r="B4183" s="121" t="s">
        <v>9971</v>
      </c>
      <c r="C4183" s="120" t="s">
        <v>10032</v>
      </c>
      <c r="D4183" s="120" t="s">
        <v>9855</v>
      </c>
      <c r="E4183" s="120" t="str">
        <f>CONCATENATE(SUM('Раздел 2'!N65:N65),"&lt;=",SUM('Раздел 2'!P65:P65),"+",SUM('Раздел 2'!S65:S65))</f>
        <v>0&lt;=0+0</v>
      </c>
    </row>
    <row r="4184" spans="1:5" ht="15" customHeight="1" x14ac:dyDescent="0.25">
      <c r="A4184" s="151" t="str">
        <f>IF((SUM('Раздел 2'!N66:N66)&lt;=SUM('Раздел 2'!P66:P66)+SUM('Раздел 2'!S66:S66)),"","Неверно!")</f>
        <v/>
      </c>
      <c r="B4184" s="121" t="s">
        <v>9971</v>
      </c>
      <c r="C4184" s="120" t="s">
        <v>10033</v>
      </c>
      <c r="D4184" s="120" t="s">
        <v>9855</v>
      </c>
      <c r="E4184" s="120" t="str">
        <f>CONCATENATE(SUM('Раздел 2'!N66:N66),"&lt;=",SUM('Раздел 2'!P66:P66),"+",SUM('Раздел 2'!S66:S66))</f>
        <v>0&lt;=0+0</v>
      </c>
    </row>
    <row r="4185" spans="1:5" ht="15" customHeight="1" x14ac:dyDescent="0.25">
      <c r="A4185" s="151" t="str">
        <f>IF((SUM('Раздел 2'!N13:N13)&lt;=SUM('Раздел 2'!P13:P13)+SUM('Раздел 2'!S13:S13)),"","Неверно!")</f>
        <v/>
      </c>
      <c r="B4185" s="121" t="s">
        <v>9971</v>
      </c>
      <c r="C4185" s="120" t="s">
        <v>10034</v>
      </c>
      <c r="D4185" s="120" t="s">
        <v>9855</v>
      </c>
      <c r="E4185" s="120" t="str">
        <f>CONCATENATE(SUM('Раздел 2'!N13:N13),"&lt;=",SUM('Раздел 2'!P13:P13),"+",SUM('Раздел 2'!S13:S13))</f>
        <v>0&lt;=0+0</v>
      </c>
    </row>
    <row r="4186" spans="1:5" ht="15" customHeight="1" x14ac:dyDescent="0.25">
      <c r="A4186" s="151" t="str">
        <f>IF((SUM('Раздел 2'!N67:N67)&lt;=SUM('Раздел 2'!P67:P67)+SUM('Раздел 2'!S67:S67)),"","Неверно!")</f>
        <v/>
      </c>
      <c r="B4186" s="121" t="s">
        <v>9971</v>
      </c>
      <c r="C4186" s="120" t="s">
        <v>10035</v>
      </c>
      <c r="D4186" s="120" t="s">
        <v>9855</v>
      </c>
      <c r="E4186" s="120" t="str">
        <f>CONCATENATE(SUM('Раздел 2'!N67:N67),"&lt;=",SUM('Раздел 2'!P67:P67),"+",SUM('Раздел 2'!S67:S67))</f>
        <v>0&lt;=0+0</v>
      </c>
    </row>
    <row r="4187" spans="1:5" ht="15" customHeight="1" x14ac:dyDescent="0.25">
      <c r="A4187" s="151" t="str">
        <f>IF((SUM('Раздел 2'!N68:N68)&lt;=SUM('Раздел 2'!P68:P68)+SUM('Раздел 2'!S68:S68)),"","Неверно!")</f>
        <v/>
      </c>
      <c r="B4187" s="121" t="s">
        <v>9971</v>
      </c>
      <c r="C4187" s="120" t="s">
        <v>10036</v>
      </c>
      <c r="D4187" s="120" t="s">
        <v>9855</v>
      </c>
      <c r="E4187" s="120" t="str">
        <f>CONCATENATE(SUM('Раздел 2'!N68:N68),"&lt;=",SUM('Раздел 2'!P68:P68),"+",SUM('Раздел 2'!S68:S68))</f>
        <v>0&lt;=0+0</v>
      </c>
    </row>
    <row r="4188" spans="1:5" ht="15" customHeight="1" x14ac:dyDescent="0.25">
      <c r="A4188" s="151" t="str">
        <f>IF((SUM('Раздел 2'!N69:N69)&lt;=SUM('Раздел 2'!P69:P69)+SUM('Раздел 2'!S69:S69)),"","Неверно!")</f>
        <v/>
      </c>
      <c r="B4188" s="121" t="s">
        <v>9971</v>
      </c>
      <c r="C4188" s="120" t="s">
        <v>10037</v>
      </c>
      <c r="D4188" s="120" t="s">
        <v>9855</v>
      </c>
      <c r="E4188" s="120" t="str">
        <f>CONCATENATE(SUM('Раздел 2'!N69:N69),"&lt;=",SUM('Раздел 2'!P69:P69),"+",SUM('Раздел 2'!S69:S69))</f>
        <v>0&lt;=0+0</v>
      </c>
    </row>
    <row r="4189" spans="1:5" ht="15" customHeight="1" x14ac:dyDescent="0.25">
      <c r="A4189" s="151" t="str">
        <f>IF((SUM('Раздел 2'!N70:N70)&lt;=SUM('Раздел 2'!P70:P70)+SUM('Раздел 2'!S70:S70)),"","Неверно!")</f>
        <v/>
      </c>
      <c r="B4189" s="121" t="s">
        <v>9971</v>
      </c>
      <c r="C4189" s="120" t="s">
        <v>10038</v>
      </c>
      <c r="D4189" s="120" t="s">
        <v>9855</v>
      </c>
      <c r="E4189" s="120" t="str">
        <f>CONCATENATE(SUM('Раздел 2'!N70:N70),"&lt;=",SUM('Раздел 2'!P70:P70),"+",SUM('Раздел 2'!S70:S70))</f>
        <v>0&lt;=0+0</v>
      </c>
    </row>
    <row r="4190" spans="1:5" ht="15" customHeight="1" x14ac:dyDescent="0.25">
      <c r="A4190" s="151" t="str">
        <f>IF((SUM('Раздел 2'!N71:N71)&lt;=SUM('Раздел 2'!P71:P71)+SUM('Раздел 2'!S71:S71)),"","Неверно!")</f>
        <v/>
      </c>
      <c r="B4190" s="121" t="s">
        <v>9971</v>
      </c>
      <c r="C4190" s="120" t="s">
        <v>10039</v>
      </c>
      <c r="D4190" s="120" t="s">
        <v>9855</v>
      </c>
      <c r="E4190" s="120" t="str">
        <f>CONCATENATE(SUM('Раздел 2'!N71:N71),"&lt;=",SUM('Раздел 2'!P71:P71),"+",SUM('Раздел 2'!S71:S71))</f>
        <v>0&lt;=0+0</v>
      </c>
    </row>
    <row r="4191" spans="1:5" ht="15" customHeight="1" x14ac:dyDescent="0.25">
      <c r="A4191" s="151" t="str">
        <f>IF((SUM('Раздел 2'!N72:N72)&lt;=SUM('Раздел 2'!P72:P72)+SUM('Раздел 2'!S72:S72)),"","Неверно!")</f>
        <v/>
      </c>
      <c r="B4191" s="121" t="s">
        <v>9971</v>
      </c>
      <c r="C4191" s="120" t="s">
        <v>10040</v>
      </c>
      <c r="D4191" s="120" t="s">
        <v>9855</v>
      </c>
      <c r="E4191" s="120" t="str">
        <f>CONCATENATE(SUM('Раздел 2'!N72:N72),"&lt;=",SUM('Раздел 2'!P72:P72),"+",SUM('Раздел 2'!S72:S72))</f>
        <v>0&lt;=0+0</v>
      </c>
    </row>
    <row r="4192" spans="1:5" ht="15" customHeight="1" x14ac:dyDescent="0.25">
      <c r="A4192" s="151" t="str">
        <f>IF((SUM('Раздел 2'!N73:N73)&lt;=SUM('Раздел 2'!P73:P73)+SUM('Раздел 2'!S73:S73)),"","Неверно!")</f>
        <v/>
      </c>
      <c r="B4192" s="121" t="s">
        <v>9971</v>
      </c>
      <c r="C4192" s="120" t="s">
        <v>10041</v>
      </c>
      <c r="D4192" s="120" t="s">
        <v>9855</v>
      </c>
      <c r="E4192" s="120" t="str">
        <f>CONCATENATE(SUM('Раздел 2'!N73:N73),"&lt;=",SUM('Раздел 2'!P73:P73),"+",SUM('Раздел 2'!S73:S73))</f>
        <v>0&lt;=0+0</v>
      </c>
    </row>
    <row r="4193" spans="1:5" ht="15" customHeight="1" x14ac:dyDescent="0.25">
      <c r="A4193" s="151" t="str">
        <f>IF((SUM('Раздел 2'!N74:N74)&lt;=SUM('Раздел 2'!P74:P74)+SUM('Раздел 2'!S74:S74)),"","Неверно!")</f>
        <v/>
      </c>
      <c r="B4193" s="121" t="s">
        <v>9971</v>
      </c>
      <c r="C4193" s="120" t="s">
        <v>10042</v>
      </c>
      <c r="D4193" s="120" t="s">
        <v>9855</v>
      </c>
      <c r="E4193" s="120" t="str">
        <f>CONCATENATE(SUM('Раздел 2'!N74:N74),"&lt;=",SUM('Раздел 2'!P74:P74),"+",SUM('Раздел 2'!S74:S74))</f>
        <v>0&lt;=0+0</v>
      </c>
    </row>
    <row r="4194" spans="1:5" ht="15" customHeight="1" x14ac:dyDescent="0.25">
      <c r="A4194" s="151" t="str">
        <f>IF((SUM('Раздел 2'!N75:N75)&lt;=SUM('Раздел 2'!P75:P75)+SUM('Раздел 2'!S75:S75)),"","Неверно!")</f>
        <v/>
      </c>
      <c r="B4194" s="121" t="s">
        <v>9971</v>
      </c>
      <c r="C4194" s="120" t="s">
        <v>10043</v>
      </c>
      <c r="D4194" s="120" t="s">
        <v>9855</v>
      </c>
      <c r="E4194" s="120" t="str">
        <f>CONCATENATE(SUM('Раздел 2'!N75:N75),"&lt;=",SUM('Раздел 2'!P75:P75),"+",SUM('Раздел 2'!S75:S75))</f>
        <v>0&lt;=0+0</v>
      </c>
    </row>
    <row r="4195" spans="1:5" ht="15" customHeight="1" x14ac:dyDescent="0.25">
      <c r="A4195" s="151" t="str">
        <f>IF((SUM('Раздел 2'!N76:N76)&lt;=SUM('Раздел 2'!P76:P76)+SUM('Раздел 2'!S76:S76)),"","Неверно!")</f>
        <v/>
      </c>
      <c r="B4195" s="121" t="s">
        <v>9971</v>
      </c>
      <c r="C4195" s="120" t="s">
        <v>10044</v>
      </c>
      <c r="D4195" s="120" t="s">
        <v>9855</v>
      </c>
      <c r="E4195" s="120" t="str">
        <f>CONCATENATE(SUM('Раздел 2'!N76:N76),"&lt;=",SUM('Раздел 2'!P76:P76),"+",SUM('Раздел 2'!S76:S76))</f>
        <v>0&lt;=0+0</v>
      </c>
    </row>
    <row r="4196" spans="1:5" ht="15" customHeight="1" x14ac:dyDescent="0.25">
      <c r="A4196" s="151" t="str">
        <f>IF((SUM('Раздел 2'!N14:N14)&lt;=SUM('Раздел 2'!P14:P14)+SUM('Раздел 2'!S14:S14)),"","Неверно!")</f>
        <v/>
      </c>
      <c r="B4196" s="121" t="s">
        <v>9971</v>
      </c>
      <c r="C4196" s="120" t="s">
        <v>10045</v>
      </c>
      <c r="D4196" s="120" t="s">
        <v>9855</v>
      </c>
      <c r="E4196" s="120" t="str">
        <f>CONCATENATE(SUM('Раздел 2'!N14:N14),"&lt;=",SUM('Раздел 2'!P14:P14),"+",SUM('Раздел 2'!S14:S14))</f>
        <v>0&lt;=0+0</v>
      </c>
    </row>
    <row r="4197" spans="1:5" ht="15" customHeight="1" x14ac:dyDescent="0.25">
      <c r="A4197" s="151" t="str">
        <f>IF((SUM('Раздел 2'!N77:N77)&lt;=SUM('Раздел 2'!P77:P77)+SUM('Раздел 2'!S77:S77)),"","Неверно!")</f>
        <v/>
      </c>
      <c r="B4197" s="121" t="s">
        <v>9971</v>
      </c>
      <c r="C4197" s="120" t="s">
        <v>10046</v>
      </c>
      <c r="D4197" s="120" t="s">
        <v>9855</v>
      </c>
      <c r="E4197" s="120" t="str">
        <f>CONCATENATE(SUM('Раздел 2'!N77:N77),"&lt;=",SUM('Раздел 2'!P77:P77),"+",SUM('Раздел 2'!S77:S77))</f>
        <v>0&lt;=0+0</v>
      </c>
    </row>
    <row r="4198" spans="1:5" ht="15" customHeight="1" x14ac:dyDescent="0.25">
      <c r="A4198" s="151" t="str">
        <f>IF((SUM('Раздел 2'!N78:N78)&lt;=SUM('Раздел 2'!P78:P78)+SUM('Раздел 2'!S78:S78)),"","Неверно!")</f>
        <v/>
      </c>
      <c r="B4198" s="121" t="s">
        <v>9971</v>
      </c>
      <c r="C4198" s="120" t="s">
        <v>10047</v>
      </c>
      <c r="D4198" s="120" t="s">
        <v>9855</v>
      </c>
      <c r="E4198" s="120" t="str">
        <f>CONCATENATE(SUM('Раздел 2'!N78:N78),"&lt;=",SUM('Раздел 2'!P78:P78),"+",SUM('Раздел 2'!S78:S78))</f>
        <v>0&lt;=0+0</v>
      </c>
    </row>
    <row r="4199" spans="1:5" ht="15" customHeight="1" x14ac:dyDescent="0.25">
      <c r="A4199" s="151" t="str">
        <f>IF((SUM('Раздел 2'!N79:N79)&lt;=SUM('Раздел 2'!P79:P79)+SUM('Раздел 2'!S79:S79)),"","Неверно!")</f>
        <v/>
      </c>
      <c r="B4199" s="121" t="s">
        <v>9971</v>
      </c>
      <c r="C4199" s="120" t="s">
        <v>10048</v>
      </c>
      <c r="D4199" s="120" t="s">
        <v>9855</v>
      </c>
      <c r="E4199" s="120" t="str">
        <f>CONCATENATE(SUM('Раздел 2'!N79:N79),"&lt;=",SUM('Раздел 2'!P79:P79),"+",SUM('Раздел 2'!S79:S79))</f>
        <v>0&lt;=0+0</v>
      </c>
    </row>
    <row r="4200" spans="1:5" ht="15" customHeight="1" x14ac:dyDescent="0.25">
      <c r="A4200" s="151" t="str">
        <f>IF((SUM('Раздел 2'!N80:N80)&lt;=SUM('Раздел 2'!P80:P80)+SUM('Раздел 2'!S80:S80)),"","Неверно!")</f>
        <v/>
      </c>
      <c r="B4200" s="121" t="s">
        <v>9971</v>
      </c>
      <c r="C4200" s="120" t="s">
        <v>10049</v>
      </c>
      <c r="D4200" s="120" t="s">
        <v>9855</v>
      </c>
      <c r="E4200" s="120" t="str">
        <f>CONCATENATE(SUM('Раздел 2'!N80:N80),"&lt;=",SUM('Раздел 2'!P80:P80),"+",SUM('Раздел 2'!S80:S80))</f>
        <v>0&lt;=0+0</v>
      </c>
    </row>
    <row r="4201" spans="1:5" ht="15" customHeight="1" x14ac:dyDescent="0.25">
      <c r="A4201" s="151" t="str">
        <f>IF((SUM('Раздел 2'!N81:N81)&lt;=SUM('Раздел 2'!P81:P81)+SUM('Раздел 2'!S81:S81)),"","Неверно!")</f>
        <v/>
      </c>
      <c r="B4201" s="121" t="s">
        <v>9971</v>
      </c>
      <c r="C4201" s="120" t="s">
        <v>10050</v>
      </c>
      <c r="D4201" s="120" t="s">
        <v>9855</v>
      </c>
      <c r="E4201" s="120" t="str">
        <f>CONCATENATE(SUM('Раздел 2'!N81:N81),"&lt;=",SUM('Раздел 2'!P81:P81),"+",SUM('Раздел 2'!S81:S81))</f>
        <v>0&lt;=0+0</v>
      </c>
    </row>
    <row r="4202" spans="1:5" ht="15" customHeight="1" x14ac:dyDescent="0.25">
      <c r="A4202" s="151" t="str">
        <f>IF((SUM('Раздел 2'!N82:N82)&lt;=SUM('Раздел 2'!P82:P82)+SUM('Раздел 2'!S82:S82)),"","Неверно!")</f>
        <v/>
      </c>
      <c r="B4202" s="121" t="s">
        <v>9971</v>
      </c>
      <c r="C4202" s="120" t="s">
        <v>10051</v>
      </c>
      <c r="D4202" s="120" t="s">
        <v>9855</v>
      </c>
      <c r="E4202" s="120" t="str">
        <f>CONCATENATE(SUM('Раздел 2'!N82:N82),"&lt;=",SUM('Раздел 2'!P82:P82),"+",SUM('Раздел 2'!S82:S82))</f>
        <v>0&lt;=0+0</v>
      </c>
    </row>
    <row r="4203" spans="1:5" ht="15" customHeight="1" x14ac:dyDescent="0.25">
      <c r="A4203" s="151" t="str">
        <f>IF((SUM('Раздел 2'!N83:N83)&lt;=SUM('Раздел 2'!P83:P83)+SUM('Раздел 2'!S83:S83)),"","Неверно!")</f>
        <v/>
      </c>
      <c r="B4203" s="121" t="s">
        <v>9971</v>
      </c>
      <c r="C4203" s="120" t="s">
        <v>10052</v>
      </c>
      <c r="D4203" s="120" t="s">
        <v>9855</v>
      </c>
      <c r="E4203" s="120" t="str">
        <f>CONCATENATE(SUM('Раздел 2'!N83:N83),"&lt;=",SUM('Раздел 2'!P83:P83),"+",SUM('Раздел 2'!S83:S83))</f>
        <v>0&lt;=0+0</v>
      </c>
    </row>
    <row r="4204" spans="1:5" ht="15" customHeight="1" x14ac:dyDescent="0.25">
      <c r="A4204" s="151" t="str">
        <f>IF((SUM('Раздел 2'!N84:N84)&lt;=SUM('Раздел 2'!P84:P84)+SUM('Раздел 2'!S84:S84)),"","Неверно!")</f>
        <v/>
      </c>
      <c r="B4204" s="121" t="s">
        <v>9971</v>
      </c>
      <c r="C4204" s="120" t="s">
        <v>10053</v>
      </c>
      <c r="D4204" s="120" t="s">
        <v>9855</v>
      </c>
      <c r="E4204" s="120" t="str">
        <f>CONCATENATE(SUM('Раздел 2'!N84:N84),"&lt;=",SUM('Раздел 2'!P84:P84),"+",SUM('Раздел 2'!S84:S84))</f>
        <v>0&lt;=0+0</v>
      </c>
    </row>
    <row r="4205" spans="1:5" ht="15" customHeight="1" x14ac:dyDescent="0.25">
      <c r="A4205" s="151" t="str">
        <f>IF((SUM('Раздел 2'!N85:N85)&lt;=SUM('Раздел 2'!P85:P85)+SUM('Раздел 2'!S85:S85)),"","Неверно!")</f>
        <v/>
      </c>
      <c r="B4205" s="121" t="s">
        <v>9971</v>
      </c>
      <c r="C4205" s="120" t="s">
        <v>10054</v>
      </c>
      <c r="D4205" s="120" t="s">
        <v>9855</v>
      </c>
      <c r="E4205" s="120" t="str">
        <f>CONCATENATE(SUM('Раздел 2'!N85:N85),"&lt;=",SUM('Раздел 2'!P85:P85),"+",SUM('Раздел 2'!S85:S85))</f>
        <v>0&lt;=0+0</v>
      </c>
    </row>
    <row r="4206" spans="1:5" ht="15" customHeight="1" x14ac:dyDescent="0.25">
      <c r="A4206" s="151" t="str">
        <f>IF((SUM('Раздел 2'!N86:N86)&lt;=SUM('Раздел 2'!P86:P86)+SUM('Раздел 2'!S86:S86)),"","Неверно!")</f>
        <v/>
      </c>
      <c r="B4206" s="121" t="s">
        <v>9971</v>
      </c>
      <c r="C4206" s="120" t="s">
        <v>10055</v>
      </c>
      <c r="D4206" s="120" t="s">
        <v>9855</v>
      </c>
      <c r="E4206" s="120" t="str">
        <f>CONCATENATE(SUM('Раздел 2'!N86:N86),"&lt;=",SUM('Раздел 2'!P86:P86),"+",SUM('Раздел 2'!S86:S86))</f>
        <v>0&lt;=0+0</v>
      </c>
    </row>
    <row r="4207" spans="1:5" ht="15" customHeight="1" x14ac:dyDescent="0.25">
      <c r="A4207" s="151" t="str">
        <f>IF((SUM('Раздел 2'!N15:N15)&lt;=SUM('Раздел 2'!P15:P15)+SUM('Раздел 2'!S15:S15)),"","Неверно!")</f>
        <v/>
      </c>
      <c r="B4207" s="121" t="s">
        <v>9971</v>
      </c>
      <c r="C4207" s="120" t="s">
        <v>10056</v>
      </c>
      <c r="D4207" s="120" t="s">
        <v>9855</v>
      </c>
      <c r="E4207" s="120" t="str">
        <f>CONCATENATE(SUM('Раздел 2'!N15:N15),"&lt;=",SUM('Раздел 2'!P15:P15),"+",SUM('Раздел 2'!S15:S15))</f>
        <v>0&lt;=0+0</v>
      </c>
    </row>
    <row r="4208" spans="1:5" ht="15" customHeight="1" x14ac:dyDescent="0.25">
      <c r="A4208" s="151" t="str">
        <f>IF((SUM('Раздел 2'!N87:N87)&lt;=SUM('Раздел 2'!P87:P87)+SUM('Раздел 2'!S87:S87)),"","Неверно!")</f>
        <v/>
      </c>
      <c r="B4208" s="121" t="s">
        <v>9971</v>
      </c>
      <c r="C4208" s="120" t="s">
        <v>10057</v>
      </c>
      <c r="D4208" s="120" t="s">
        <v>9855</v>
      </c>
      <c r="E4208" s="120" t="str">
        <f>CONCATENATE(SUM('Раздел 2'!N87:N87),"&lt;=",SUM('Раздел 2'!P87:P87),"+",SUM('Раздел 2'!S87:S87))</f>
        <v>1&lt;=1+0</v>
      </c>
    </row>
    <row r="4209" spans="1:5" ht="15" customHeight="1" x14ac:dyDescent="0.25">
      <c r="A4209" s="151" t="str">
        <f>IF((SUM('Раздел 2'!N88:N88)&lt;=SUM('Раздел 2'!P88:P88)+SUM('Раздел 2'!S88:S88)),"","Неверно!")</f>
        <v/>
      </c>
      <c r="B4209" s="121" t="s">
        <v>9971</v>
      </c>
      <c r="C4209" s="120" t="s">
        <v>10058</v>
      </c>
      <c r="D4209" s="120" t="s">
        <v>9855</v>
      </c>
      <c r="E4209" s="120" t="str">
        <f>CONCATENATE(SUM('Раздел 2'!N88:N88),"&lt;=",SUM('Раздел 2'!P88:P88),"+",SUM('Раздел 2'!S88:S88))</f>
        <v>0&lt;=0+0</v>
      </c>
    </row>
    <row r="4210" spans="1:5" ht="15" customHeight="1" x14ac:dyDescent="0.25">
      <c r="A4210" s="151" t="str">
        <f>IF((SUM('Раздел 2'!N89:N89)&lt;=SUM('Раздел 2'!P89:P89)+SUM('Раздел 2'!S89:S89)),"","Неверно!")</f>
        <v/>
      </c>
      <c r="B4210" s="121" t="s">
        <v>9971</v>
      </c>
      <c r="C4210" s="120" t="s">
        <v>10059</v>
      </c>
      <c r="D4210" s="120" t="s">
        <v>9855</v>
      </c>
      <c r="E4210" s="120" t="str">
        <f>CONCATENATE(SUM('Раздел 2'!N89:N89),"&lt;=",SUM('Раздел 2'!P89:P89),"+",SUM('Раздел 2'!S89:S89))</f>
        <v>0&lt;=0+0</v>
      </c>
    </row>
    <row r="4211" spans="1:5" ht="15" customHeight="1" x14ac:dyDescent="0.25">
      <c r="A4211" s="151" t="str">
        <f>IF((SUM('Раздел 2'!N90:N90)&lt;=SUM('Раздел 2'!P90:P90)+SUM('Раздел 2'!S90:S90)),"","Неверно!")</f>
        <v/>
      </c>
      <c r="B4211" s="121" t="s">
        <v>9971</v>
      </c>
      <c r="C4211" s="120" t="s">
        <v>10060</v>
      </c>
      <c r="D4211" s="120" t="s">
        <v>9855</v>
      </c>
      <c r="E4211" s="120" t="str">
        <f>CONCATENATE(SUM('Раздел 2'!N90:N90),"&lt;=",SUM('Раздел 2'!P90:P90),"+",SUM('Раздел 2'!S90:S90))</f>
        <v>0&lt;=0+0</v>
      </c>
    </row>
    <row r="4212" spans="1:5" ht="15" customHeight="1" x14ac:dyDescent="0.25">
      <c r="A4212" s="151" t="str">
        <f>IF((SUM('Раздел 2'!N91:N91)&lt;=SUM('Раздел 2'!P91:P91)+SUM('Раздел 2'!S91:S91)),"","Неверно!")</f>
        <v/>
      </c>
      <c r="B4212" s="121" t="s">
        <v>9971</v>
      </c>
      <c r="C4212" s="120" t="s">
        <v>10061</v>
      </c>
      <c r="D4212" s="120" t="s">
        <v>9855</v>
      </c>
      <c r="E4212" s="120" t="str">
        <f>CONCATENATE(SUM('Раздел 2'!N91:N91),"&lt;=",SUM('Раздел 2'!P91:P91),"+",SUM('Раздел 2'!S91:S91))</f>
        <v>0&lt;=0+0</v>
      </c>
    </row>
    <row r="4213" spans="1:5" ht="15" customHeight="1" x14ac:dyDescent="0.25">
      <c r="A4213" s="151" t="str">
        <f>IF((SUM('Раздел 2'!N92:N92)&lt;=SUM('Раздел 2'!P92:P92)+SUM('Раздел 2'!S92:S92)),"","Неверно!")</f>
        <v/>
      </c>
      <c r="B4213" s="121" t="s">
        <v>9971</v>
      </c>
      <c r="C4213" s="120" t="s">
        <v>10062</v>
      </c>
      <c r="D4213" s="120" t="s">
        <v>9855</v>
      </c>
      <c r="E4213" s="120" t="str">
        <f>CONCATENATE(SUM('Раздел 2'!N92:N92),"&lt;=",SUM('Раздел 2'!P92:P92),"+",SUM('Раздел 2'!S92:S92))</f>
        <v>0&lt;=0+0</v>
      </c>
    </row>
    <row r="4214" spans="1:5" ht="15" customHeight="1" x14ac:dyDescent="0.25">
      <c r="A4214" s="151" t="str">
        <f>IF((SUM('Раздел 2'!N93:N93)&lt;=SUM('Раздел 2'!P93:P93)+SUM('Раздел 2'!S93:S93)),"","Неверно!")</f>
        <v/>
      </c>
      <c r="B4214" s="121" t="s">
        <v>9971</v>
      </c>
      <c r="C4214" s="120" t="s">
        <v>10063</v>
      </c>
      <c r="D4214" s="120" t="s">
        <v>9855</v>
      </c>
      <c r="E4214" s="120" t="str">
        <f>CONCATENATE(SUM('Раздел 2'!N93:N93),"&lt;=",SUM('Раздел 2'!P93:P93),"+",SUM('Раздел 2'!S93:S93))</f>
        <v>0&lt;=0+0</v>
      </c>
    </row>
    <row r="4215" spans="1:5" ht="15" customHeight="1" x14ac:dyDescent="0.25">
      <c r="A4215" s="151" t="str">
        <f>IF((SUM('Раздел 2'!N94:N94)&lt;=SUM('Раздел 2'!P94:P94)+SUM('Раздел 2'!S94:S94)),"","Неверно!")</f>
        <v/>
      </c>
      <c r="B4215" s="121" t="s">
        <v>9971</v>
      </c>
      <c r="C4215" s="120" t="s">
        <v>10064</v>
      </c>
      <c r="D4215" s="120" t="s">
        <v>9855</v>
      </c>
      <c r="E4215" s="120" t="str">
        <f>CONCATENATE(SUM('Раздел 2'!N94:N94),"&lt;=",SUM('Раздел 2'!P94:P94),"+",SUM('Раздел 2'!S94:S94))</f>
        <v>0&lt;=0+0</v>
      </c>
    </row>
    <row r="4216" spans="1:5" ht="15" customHeight="1" x14ac:dyDescent="0.25">
      <c r="A4216" s="151" t="str">
        <f>IF((SUM('Раздел 2'!N95:N95)&lt;=SUM('Раздел 2'!P95:P95)+SUM('Раздел 2'!S95:S95)),"","Неверно!")</f>
        <v/>
      </c>
      <c r="B4216" s="121" t="s">
        <v>9971</v>
      </c>
      <c r="C4216" s="120" t="s">
        <v>10065</v>
      </c>
      <c r="D4216" s="120" t="s">
        <v>9855</v>
      </c>
      <c r="E4216" s="120" t="str">
        <f>CONCATENATE(SUM('Раздел 2'!N95:N95),"&lt;=",SUM('Раздел 2'!P95:P95),"+",SUM('Раздел 2'!S95:S95))</f>
        <v>0&lt;=0+0</v>
      </c>
    </row>
    <row r="4217" spans="1:5" ht="15" customHeight="1" x14ac:dyDescent="0.25">
      <c r="A4217" s="151" t="str">
        <f>IF((SUM('Раздел 2'!N96:N96)&lt;=SUM('Раздел 2'!P96:P96)+SUM('Раздел 2'!S96:S96)),"","Неверно!")</f>
        <v/>
      </c>
      <c r="B4217" s="121" t="s">
        <v>9971</v>
      </c>
      <c r="C4217" s="120" t="s">
        <v>10066</v>
      </c>
      <c r="D4217" s="120" t="s">
        <v>9855</v>
      </c>
      <c r="E4217" s="120" t="str">
        <f>CONCATENATE(SUM('Раздел 2'!N96:N96),"&lt;=",SUM('Раздел 2'!P96:P96),"+",SUM('Раздел 2'!S96:S96))</f>
        <v>0&lt;=0+0</v>
      </c>
    </row>
    <row r="4218" spans="1:5" ht="15" customHeight="1" x14ac:dyDescent="0.25">
      <c r="A4218" s="151" t="str">
        <f>IF((SUM('Раздел 2'!N16:N16)&lt;=SUM('Раздел 2'!P16:P16)+SUM('Раздел 2'!S16:S16)),"","Неверно!")</f>
        <v/>
      </c>
      <c r="B4218" s="121" t="s">
        <v>9971</v>
      </c>
      <c r="C4218" s="120" t="s">
        <v>10067</v>
      </c>
      <c r="D4218" s="120" t="s">
        <v>9855</v>
      </c>
      <c r="E4218" s="120" t="str">
        <f>CONCATENATE(SUM('Раздел 2'!N16:N16),"&lt;=",SUM('Раздел 2'!P16:P16),"+",SUM('Раздел 2'!S16:S16))</f>
        <v>0&lt;=0+0</v>
      </c>
    </row>
    <row r="4219" spans="1:5" ht="15" customHeight="1" x14ac:dyDescent="0.25">
      <c r="A4219" s="151" t="str">
        <f>IF((SUM('Раздел 2'!N97:N97)&lt;=SUM('Раздел 2'!P97:P97)+SUM('Раздел 2'!S97:S97)),"","Неверно!")</f>
        <v/>
      </c>
      <c r="B4219" s="121" t="s">
        <v>9971</v>
      </c>
      <c r="C4219" s="120" t="s">
        <v>10068</v>
      </c>
      <c r="D4219" s="120" t="s">
        <v>9855</v>
      </c>
      <c r="E4219" s="120" t="str">
        <f>CONCATENATE(SUM('Раздел 2'!N97:N97),"&lt;=",SUM('Раздел 2'!P97:P97),"+",SUM('Раздел 2'!S97:S97))</f>
        <v>0&lt;=0+0</v>
      </c>
    </row>
    <row r="4220" spans="1:5" ht="15" customHeight="1" x14ac:dyDescent="0.25">
      <c r="A4220" s="151" t="str">
        <f>IF((SUM('Раздел 2'!N98:N98)&lt;=SUM('Раздел 2'!P98:P98)+SUM('Раздел 2'!S98:S98)),"","Неверно!")</f>
        <v/>
      </c>
      <c r="B4220" s="121" t="s">
        <v>9971</v>
      </c>
      <c r="C4220" s="120" t="s">
        <v>10069</v>
      </c>
      <c r="D4220" s="120" t="s">
        <v>9855</v>
      </c>
      <c r="E4220" s="120" t="str">
        <f>CONCATENATE(SUM('Раздел 2'!N98:N98),"&lt;=",SUM('Раздел 2'!P98:P98),"+",SUM('Раздел 2'!S98:S98))</f>
        <v>0&lt;=0+0</v>
      </c>
    </row>
    <row r="4221" spans="1:5" ht="15" customHeight="1" x14ac:dyDescent="0.25">
      <c r="A4221" s="151" t="str">
        <f>IF((SUM('Раздел 2'!N99:N99)&lt;=SUM('Раздел 2'!P99:P99)+SUM('Раздел 2'!S99:S99)),"","Неверно!")</f>
        <v/>
      </c>
      <c r="B4221" s="121" t="s">
        <v>9971</v>
      </c>
      <c r="C4221" s="120" t="s">
        <v>10070</v>
      </c>
      <c r="D4221" s="120" t="s">
        <v>9855</v>
      </c>
      <c r="E4221" s="120" t="str">
        <f>CONCATENATE(SUM('Раздел 2'!N99:N99),"&lt;=",SUM('Раздел 2'!P99:P99),"+",SUM('Раздел 2'!S99:S99))</f>
        <v>0&lt;=0+0</v>
      </c>
    </row>
    <row r="4222" spans="1:5" ht="15" customHeight="1" x14ac:dyDescent="0.25">
      <c r="A4222" s="151" t="str">
        <f>IF((SUM('Раздел 2'!N100:N100)&lt;=SUM('Раздел 2'!P100:P100)+SUM('Раздел 2'!S100:S100)),"","Неверно!")</f>
        <v/>
      </c>
      <c r="B4222" s="121" t="s">
        <v>9971</v>
      </c>
      <c r="C4222" s="120" t="s">
        <v>10071</v>
      </c>
      <c r="D4222" s="120" t="s">
        <v>9855</v>
      </c>
      <c r="E4222" s="120" t="str">
        <f>CONCATENATE(SUM('Раздел 2'!N100:N100),"&lt;=",SUM('Раздел 2'!P100:P100),"+",SUM('Раздел 2'!S100:S100))</f>
        <v>0&lt;=0+0</v>
      </c>
    </row>
    <row r="4223" spans="1:5" ht="15" customHeight="1" x14ac:dyDescent="0.25">
      <c r="A4223" s="151" t="str">
        <f>IF((SUM('Раздел 2'!N101:N101)&lt;=SUM('Раздел 2'!P101:P101)+SUM('Раздел 2'!S101:S101)),"","Неверно!")</f>
        <v/>
      </c>
      <c r="B4223" s="121" t="s">
        <v>9971</v>
      </c>
      <c r="C4223" s="120" t="s">
        <v>10072</v>
      </c>
      <c r="D4223" s="120" t="s">
        <v>9855</v>
      </c>
      <c r="E4223" s="120" t="str">
        <f>CONCATENATE(SUM('Раздел 2'!N101:N101),"&lt;=",SUM('Раздел 2'!P101:P101),"+",SUM('Раздел 2'!S101:S101))</f>
        <v>0&lt;=0+0</v>
      </c>
    </row>
    <row r="4224" spans="1:5" ht="15" customHeight="1" x14ac:dyDescent="0.25">
      <c r="A4224" s="151" t="str">
        <f>IF((SUM('Раздел 2'!N102:N102)&lt;=SUM('Раздел 2'!P102:P102)+SUM('Раздел 2'!S102:S102)),"","Неверно!")</f>
        <v/>
      </c>
      <c r="B4224" s="121" t="s">
        <v>9971</v>
      </c>
      <c r="C4224" s="120" t="s">
        <v>10073</v>
      </c>
      <c r="D4224" s="120" t="s">
        <v>9855</v>
      </c>
      <c r="E4224" s="120" t="str">
        <f>CONCATENATE(SUM('Раздел 2'!N102:N102),"&lt;=",SUM('Раздел 2'!P102:P102),"+",SUM('Раздел 2'!S102:S102))</f>
        <v>0&lt;=0+0</v>
      </c>
    </row>
    <row r="4225" spans="1:5" ht="15" customHeight="1" x14ac:dyDescent="0.25">
      <c r="A4225" s="151" t="str">
        <f>IF((SUM('Раздел 2'!N103:N103)&lt;=SUM('Раздел 2'!P103:P103)+SUM('Раздел 2'!S103:S103)),"","Неверно!")</f>
        <v/>
      </c>
      <c r="B4225" s="121" t="s">
        <v>9971</v>
      </c>
      <c r="C4225" s="120" t="s">
        <v>10074</v>
      </c>
      <c r="D4225" s="120" t="s">
        <v>9855</v>
      </c>
      <c r="E4225" s="120" t="str">
        <f>CONCATENATE(SUM('Раздел 2'!N103:N103),"&lt;=",SUM('Раздел 2'!P103:P103),"+",SUM('Раздел 2'!S103:S103))</f>
        <v>1&lt;=1+0</v>
      </c>
    </row>
    <row r="4226" spans="1:5" ht="15" customHeight="1" x14ac:dyDescent="0.25">
      <c r="A4226" s="151" t="str">
        <f>IF((SUM('Раздел 2'!N104:N104)&lt;=SUM('Раздел 2'!P104:P104)+SUM('Раздел 2'!S104:S104)),"","Неверно!")</f>
        <v/>
      </c>
      <c r="B4226" s="121" t="s">
        <v>9971</v>
      </c>
      <c r="C4226" s="120" t="s">
        <v>10075</v>
      </c>
      <c r="D4226" s="120" t="s">
        <v>9855</v>
      </c>
      <c r="E4226" s="120" t="str">
        <f>CONCATENATE(SUM('Раздел 2'!N104:N104),"&lt;=",SUM('Раздел 2'!P104:P104),"+",SUM('Раздел 2'!S104:S104))</f>
        <v>0&lt;=0+0</v>
      </c>
    </row>
    <row r="4227" spans="1:5" ht="15" customHeight="1" x14ac:dyDescent="0.25">
      <c r="A4227" s="151" t="str">
        <f>IF((SUM('Раздел 2'!N105:N105)&lt;=SUM('Раздел 2'!P105:P105)+SUM('Раздел 2'!S105:S105)),"","Неверно!")</f>
        <v/>
      </c>
      <c r="B4227" s="121" t="s">
        <v>9971</v>
      </c>
      <c r="C4227" s="120" t="s">
        <v>10076</v>
      </c>
      <c r="D4227" s="120" t="s">
        <v>9855</v>
      </c>
      <c r="E4227" s="120" t="str">
        <f>CONCATENATE(SUM('Раздел 2'!N105:N105),"&lt;=",SUM('Раздел 2'!P105:P105),"+",SUM('Раздел 2'!S105:S105))</f>
        <v>0&lt;=0+0</v>
      </c>
    </row>
    <row r="4228" spans="1:5" ht="15" customHeight="1" x14ac:dyDescent="0.25">
      <c r="A4228" s="151" t="str">
        <f>IF((SUM('Раздел 2'!N106:N106)&lt;=SUM('Раздел 2'!P106:P106)+SUM('Раздел 2'!S106:S106)),"","Неверно!")</f>
        <v/>
      </c>
      <c r="B4228" s="121" t="s">
        <v>9971</v>
      </c>
      <c r="C4228" s="120" t="s">
        <v>10077</v>
      </c>
      <c r="D4228" s="120" t="s">
        <v>9855</v>
      </c>
      <c r="E4228" s="120" t="str">
        <f>CONCATENATE(SUM('Раздел 2'!N106:N106),"&lt;=",SUM('Раздел 2'!P106:P106),"+",SUM('Раздел 2'!S106:S106))</f>
        <v>0&lt;=0+0</v>
      </c>
    </row>
  </sheetData>
  <sheetProtection autoFilter="0"/>
  <autoFilter ref="A1:A3543"/>
  <phoneticPr fontId="0" type="noConversion"/>
  <pageMargins left="0.75" right="0.75" top="1" bottom="1" header="0.5" footer="0.5"/>
  <pageSetup paperSize="9" scale="26" fitToHeight="5" orientation="portrait" r:id="rId1"/>
  <headerFooter alignWithMargins="0"/>
  <ignoredErrors>
    <ignoredError sqref="B2:B4006 B4007:B4228" numberStoredAsText="1"/>
    <ignoredError sqref="A4:A4006 E4:E400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indexed="47"/>
    <pageSetUpPr fitToPage="1"/>
  </sheetPr>
  <dimension ref="A1:G991"/>
  <sheetViews>
    <sheetView zoomScaleNormal="100" workbookViewId="0">
      <pane ySplit="1" topLeftCell="A68" activePane="bottomLeft" state="frozen"/>
      <selection pane="bottomLeft" activeCell="A2" sqref="A2"/>
    </sheetView>
  </sheetViews>
  <sheetFormatPr defaultColWidth="49" defaultRowHeight="15" customHeight="1" x14ac:dyDescent="0.25"/>
  <cols>
    <col min="1" max="1" width="8.85546875" style="118" customWidth="1"/>
    <col min="2" max="2" width="12.7109375" style="118" customWidth="1"/>
    <col min="3" max="3" width="33.140625" style="119" customWidth="1"/>
    <col min="4" max="4" width="65.85546875" style="119" customWidth="1"/>
    <col min="5" max="5" width="13.5703125" style="119" customWidth="1"/>
    <col min="6" max="6" width="40" style="117" customWidth="1"/>
    <col min="7" max="7" width="32.140625" style="17" customWidth="1"/>
    <col min="8" max="16384" width="49" style="17"/>
  </cols>
  <sheetData>
    <row r="1" spans="1:7" ht="40.9" customHeight="1" x14ac:dyDescent="0.2">
      <c r="A1" s="115" t="s">
        <v>12</v>
      </c>
      <c r="B1" s="115" t="s">
        <v>13</v>
      </c>
      <c r="C1" s="115" t="s">
        <v>14</v>
      </c>
      <c r="D1" s="115" t="s">
        <v>15</v>
      </c>
      <c r="E1" s="115" t="s">
        <v>85</v>
      </c>
      <c r="F1" s="115" t="s">
        <v>86</v>
      </c>
      <c r="G1" s="43"/>
    </row>
    <row r="2" spans="1:7" ht="15" customHeight="1" x14ac:dyDescent="0.25">
      <c r="A2" s="121" t="str">
        <f>IF((SUM('Раздел 3'!AM8:AM8)=0),"","Неверно!")</f>
        <v/>
      </c>
      <c r="B2" s="121" t="s">
        <v>9249</v>
      </c>
      <c r="C2" s="120" t="s">
        <v>9250</v>
      </c>
      <c r="D2" s="120" t="s">
        <v>9251</v>
      </c>
      <c r="E2" s="120" t="str">
        <f>CONCATENATE(SUM('Раздел 3'!AM8:AM8),"=",0)</f>
        <v>0=0</v>
      </c>
      <c r="F2" s="116"/>
      <c r="G2" s="43" t="str">
        <f>IF(('ФЛК (информационный)'!A2="Неверно!")*('ФЛК (информационный)'!F2=""),"Внести подтверждение к нарушенному информационному ФЛК"," ")</f>
        <v xml:space="preserve"> </v>
      </c>
    </row>
    <row r="3" spans="1:7" ht="15" customHeight="1" x14ac:dyDescent="0.25">
      <c r="A3" s="121" t="str">
        <f>IF((SUM('Раздел 3'!AM17:AM17)=0),"","Неверно!")</f>
        <v/>
      </c>
      <c r="B3" s="121" t="s">
        <v>9249</v>
      </c>
      <c r="C3" s="120" t="s">
        <v>9252</v>
      </c>
      <c r="D3" s="120" t="s">
        <v>9251</v>
      </c>
      <c r="E3" s="120" t="str">
        <f>CONCATENATE(SUM('Раздел 3'!AM17:AM17),"=",0)</f>
        <v>0=0</v>
      </c>
      <c r="F3" s="116"/>
      <c r="G3" s="43" t="str">
        <f>IF(('ФЛК (информационный)'!A3="Неверно!")*('ФЛК (информационный)'!F3=""),"Внести подтверждение к нарушенному информационному ФЛК"," ")</f>
        <v xml:space="preserve"> </v>
      </c>
    </row>
    <row r="4" spans="1:7" ht="15" customHeight="1" x14ac:dyDescent="0.25">
      <c r="A4" s="121" t="str">
        <f>IF((SUM('Раздел 3'!AM107:AM107)=0),"","Неверно!")</f>
        <v/>
      </c>
      <c r="B4" s="121" t="s">
        <v>9249</v>
      </c>
      <c r="C4" s="120" t="s">
        <v>9253</v>
      </c>
      <c r="D4" s="120" t="s">
        <v>9251</v>
      </c>
      <c r="E4" s="120" t="str">
        <f>CONCATENATE(SUM('Раздел 3'!AM107:AM107),"=",0)</f>
        <v>0=0</v>
      </c>
      <c r="F4" s="116"/>
      <c r="G4" s="43" t="str">
        <f>IF(('ФЛК (информационный)'!A4="Неверно!")*('ФЛК (информационный)'!F4=""),"Внести подтверждение к нарушенному информационному ФЛК"," ")</f>
        <v xml:space="preserve"> </v>
      </c>
    </row>
    <row r="5" spans="1:7" ht="15" customHeight="1" x14ac:dyDescent="0.25">
      <c r="A5" s="121" t="str">
        <f>IF((SUM('Раздел 3'!AM108:AM108)=0),"","Неверно!")</f>
        <v/>
      </c>
      <c r="B5" s="121" t="s">
        <v>9249</v>
      </c>
      <c r="C5" s="120" t="s">
        <v>9254</v>
      </c>
      <c r="D5" s="120" t="s">
        <v>9251</v>
      </c>
      <c r="E5" s="120" t="str">
        <f>CONCATENATE(SUM('Раздел 3'!AM108:AM108),"=",0)</f>
        <v>0=0</v>
      </c>
      <c r="F5" s="116"/>
      <c r="G5" s="43" t="str">
        <f>IF(('ФЛК (информационный)'!A5="Неверно!")*('ФЛК (информационный)'!F5=""),"Внести подтверждение к нарушенному информационному ФЛК"," ")</f>
        <v xml:space="preserve"> </v>
      </c>
    </row>
    <row r="6" spans="1:7" ht="15" customHeight="1" x14ac:dyDescent="0.25">
      <c r="A6" s="121" t="str">
        <f>IF((SUM('Раздел 3'!AM109:AM109)=0),"","Неверно!")</f>
        <v/>
      </c>
      <c r="B6" s="121" t="s">
        <v>9249</v>
      </c>
      <c r="C6" s="120" t="s">
        <v>9255</v>
      </c>
      <c r="D6" s="120" t="s">
        <v>9251</v>
      </c>
      <c r="E6" s="120" t="str">
        <f>CONCATENATE(SUM('Раздел 3'!AM109:AM109),"=",0)</f>
        <v>0=0</v>
      </c>
      <c r="F6" s="116"/>
      <c r="G6" s="43" t="str">
        <f>IF(('ФЛК (информационный)'!A6="Неверно!")*('ФЛК (информационный)'!F6=""),"Внести подтверждение к нарушенному информационному ФЛК"," ")</f>
        <v xml:space="preserve"> </v>
      </c>
    </row>
    <row r="7" spans="1:7" ht="15" customHeight="1" x14ac:dyDescent="0.25">
      <c r="A7" s="121" t="str">
        <f>IF((SUM('Раздел 3'!AM110:AM110)=0),"","Неверно!")</f>
        <v/>
      </c>
      <c r="B7" s="121" t="s">
        <v>9249</v>
      </c>
      <c r="C7" s="120" t="s">
        <v>9256</v>
      </c>
      <c r="D7" s="120" t="s">
        <v>9251</v>
      </c>
      <c r="E7" s="120" t="str">
        <f>CONCATENATE(SUM('Раздел 3'!AM110:AM110),"=",0)</f>
        <v>0=0</v>
      </c>
      <c r="F7" s="116"/>
      <c r="G7" s="43" t="str">
        <f>IF(('ФЛК (информационный)'!A7="Неверно!")*('ФЛК (информационный)'!F7=""),"Внести подтверждение к нарушенному информационному ФЛК"," ")</f>
        <v xml:space="preserve"> </v>
      </c>
    </row>
    <row r="8" spans="1:7" ht="15" customHeight="1" x14ac:dyDescent="0.25">
      <c r="A8" s="121" t="str">
        <f>IF((SUM('Раздел 3'!AM111:AM111)=0),"","Неверно!")</f>
        <v/>
      </c>
      <c r="B8" s="121" t="s">
        <v>9249</v>
      </c>
      <c r="C8" s="120" t="s">
        <v>9257</v>
      </c>
      <c r="D8" s="120" t="s">
        <v>9251</v>
      </c>
      <c r="E8" s="120" t="str">
        <f>CONCATENATE(SUM('Раздел 3'!AM111:AM111),"=",0)</f>
        <v>0=0</v>
      </c>
      <c r="F8" s="116"/>
      <c r="G8" s="43" t="str">
        <f>IF(('ФЛК (информационный)'!A8="Неверно!")*('ФЛК (информационный)'!F8=""),"Внести подтверждение к нарушенному информационному ФЛК"," ")</f>
        <v xml:space="preserve"> </v>
      </c>
    </row>
    <row r="9" spans="1:7" ht="15" customHeight="1" x14ac:dyDescent="0.25">
      <c r="A9" s="121" t="str">
        <f>IF((SUM('Раздел 3'!AM112:AM112)=0),"","Неверно!")</f>
        <v/>
      </c>
      <c r="B9" s="121" t="s">
        <v>9249</v>
      </c>
      <c r="C9" s="120" t="s">
        <v>9258</v>
      </c>
      <c r="D9" s="120" t="s">
        <v>9251</v>
      </c>
      <c r="E9" s="120" t="str">
        <f>CONCATENATE(SUM('Раздел 3'!AM112:AM112),"=",0)</f>
        <v>0=0</v>
      </c>
      <c r="F9" s="116"/>
      <c r="G9" s="43" t="str">
        <f>IF(('ФЛК (информационный)'!A9="Неверно!")*('ФЛК (информационный)'!F9=""),"Внести подтверждение к нарушенному информационному ФЛК"," ")</f>
        <v xml:space="preserve"> </v>
      </c>
    </row>
    <row r="10" spans="1:7" ht="15" customHeight="1" x14ac:dyDescent="0.25">
      <c r="A10" s="121" t="str">
        <f>IF((SUM('Раздел 3'!AM113:AM113)=0),"","Неверно!")</f>
        <v/>
      </c>
      <c r="B10" s="121" t="s">
        <v>9249</v>
      </c>
      <c r="C10" s="120" t="s">
        <v>9259</v>
      </c>
      <c r="D10" s="120" t="s">
        <v>9251</v>
      </c>
      <c r="E10" s="120" t="str">
        <f>CONCATENATE(SUM('Раздел 3'!AM113:AM113),"=",0)</f>
        <v>0=0</v>
      </c>
      <c r="F10" s="116"/>
      <c r="G10" s="43" t="str">
        <f>IF(('ФЛК (информационный)'!A10="Неверно!")*('ФЛК (информационный)'!F10=""),"Внести подтверждение к нарушенному информационному ФЛК"," ")</f>
        <v xml:space="preserve"> </v>
      </c>
    </row>
    <row r="11" spans="1:7" ht="15" customHeight="1" x14ac:dyDescent="0.25">
      <c r="A11" s="121" t="str">
        <f>IF((SUM('Раздел 3'!AM18:AM18)=0),"","Неверно!")</f>
        <v/>
      </c>
      <c r="B11" s="121" t="s">
        <v>9249</v>
      </c>
      <c r="C11" s="120" t="s">
        <v>9260</v>
      </c>
      <c r="D11" s="120" t="s">
        <v>9251</v>
      </c>
      <c r="E11" s="120" t="str">
        <f>CONCATENATE(SUM('Раздел 3'!AM18:AM18),"=",0)</f>
        <v>0=0</v>
      </c>
      <c r="F11" s="116"/>
      <c r="G11" s="43" t="str">
        <f>IF(('ФЛК (информационный)'!A11="Неверно!")*('ФЛК (информационный)'!F11=""),"Внести подтверждение к нарушенному информационному ФЛК"," ")</f>
        <v xml:space="preserve"> </v>
      </c>
    </row>
    <row r="12" spans="1:7" ht="15" customHeight="1" x14ac:dyDescent="0.25">
      <c r="A12" s="121" t="str">
        <f>IF((SUM('Раздел 3'!AM19:AM19)=0),"","Неверно!")</f>
        <v/>
      </c>
      <c r="B12" s="121" t="s">
        <v>9249</v>
      </c>
      <c r="C12" s="120" t="s">
        <v>9261</v>
      </c>
      <c r="D12" s="120" t="s">
        <v>9251</v>
      </c>
      <c r="E12" s="120" t="str">
        <f>CONCATENATE(SUM('Раздел 3'!AM19:AM19),"=",0)</f>
        <v>0=0</v>
      </c>
      <c r="F12" s="116"/>
      <c r="G12" s="43" t="str">
        <f>IF(('ФЛК (информационный)'!A12="Неверно!")*('ФЛК (информационный)'!F12=""),"Внести подтверждение к нарушенному информационному ФЛК"," ")</f>
        <v xml:space="preserve"> </v>
      </c>
    </row>
    <row r="13" spans="1:7" ht="15" customHeight="1" x14ac:dyDescent="0.25">
      <c r="A13" s="121" t="str">
        <f>IF((SUM('Раздел 3'!AM20:AM20)=0),"","Неверно!")</f>
        <v/>
      </c>
      <c r="B13" s="121" t="s">
        <v>9249</v>
      </c>
      <c r="C13" s="120" t="s">
        <v>9262</v>
      </c>
      <c r="D13" s="120" t="s">
        <v>9251</v>
      </c>
      <c r="E13" s="120" t="str">
        <f>CONCATENATE(SUM('Раздел 3'!AM20:AM20),"=",0)</f>
        <v>0=0</v>
      </c>
      <c r="F13" s="116"/>
      <c r="G13" s="43" t="str">
        <f>IF(('ФЛК (информационный)'!A13="Неверно!")*('ФЛК (информационный)'!F13=""),"Внести подтверждение к нарушенному информационному ФЛК"," ")</f>
        <v xml:space="preserve"> </v>
      </c>
    </row>
    <row r="14" spans="1:7" ht="15" customHeight="1" x14ac:dyDescent="0.25">
      <c r="A14" s="121" t="str">
        <f>IF((SUM('Раздел 3'!AM21:AM21)=0),"","Неверно!")</f>
        <v/>
      </c>
      <c r="B14" s="121" t="s">
        <v>9249</v>
      </c>
      <c r="C14" s="120" t="s">
        <v>9263</v>
      </c>
      <c r="D14" s="120" t="s">
        <v>9251</v>
      </c>
      <c r="E14" s="120" t="str">
        <f>CONCATENATE(SUM('Раздел 3'!AM21:AM21),"=",0)</f>
        <v>0=0</v>
      </c>
      <c r="F14" s="116"/>
      <c r="G14" s="43" t="str">
        <f>IF(('ФЛК (информационный)'!A14="Неверно!")*('ФЛК (информационный)'!F14=""),"Внести подтверждение к нарушенному информационному ФЛК"," ")</f>
        <v xml:space="preserve"> </v>
      </c>
    </row>
    <row r="15" spans="1:7" ht="15" customHeight="1" x14ac:dyDescent="0.25">
      <c r="A15" s="121" t="str">
        <f>IF((SUM('Раздел 3'!AM22:AM22)=0),"","Неверно!")</f>
        <v/>
      </c>
      <c r="B15" s="121" t="s">
        <v>9249</v>
      </c>
      <c r="C15" s="120" t="s">
        <v>9264</v>
      </c>
      <c r="D15" s="120" t="s">
        <v>9251</v>
      </c>
      <c r="E15" s="120" t="str">
        <f>CONCATENATE(SUM('Раздел 3'!AM22:AM22),"=",0)</f>
        <v>0=0</v>
      </c>
      <c r="F15" s="116"/>
      <c r="G15" s="43" t="str">
        <f>IF(('ФЛК (информационный)'!A15="Неверно!")*('ФЛК (информационный)'!F15=""),"Внести подтверждение к нарушенному информационному ФЛК"," ")</f>
        <v xml:space="preserve"> </v>
      </c>
    </row>
    <row r="16" spans="1:7" ht="15" customHeight="1" x14ac:dyDescent="0.25">
      <c r="A16" s="121" t="str">
        <f>IF((SUM('Раздел 3'!AM23:AM23)=0),"","Неверно!")</f>
        <v/>
      </c>
      <c r="B16" s="121" t="s">
        <v>9249</v>
      </c>
      <c r="C16" s="120" t="s">
        <v>9265</v>
      </c>
      <c r="D16" s="120" t="s">
        <v>9251</v>
      </c>
      <c r="E16" s="120" t="str">
        <f>CONCATENATE(SUM('Раздел 3'!AM23:AM23),"=",0)</f>
        <v>0=0</v>
      </c>
      <c r="F16" s="116"/>
      <c r="G16" s="43" t="str">
        <f>IF(('ФЛК (информационный)'!A16="Неверно!")*('ФЛК (информационный)'!F16=""),"Внести подтверждение к нарушенному информационному ФЛК"," ")</f>
        <v xml:space="preserve"> </v>
      </c>
    </row>
    <row r="17" spans="1:7" ht="15" customHeight="1" x14ac:dyDescent="0.25">
      <c r="A17" s="121" t="str">
        <f>IF((SUM('Раздел 3'!AM24:AM24)=0),"","Неверно!")</f>
        <v/>
      </c>
      <c r="B17" s="121" t="s">
        <v>9249</v>
      </c>
      <c r="C17" s="120" t="s">
        <v>9266</v>
      </c>
      <c r="D17" s="120" t="s">
        <v>9251</v>
      </c>
      <c r="E17" s="120" t="str">
        <f>CONCATENATE(SUM('Раздел 3'!AM24:AM24),"=",0)</f>
        <v>0=0</v>
      </c>
      <c r="F17" s="116"/>
      <c r="G17" s="43" t="str">
        <f>IF(('ФЛК (информационный)'!A17="Неверно!")*('ФЛК (информационный)'!F17=""),"Внести подтверждение к нарушенному информационному ФЛК"," ")</f>
        <v xml:space="preserve"> </v>
      </c>
    </row>
    <row r="18" spans="1:7" ht="15" customHeight="1" x14ac:dyDescent="0.25">
      <c r="A18" s="121" t="str">
        <f>IF((SUM('Раздел 3'!AM25:AM25)=0),"","Неверно!")</f>
        <v/>
      </c>
      <c r="B18" s="121" t="s">
        <v>9249</v>
      </c>
      <c r="C18" s="120" t="s">
        <v>9267</v>
      </c>
      <c r="D18" s="120" t="s">
        <v>9251</v>
      </c>
      <c r="E18" s="120" t="str">
        <f>CONCATENATE(SUM('Раздел 3'!AM25:AM25),"=",0)</f>
        <v>0=0</v>
      </c>
      <c r="F18" s="116"/>
      <c r="G18" s="43" t="str">
        <f>IF(('ФЛК (информационный)'!A18="Неверно!")*('ФЛК (информационный)'!F18=""),"Внести подтверждение к нарушенному информационному ФЛК"," ")</f>
        <v xml:space="preserve"> </v>
      </c>
    </row>
    <row r="19" spans="1:7" ht="15" customHeight="1" x14ac:dyDescent="0.25">
      <c r="A19" s="121" t="str">
        <f>IF((SUM('Раздел 3'!AM26:AM26)=0),"","Неверно!")</f>
        <v/>
      </c>
      <c r="B19" s="121" t="s">
        <v>9249</v>
      </c>
      <c r="C19" s="120" t="s">
        <v>9268</v>
      </c>
      <c r="D19" s="120" t="s">
        <v>9251</v>
      </c>
      <c r="E19" s="120" t="str">
        <f>CONCATENATE(SUM('Раздел 3'!AM26:AM26),"=",0)</f>
        <v>0=0</v>
      </c>
      <c r="F19" s="116"/>
      <c r="G19" s="43" t="str">
        <f>IF(('ФЛК (информационный)'!A19="Неверно!")*('ФЛК (информационный)'!F19=""),"Внести подтверждение к нарушенному информационному ФЛК"," ")</f>
        <v xml:space="preserve"> </v>
      </c>
    </row>
    <row r="20" spans="1:7" ht="15" customHeight="1" x14ac:dyDescent="0.25">
      <c r="A20" s="121" t="str">
        <f>IF((SUM('Раздел 3'!AM9:AM9)=0),"","Неверно!")</f>
        <v/>
      </c>
      <c r="B20" s="121" t="s">
        <v>9249</v>
      </c>
      <c r="C20" s="120" t="s">
        <v>9269</v>
      </c>
      <c r="D20" s="120" t="s">
        <v>9251</v>
      </c>
      <c r="E20" s="120" t="str">
        <f>CONCATENATE(SUM('Раздел 3'!AM9:AM9),"=",0)</f>
        <v>0=0</v>
      </c>
      <c r="F20" s="116"/>
      <c r="G20" s="43" t="str">
        <f>IF(('ФЛК (информационный)'!A20="Неверно!")*('ФЛК (информационный)'!F20=""),"Внести подтверждение к нарушенному информационному ФЛК"," ")</f>
        <v xml:space="preserve"> </v>
      </c>
    </row>
    <row r="21" spans="1:7" ht="15" customHeight="1" x14ac:dyDescent="0.25">
      <c r="A21" s="121" t="str">
        <f>IF((SUM('Раздел 3'!AM27:AM27)=0),"","Неверно!")</f>
        <v/>
      </c>
      <c r="B21" s="121" t="s">
        <v>9249</v>
      </c>
      <c r="C21" s="120" t="s">
        <v>9270</v>
      </c>
      <c r="D21" s="120" t="s">
        <v>9251</v>
      </c>
      <c r="E21" s="120" t="str">
        <f>CONCATENATE(SUM('Раздел 3'!AM27:AM27),"=",0)</f>
        <v>0=0</v>
      </c>
      <c r="F21" s="116"/>
      <c r="G21" s="43" t="str">
        <f>IF(('ФЛК (информационный)'!A21="Неверно!")*('ФЛК (информационный)'!F21=""),"Внести подтверждение к нарушенному информационному ФЛК"," ")</f>
        <v xml:space="preserve"> </v>
      </c>
    </row>
    <row r="22" spans="1:7" ht="15" customHeight="1" x14ac:dyDescent="0.25">
      <c r="A22" s="121" t="str">
        <f>IF((SUM('Раздел 3'!AM28:AM28)=0),"","Неверно!")</f>
        <v/>
      </c>
      <c r="B22" s="121" t="s">
        <v>9249</v>
      </c>
      <c r="C22" s="120" t="s">
        <v>9271</v>
      </c>
      <c r="D22" s="120" t="s">
        <v>9251</v>
      </c>
      <c r="E22" s="120" t="str">
        <f>CONCATENATE(SUM('Раздел 3'!AM28:AM28),"=",0)</f>
        <v>0=0</v>
      </c>
      <c r="F22" s="116"/>
      <c r="G22" s="43" t="str">
        <f>IF(('ФЛК (информационный)'!A22="Неверно!")*('ФЛК (информационный)'!F22=""),"Внести подтверждение к нарушенному информационному ФЛК"," ")</f>
        <v xml:space="preserve"> </v>
      </c>
    </row>
    <row r="23" spans="1:7" ht="15" customHeight="1" x14ac:dyDescent="0.25">
      <c r="A23" s="121" t="str">
        <f>IF((SUM('Раздел 3'!AM29:AM29)=0),"","Неверно!")</f>
        <v/>
      </c>
      <c r="B23" s="121" t="s">
        <v>9249</v>
      </c>
      <c r="C23" s="120" t="s">
        <v>9272</v>
      </c>
      <c r="D23" s="120" t="s">
        <v>9251</v>
      </c>
      <c r="E23" s="120" t="str">
        <f>CONCATENATE(SUM('Раздел 3'!AM29:AM29),"=",0)</f>
        <v>0=0</v>
      </c>
      <c r="F23" s="116"/>
      <c r="G23" s="43" t="str">
        <f>IF(('ФЛК (информационный)'!A23="Неверно!")*('ФЛК (информационный)'!F23=""),"Внести подтверждение к нарушенному информационному ФЛК"," ")</f>
        <v xml:space="preserve"> </v>
      </c>
    </row>
    <row r="24" spans="1:7" ht="15" customHeight="1" x14ac:dyDescent="0.25">
      <c r="A24" s="121" t="str">
        <f>IF((SUM('Раздел 3'!AM30:AM30)=0),"","Неверно!")</f>
        <v/>
      </c>
      <c r="B24" s="121" t="s">
        <v>9249</v>
      </c>
      <c r="C24" s="120" t="s">
        <v>9273</v>
      </c>
      <c r="D24" s="120" t="s">
        <v>9251</v>
      </c>
      <c r="E24" s="120" t="str">
        <f>CONCATENATE(SUM('Раздел 3'!AM30:AM30),"=",0)</f>
        <v>0=0</v>
      </c>
      <c r="F24" s="116"/>
      <c r="G24" s="43" t="str">
        <f>IF(('ФЛК (информационный)'!A24="Неверно!")*('ФЛК (информационный)'!F24=""),"Внести подтверждение к нарушенному информационному ФЛК"," ")</f>
        <v xml:space="preserve"> </v>
      </c>
    </row>
    <row r="25" spans="1:7" ht="15" customHeight="1" x14ac:dyDescent="0.25">
      <c r="A25" s="121" t="str">
        <f>IF((SUM('Раздел 3'!AM31:AM31)=0),"","Неверно!")</f>
        <v/>
      </c>
      <c r="B25" s="121" t="s">
        <v>9249</v>
      </c>
      <c r="C25" s="120" t="s">
        <v>9274</v>
      </c>
      <c r="D25" s="120" t="s">
        <v>9251</v>
      </c>
      <c r="E25" s="120" t="str">
        <f>CONCATENATE(SUM('Раздел 3'!AM31:AM31),"=",0)</f>
        <v>0=0</v>
      </c>
      <c r="F25" s="116"/>
      <c r="G25" s="43" t="str">
        <f>IF(('ФЛК (информационный)'!A25="Неверно!")*('ФЛК (информационный)'!F25=""),"Внести подтверждение к нарушенному информационному ФЛК"," ")</f>
        <v xml:space="preserve"> </v>
      </c>
    </row>
    <row r="26" spans="1:7" ht="15" customHeight="1" x14ac:dyDescent="0.25">
      <c r="A26" s="121" t="str">
        <f>IF((SUM('Раздел 3'!AM32:AM32)=0),"","Неверно!")</f>
        <v/>
      </c>
      <c r="B26" s="121" t="s">
        <v>9249</v>
      </c>
      <c r="C26" s="120" t="s">
        <v>9275</v>
      </c>
      <c r="D26" s="120" t="s">
        <v>9251</v>
      </c>
      <c r="E26" s="120" t="str">
        <f>CONCATENATE(SUM('Раздел 3'!AM32:AM32),"=",0)</f>
        <v>0=0</v>
      </c>
      <c r="F26" s="116"/>
      <c r="G26" s="43" t="str">
        <f>IF(('ФЛК (информационный)'!A26="Неверно!")*('ФЛК (информационный)'!F26=""),"Внести подтверждение к нарушенному информационному ФЛК"," ")</f>
        <v xml:space="preserve"> </v>
      </c>
    </row>
    <row r="27" spans="1:7" ht="15" customHeight="1" x14ac:dyDescent="0.25">
      <c r="A27" s="121" t="str">
        <f>IF((SUM('Раздел 3'!AM33:AM33)=0),"","Неверно!")</f>
        <v/>
      </c>
      <c r="B27" s="121" t="s">
        <v>9249</v>
      </c>
      <c r="C27" s="120" t="s">
        <v>9276</v>
      </c>
      <c r="D27" s="120" t="s">
        <v>9251</v>
      </c>
      <c r="E27" s="120" t="str">
        <f>CONCATENATE(SUM('Раздел 3'!AM33:AM33),"=",0)</f>
        <v>0=0</v>
      </c>
      <c r="F27" s="116"/>
      <c r="G27" s="43" t="str">
        <f>IF(('ФЛК (информационный)'!A27="Неверно!")*('ФЛК (информационный)'!F27=""),"Внести подтверждение к нарушенному информационному ФЛК"," ")</f>
        <v xml:space="preserve"> </v>
      </c>
    </row>
    <row r="28" spans="1:7" ht="15" customHeight="1" x14ac:dyDescent="0.25">
      <c r="A28" s="121" t="str">
        <f>IF((SUM('Раздел 3'!AM34:AM34)=0),"","Неверно!")</f>
        <v/>
      </c>
      <c r="B28" s="121" t="s">
        <v>9249</v>
      </c>
      <c r="C28" s="120" t="s">
        <v>9277</v>
      </c>
      <c r="D28" s="120" t="s">
        <v>9251</v>
      </c>
      <c r="E28" s="120" t="str">
        <f>CONCATENATE(SUM('Раздел 3'!AM34:AM34),"=",0)</f>
        <v>0=0</v>
      </c>
      <c r="F28" s="116"/>
      <c r="G28" s="43" t="str">
        <f>IF(('ФЛК (информационный)'!A28="Неверно!")*('ФЛК (информационный)'!F28=""),"Внести подтверждение к нарушенному информационному ФЛК"," ")</f>
        <v xml:space="preserve"> </v>
      </c>
    </row>
    <row r="29" spans="1:7" ht="15" customHeight="1" x14ac:dyDescent="0.25">
      <c r="A29" s="121" t="str">
        <f>IF((SUM('Раздел 3'!AM35:AM35)=0),"","Неверно!")</f>
        <v/>
      </c>
      <c r="B29" s="121" t="s">
        <v>9249</v>
      </c>
      <c r="C29" s="120" t="s">
        <v>9278</v>
      </c>
      <c r="D29" s="120" t="s">
        <v>9251</v>
      </c>
      <c r="E29" s="120" t="str">
        <f>CONCATENATE(SUM('Раздел 3'!AM35:AM35),"=",0)</f>
        <v>0=0</v>
      </c>
      <c r="F29" s="116"/>
      <c r="G29" s="43" t="str">
        <f>IF(('ФЛК (информационный)'!A29="Неверно!")*('ФЛК (информационный)'!F29=""),"Внести подтверждение к нарушенному информационному ФЛК"," ")</f>
        <v xml:space="preserve"> </v>
      </c>
    </row>
    <row r="30" spans="1:7" ht="15" customHeight="1" x14ac:dyDescent="0.25">
      <c r="A30" s="121" t="str">
        <f>IF((SUM('Раздел 3'!AM36:AM36)=0),"","Неверно!")</f>
        <v/>
      </c>
      <c r="B30" s="121" t="s">
        <v>9249</v>
      </c>
      <c r="C30" s="120" t="s">
        <v>9279</v>
      </c>
      <c r="D30" s="120" t="s">
        <v>9251</v>
      </c>
      <c r="E30" s="120" t="str">
        <f>CONCATENATE(SUM('Раздел 3'!AM36:AM36),"=",0)</f>
        <v>0=0</v>
      </c>
      <c r="F30" s="116"/>
      <c r="G30" s="43" t="str">
        <f>IF(('ФЛК (информационный)'!A30="Неверно!")*('ФЛК (информационный)'!F30=""),"Внести подтверждение к нарушенному информационному ФЛК"," ")</f>
        <v xml:space="preserve"> </v>
      </c>
    </row>
    <row r="31" spans="1:7" ht="15" customHeight="1" x14ac:dyDescent="0.25">
      <c r="A31" s="121" t="str">
        <f>IF((SUM('Раздел 3'!AM10:AM10)=0),"","Неверно!")</f>
        <v/>
      </c>
      <c r="B31" s="121" t="s">
        <v>9249</v>
      </c>
      <c r="C31" s="120" t="s">
        <v>9280</v>
      </c>
      <c r="D31" s="120" t="s">
        <v>9251</v>
      </c>
      <c r="E31" s="120" t="str">
        <f>CONCATENATE(SUM('Раздел 3'!AM10:AM10),"=",0)</f>
        <v>0=0</v>
      </c>
      <c r="F31" s="116"/>
      <c r="G31" s="43" t="str">
        <f>IF(('ФЛК (информационный)'!A31="Неверно!")*('ФЛК (информационный)'!F31=""),"Внести подтверждение к нарушенному информационному ФЛК"," ")</f>
        <v xml:space="preserve"> </v>
      </c>
    </row>
    <row r="32" spans="1:7" ht="15" customHeight="1" x14ac:dyDescent="0.25">
      <c r="A32" s="121" t="str">
        <f>IF((SUM('Раздел 3'!AM37:AM37)=0),"","Неверно!")</f>
        <v/>
      </c>
      <c r="B32" s="121" t="s">
        <v>9249</v>
      </c>
      <c r="C32" s="120" t="s">
        <v>9281</v>
      </c>
      <c r="D32" s="120" t="s">
        <v>9251</v>
      </c>
      <c r="E32" s="120" t="str">
        <f>CONCATENATE(SUM('Раздел 3'!AM37:AM37),"=",0)</f>
        <v>0=0</v>
      </c>
      <c r="F32" s="116"/>
      <c r="G32" s="43" t="str">
        <f>IF(('ФЛК (информационный)'!A32="Неверно!")*('ФЛК (информационный)'!F32=""),"Внести подтверждение к нарушенному информационному ФЛК"," ")</f>
        <v xml:space="preserve"> </v>
      </c>
    </row>
    <row r="33" spans="1:7" ht="15" customHeight="1" x14ac:dyDescent="0.25">
      <c r="A33" s="121" t="str">
        <f>IF((SUM('Раздел 3'!AM38:AM38)=0),"","Неверно!")</f>
        <v/>
      </c>
      <c r="B33" s="121" t="s">
        <v>9249</v>
      </c>
      <c r="C33" s="120" t="s">
        <v>9282</v>
      </c>
      <c r="D33" s="120" t="s">
        <v>9251</v>
      </c>
      <c r="E33" s="120" t="str">
        <f>CONCATENATE(SUM('Раздел 3'!AM38:AM38),"=",0)</f>
        <v>0=0</v>
      </c>
      <c r="F33" s="116"/>
      <c r="G33" s="43" t="str">
        <f>IF(('ФЛК (информационный)'!A33="Неверно!")*('ФЛК (информационный)'!F33=""),"Внести подтверждение к нарушенному информационному ФЛК"," ")</f>
        <v xml:space="preserve"> </v>
      </c>
    </row>
    <row r="34" spans="1:7" ht="15" customHeight="1" x14ac:dyDescent="0.25">
      <c r="A34" s="121" t="str">
        <f>IF((SUM('Раздел 3'!AM39:AM39)=0),"","Неверно!")</f>
        <v/>
      </c>
      <c r="B34" s="121" t="s">
        <v>9249</v>
      </c>
      <c r="C34" s="120" t="s">
        <v>9283</v>
      </c>
      <c r="D34" s="120" t="s">
        <v>9251</v>
      </c>
      <c r="E34" s="120" t="str">
        <f>CONCATENATE(SUM('Раздел 3'!AM39:AM39),"=",0)</f>
        <v>0=0</v>
      </c>
      <c r="F34" s="116"/>
      <c r="G34" s="43" t="str">
        <f>IF(('ФЛК (информационный)'!A34="Неверно!")*('ФЛК (информационный)'!F34=""),"Внести подтверждение к нарушенному информационному ФЛК"," ")</f>
        <v xml:space="preserve"> </v>
      </c>
    </row>
    <row r="35" spans="1:7" ht="15" customHeight="1" x14ac:dyDescent="0.25">
      <c r="A35" s="121" t="str">
        <f>IF((SUM('Раздел 3'!AM40:AM40)=0),"","Неверно!")</f>
        <v/>
      </c>
      <c r="B35" s="121" t="s">
        <v>9249</v>
      </c>
      <c r="C35" s="120" t="s">
        <v>9284</v>
      </c>
      <c r="D35" s="120" t="s">
        <v>9251</v>
      </c>
      <c r="E35" s="120" t="str">
        <f>CONCATENATE(SUM('Раздел 3'!AM40:AM40),"=",0)</f>
        <v>0=0</v>
      </c>
      <c r="F35" s="116"/>
      <c r="G35" s="43" t="str">
        <f>IF(('ФЛК (информационный)'!A35="Неверно!")*('ФЛК (информационный)'!F35=""),"Внести подтверждение к нарушенному информационному ФЛК"," ")</f>
        <v xml:space="preserve"> </v>
      </c>
    </row>
    <row r="36" spans="1:7" ht="15" customHeight="1" x14ac:dyDescent="0.25">
      <c r="A36" s="121" t="str">
        <f>IF((SUM('Раздел 3'!AM41:AM41)=0),"","Неверно!")</f>
        <v/>
      </c>
      <c r="B36" s="121" t="s">
        <v>9249</v>
      </c>
      <c r="C36" s="120" t="s">
        <v>9285</v>
      </c>
      <c r="D36" s="120" t="s">
        <v>9251</v>
      </c>
      <c r="E36" s="120" t="str">
        <f>CONCATENATE(SUM('Раздел 3'!AM41:AM41),"=",0)</f>
        <v>0=0</v>
      </c>
      <c r="F36" s="116"/>
      <c r="G36" s="43" t="str">
        <f>IF(('ФЛК (информационный)'!A36="Неверно!")*('ФЛК (информационный)'!F36=""),"Внести подтверждение к нарушенному информационному ФЛК"," ")</f>
        <v xml:space="preserve"> </v>
      </c>
    </row>
    <row r="37" spans="1:7" ht="15" customHeight="1" x14ac:dyDescent="0.25">
      <c r="A37" s="121" t="str">
        <f>IF((SUM('Раздел 3'!AM42:AM42)=0),"","Неверно!")</f>
        <v/>
      </c>
      <c r="B37" s="121" t="s">
        <v>9249</v>
      </c>
      <c r="C37" s="120" t="s">
        <v>9286</v>
      </c>
      <c r="D37" s="120" t="s">
        <v>9251</v>
      </c>
      <c r="E37" s="120" t="str">
        <f>CONCATENATE(SUM('Раздел 3'!AM42:AM42),"=",0)</f>
        <v>0=0</v>
      </c>
      <c r="F37" s="116"/>
      <c r="G37" s="43" t="str">
        <f>IF(('ФЛК (информационный)'!A37="Неверно!")*('ФЛК (информационный)'!F37=""),"Внести подтверждение к нарушенному информационному ФЛК"," ")</f>
        <v xml:space="preserve"> </v>
      </c>
    </row>
    <row r="38" spans="1:7" ht="15" customHeight="1" x14ac:dyDescent="0.25">
      <c r="A38" s="121" t="str">
        <f>IF((SUM('Раздел 3'!AM43:AM43)=0),"","Неверно!")</f>
        <v/>
      </c>
      <c r="B38" s="121" t="s">
        <v>9249</v>
      </c>
      <c r="C38" s="120" t="s">
        <v>9287</v>
      </c>
      <c r="D38" s="120" t="s">
        <v>9251</v>
      </c>
      <c r="E38" s="120" t="str">
        <f>CONCATENATE(SUM('Раздел 3'!AM43:AM43),"=",0)</f>
        <v>0=0</v>
      </c>
      <c r="F38" s="116"/>
      <c r="G38" s="43" t="str">
        <f>IF(('ФЛК (информационный)'!A38="Неверно!")*('ФЛК (информационный)'!F38=""),"Внести подтверждение к нарушенному информационному ФЛК"," ")</f>
        <v xml:space="preserve"> </v>
      </c>
    </row>
    <row r="39" spans="1:7" ht="15" customHeight="1" x14ac:dyDescent="0.25">
      <c r="A39" s="121" t="str">
        <f>IF((SUM('Раздел 3'!AM44:AM44)=0),"","Неверно!")</f>
        <v/>
      </c>
      <c r="B39" s="121" t="s">
        <v>9249</v>
      </c>
      <c r="C39" s="120" t="s">
        <v>9288</v>
      </c>
      <c r="D39" s="120" t="s">
        <v>9251</v>
      </c>
      <c r="E39" s="120" t="str">
        <f>CONCATENATE(SUM('Раздел 3'!AM44:AM44),"=",0)</f>
        <v>0=0</v>
      </c>
      <c r="F39" s="116"/>
      <c r="G39" s="43" t="str">
        <f>IF(('ФЛК (информационный)'!A39="Неверно!")*('ФЛК (информационный)'!F39=""),"Внести подтверждение к нарушенному информационному ФЛК"," ")</f>
        <v xml:space="preserve"> </v>
      </c>
    </row>
    <row r="40" spans="1:7" ht="15" customHeight="1" x14ac:dyDescent="0.25">
      <c r="A40" s="121" t="str">
        <f>IF((SUM('Раздел 3'!AM45:AM45)=0),"","Неверно!")</f>
        <v/>
      </c>
      <c r="B40" s="121" t="s">
        <v>9249</v>
      </c>
      <c r="C40" s="120" t="s">
        <v>9289</v>
      </c>
      <c r="D40" s="120" t="s">
        <v>9251</v>
      </c>
      <c r="E40" s="120" t="str">
        <f>CONCATENATE(SUM('Раздел 3'!AM45:AM45),"=",0)</f>
        <v>0=0</v>
      </c>
      <c r="F40" s="116"/>
      <c r="G40" s="43" t="str">
        <f>IF(('ФЛК (информационный)'!A40="Неверно!")*('ФЛК (информационный)'!F40=""),"Внести подтверждение к нарушенному информационному ФЛК"," ")</f>
        <v xml:space="preserve"> </v>
      </c>
    </row>
    <row r="41" spans="1:7" ht="15" customHeight="1" x14ac:dyDescent="0.25">
      <c r="A41" s="121" t="str">
        <f>IF((SUM('Раздел 3'!AM46:AM46)=0),"","Неверно!")</f>
        <v/>
      </c>
      <c r="B41" s="121" t="s">
        <v>9249</v>
      </c>
      <c r="C41" s="120" t="s">
        <v>9290</v>
      </c>
      <c r="D41" s="120" t="s">
        <v>9251</v>
      </c>
      <c r="E41" s="120" t="str">
        <f>CONCATENATE(SUM('Раздел 3'!AM46:AM46),"=",0)</f>
        <v>0=0</v>
      </c>
      <c r="F41" s="116"/>
      <c r="G41" s="43" t="str">
        <f>IF(('ФЛК (информационный)'!A41="Неверно!")*('ФЛК (информационный)'!F41=""),"Внести подтверждение к нарушенному информационному ФЛК"," ")</f>
        <v xml:space="preserve"> </v>
      </c>
    </row>
    <row r="42" spans="1:7" ht="15" customHeight="1" x14ac:dyDescent="0.25">
      <c r="A42" s="121" t="str">
        <f>IF((SUM('Раздел 3'!AM11:AM11)=0),"","Неверно!")</f>
        <v/>
      </c>
      <c r="B42" s="121" t="s">
        <v>9249</v>
      </c>
      <c r="C42" s="120" t="s">
        <v>9291</v>
      </c>
      <c r="D42" s="120" t="s">
        <v>9251</v>
      </c>
      <c r="E42" s="120" t="str">
        <f>CONCATENATE(SUM('Раздел 3'!AM11:AM11),"=",0)</f>
        <v>0=0</v>
      </c>
      <c r="F42" s="116"/>
      <c r="G42" s="43" t="str">
        <f>IF(('ФЛК (информационный)'!A42="Неверно!")*('ФЛК (информационный)'!F42=""),"Внести подтверждение к нарушенному информационному ФЛК"," ")</f>
        <v xml:space="preserve"> </v>
      </c>
    </row>
    <row r="43" spans="1:7" ht="15" customHeight="1" x14ac:dyDescent="0.25">
      <c r="A43" s="121" t="str">
        <f>IF((SUM('Раздел 3'!AM47:AM47)=0),"","Неверно!")</f>
        <v/>
      </c>
      <c r="B43" s="121" t="s">
        <v>9249</v>
      </c>
      <c r="C43" s="120" t="s">
        <v>9292</v>
      </c>
      <c r="D43" s="120" t="s">
        <v>9251</v>
      </c>
      <c r="E43" s="120" t="str">
        <f>CONCATENATE(SUM('Раздел 3'!AM47:AM47),"=",0)</f>
        <v>0=0</v>
      </c>
      <c r="F43" s="116"/>
      <c r="G43" s="43" t="str">
        <f>IF(('ФЛК (информационный)'!A43="Неверно!")*('ФЛК (информационный)'!F43=""),"Внести подтверждение к нарушенному информационному ФЛК"," ")</f>
        <v xml:space="preserve"> </v>
      </c>
    </row>
    <row r="44" spans="1:7" ht="15" customHeight="1" x14ac:dyDescent="0.25">
      <c r="A44" s="121" t="str">
        <f>IF((SUM('Раздел 3'!AM48:AM48)=0),"","Неверно!")</f>
        <v/>
      </c>
      <c r="B44" s="121" t="s">
        <v>9249</v>
      </c>
      <c r="C44" s="120" t="s">
        <v>9293</v>
      </c>
      <c r="D44" s="120" t="s">
        <v>9251</v>
      </c>
      <c r="E44" s="120" t="str">
        <f>CONCATENATE(SUM('Раздел 3'!AM48:AM48),"=",0)</f>
        <v>0=0</v>
      </c>
      <c r="F44" s="116"/>
      <c r="G44" s="43" t="str">
        <f>IF(('ФЛК (информационный)'!A44="Неверно!")*('ФЛК (информационный)'!F44=""),"Внести подтверждение к нарушенному информационному ФЛК"," ")</f>
        <v xml:space="preserve"> </v>
      </c>
    </row>
    <row r="45" spans="1:7" ht="15" customHeight="1" x14ac:dyDescent="0.25">
      <c r="A45" s="121" t="str">
        <f>IF((SUM('Раздел 3'!AM49:AM49)=0),"","Неверно!")</f>
        <v/>
      </c>
      <c r="B45" s="121" t="s">
        <v>9249</v>
      </c>
      <c r="C45" s="120" t="s">
        <v>9294</v>
      </c>
      <c r="D45" s="120" t="s">
        <v>9251</v>
      </c>
      <c r="E45" s="120" t="str">
        <f>CONCATENATE(SUM('Раздел 3'!AM49:AM49),"=",0)</f>
        <v>0=0</v>
      </c>
      <c r="F45" s="116"/>
      <c r="G45" s="43" t="str">
        <f>IF(('ФЛК (информационный)'!A45="Неверно!")*('ФЛК (информационный)'!F45=""),"Внести подтверждение к нарушенному информационному ФЛК"," ")</f>
        <v xml:space="preserve"> </v>
      </c>
    </row>
    <row r="46" spans="1:7" ht="15" customHeight="1" x14ac:dyDescent="0.25">
      <c r="A46" s="121" t="str">
        <f>IF((SUM('Раздел 3'!AM50:AM50)=0),"","Неверно!")</f>
        <v/>
      </c>
      <c r="B46" s="121" t="s">
        <v>9249</v>
      </c>
      <c r="C46" s="120" t="s">
        <v>9295</v>
      </c>
      <c r="D46" s="120" t="s">
        <v>9251</v>
      </c>
      <c r="E46" s="120" t="str">
        <f>CONCATENATE(SUM('Раздел 3'!AM50:AM50),"=",0)</f>
        <v>0=0</v>
      </c>
      <c r="F46" s="116"/>
      <c r="G46" s="43" t="str">
        <f>IF(('ФЛК (информационный)'!A46="Неверно!")*('ФЛК (информационный)'!F46=""),"Внести подтверждение к нарушенному информационному ФЛК"," ")</f>
        <v xml:space="preserve"> </v>
      </c>
    </row>
    <row r="47" spans="1:7" ht="15" customHeight="1" x14ac:dyDescent="0.25">
      <c r="A47" s="121" t="str">
        <f>IF((SUM('Раздел 3'!AM51:AM51)=0),"","Неверно!")</f>
        <v/>
      </c>
      <c r="B47" s="121" t="s">
        <v>9249</v>
      </c>
      <c r="C47" s="120" t="s">
        <v>9296</v>
      </c>
      <c r="D47" s="120" t="s">
        <v>9251</v>
      </c>
      <c r="E47" s="120" t="str">
        <f>CONCATENATE(SUM('Раздел 3'!AM51:AM51),"=",0)</f>
        <v>0=0</v>
      </c>
      <c r="F47" s="116"/>
      <c r="G47" s="43" t="str">
        <f>IF(('ФЛК (информационный)'!A47="Неверно!")*('ФЛК (информационный)'!F47=""),"Внести подтверждение к нарушенному информационному ФЛК"," ")</f>
        <v xml:space="preserve"> </v>
      </c>
    </row>
    <row r="48" spans="1:7" ht="15" customHeight="1" x14ac:dyDescent="0.25">
      <c r="A48" s="121" t="str">
        <f>IF((SUM('Раздел 3'!AM52:AM52)=0),"","Неверно!")</f>
        <v/>
      </c>
      <c r="B48" s="121" t="s">
        <v>9249</v>
      </c>
      <c r="C48" s="120" t="s">
        <v>9297</v>
      </c>
      <c r="D48" s="120" t="s">
        <v>9251</v>
      </c>
      <c r="E48" s="120" t="str">
        <f>CONCATENATE(SUM('Раздел 3'!AM52:AM52),"=",0)</f>
        <v>0=0</v>
      </c>
      <c r="F48" s="116"/>
      <c r="G48" s="43" t="str">
        <f>IF(('ФЛК (информационный)'!A48="Неверно!")*('ФЛК (информационный)'!F48=""),"Внести подтверждение к нарушенному информационному ФЛК"," ")</f>
        <v xml:space="preserve"> </v>
      </c>
    </row>
    <row r="49" spans="1:7" ht="15" customHeight="1" x14ac:dyDescent="0.25">
      <c r="A49" s="121" t="str">
        <f>IF((SUM('Раздел 3'!AM53:AM53)=0),"","Неверно!")</f>
        <v/>
      </c>
      <c r="B49" s="121" t="s">
        <v>9249</v>
      </c>
      <c r="C49" s="120" t="s">
        <v>9298</v>
      </c>
      <c r="D49" s="120" t="s">
        <v>9251</v>
      </c>
      <c r="E49" s="120" t="str">
        <f>CONCATENATE(SUM('Раздел 3'!AM53:AM53),"=",0)</f>
        <v>0=0</v>
      </c>
      <c r="F49" s="116"/>
      <c r="G49" s="43" t="str">
        <f>IF(('ФЛК (информационный)'!A49="Неверно!")*('ФЛК (информационный)'!F49=""),"Внести подтверждение к нарушенному информационному ФЛК"," ")</f>
        <v xml:space="preserve"> </v>
      </c>
    </row>
    <row r="50" spans="1:7" ht="15" customHeight="1" x14ac:dyDescent="0.25">
      <c r="A50" s="121" t="str">
        <f>IF((SUM('Раздел 3'!AM54:AM54)=0),"","Неверно!")</f>
        <v/>
      </c>
      <c r="B50" s="121" t="s">
        <v>9249</v>
      </c>
      <c r="C50" s="120" t="s">
        <v>9299</v>
      </c>
      <c r="D50" s="120" t="s">
        <v>9251</v>
      </c>
      <c r="E50" s="120" t="str">
        <f>CONCATENATE(SUM('Раздел 3'!AM54:AM54),"=",0)</f>
        <v>0=0</v>
      </c>
      <c r="F50" s="116"/>
      <c r="G50" s="43" t="str">
        <f>IF(('ФЛК (информационный)'!A50="Неверно!")*('ФЛК (информационный)'!F50=""),"Внести подтверждение к нарушенному информационному ФЛК"," ")</f>
        <v xml:space="preserve"> </v>
      </c>
    </row>
    <row r="51" spans="1:7" ht="15" customHeight="1" x14ac:dyDescent="0.25">
      <c r="A51" s="121" t="str">
        <f>IF((SUM('Раздел 3'!AM55:AM55)=0),"","Неверно!")</f>
        <v/>
      </c>
      <c r="B51" s="121" t="s">
        <v>9249</v>
      </c>
      <c r="C51" s="120" t="s">
        <v>9300</v>
      </c>
      <c r="D51" s="120" t="s">
        <v>9251</v>
      </c>
      <c r="E51" s="120" t="str">
        <f>CONCATENATE(SUM('Раздел 3'!AM55:AM55),"=",0)</f>
        <v>0=0</v>
      </c>
      <c r="F51" s="116"/>
      <c r="G51" s="43" t="str">
        <f>IF(('ФЛК (информационный)'!A51="Неверно!")*('ФЛК (информационный)'!F51=""),"Внести подтверждение к нарушенному информационному ФЛК"," ")</f>
        <v xml:space="preserve"> </v>
      </c>
    </row>
    <row r="52" spans="1:7" ht="15" customHeight="1" x14ac:dyDescent="0.25">
      <c r="A52" s="121" t="str">
        <f>IF((SUM('Раздел 3'!AM56:AM56)=0),"","Неверно!")</f>
        <v/>
      </c>
      <c r="B52" s="121" t="s">
        <v>9249</v>
      </c>
      <c r="C52" s="120" t="s">
        <v>7226</v>
      </c>
      <c r="D52" s="120" t="s">
        <v>9251</v>
      </c>
      <c r="E52" s="120" t="str">
        <f>CONCATENATE(SUM('Раздел 3'!AM56:AM56),"=",0)</f>
        <v>0=0</v>
      </c>
      <c r="F52" s="116"/>
      <c r="G52" s="43" t="str">
        <f>IF(('ФЛК (информационный)'!A52="Неверно!")*('ФЛК (информационный)'!F52=""),"Внести подтверждение к нарушенному информационному ФЛК"," ")</f>
        <v xml:space="preserve"> </v>
      </c>
    </row>
    <row r="53" spans="1:7" ht="15" customHeight="1" x14ac:dyDescent="0.25">
      <c r="A53" s="121" t="str">
        <f>IF((SUM('Раздел 3'!AM12:AM12)=0),"","Неверно!")</f>
        <v/>
      </c>
      <c r="B53" s="121" t="s">
        <v>9249</v>
      </c>
      <c r="C53" s="120" t="s">
        <v>9301</v>
      </c>
      <c r="D53" s="120" t="s">
        <v>9251</v>
      </c>
      <c r="E53" s="120" t="str">
        <f>CONCATENATE(SUM('Раздел 3'!AM12:AM12),"=",0)</f>
        <v>0=0</v>
      </c>
      <c r="F53" s="116"/>
      <c r="G53" s="43" t="str">
        <f>IF(('ФЛК (информационный)'!A53="Неверно!")*('ФЛК (информационный)'!F53=""),"Внести подтверждение к нарушенному информационному ФЛК"," ")</f>
        <v xml:space="preserve"> </v>
      </c>
    </row>
    <row r="54" spans="1:7" ht="15" customHeight="1" x14ac:dyDescent="0.25">
      <c r="A54" s="121" t="str">
        <f>IF((SUM('Раздел 3'!AM57:AM57)=0),"","Неверно!")</f>
        <v/>
      </c>
      <c r="B54" s="121" t="s">
        <v>9249</v>
      </c>
      <c r="C54" s="120" t="s">
        <v>9302</v>
      </c>
      <c r="D54" s="120" t="s">
        <v>9251</v>
      </c>
      <c r="E54" s="120" t="str">
        <f>CONCATENATE(SUM('Раздел 3'!AM57:AM57),"=",0)</f>
        <v>0=0</v>
      </c>
      <c r="F54" s="116"/>
      <c r="G54" s="43" t="str">
        <f>IF(('ФЛК (информационный)'!A54="Неверно!")*('ФЛК (информационный)'!F54=""),"Внести подтверждение к нарушенному информационному ФЛК"," ")</f>
        <v xml:space="preserve"> </v>
      </c>
    </row>
    <row r="55" spans="1:7" ht="15" customHeight="1" x14ac:dyDescent="0.25">
      <c r="A55" s="121" t="str">
        <f>IF((SUM('Раздел 3'!AM58:AM58)=0),"","Неверно!")</f>
        <v/>
      </c>
      <c r="B55" s="121" t="s">
        <v>9249</v>
      </c>
      <c r="C55" s="120" t="s">
        <v>9303</v>
      </c>
      <c r="D55" s="120" t="s">
        <v>9251</v>
      </c>
      <c r="E55" s="120" t="str">
        <f>CONCATENATE(SUM('Раздел 3'!AM58:AM58),"=",0)</f>
        <v>0=0</v>
      </c>
      <c r="F55" s="116"/>
      <c r="G55" s="43" t="str">
        <f>IF(('ФЛК (информационный)'!A55="Неверно!")*('ФЛК (информационный)'!F55=""),"Внести подтверждение к нарушенному информационному ФЛК"," ")</f>
        <v xml:space="preserve"> </v>
      </c>
    </row>
    <row r="56" spans="1:7" ht="15" customHeight="1" x14ac:dyDescent="0.25">
      <c r="A56" s="121" t="str">
        <f>IF((SUM('Раздел 3'!AM59:AM59)=0),"","Неверно!")</f>
        <v/>
      </c>
      <c r="B56" s="121" t="s">
        <v>9249</v>
      </c>
      <c r="C56" s="120" t="s">
        <v>9304</v>
      </c>
      <c r="D56" s="120" t="s">
        <v>9251</v>
      </c>
      <c r="E56" s="120" t="str">
        <f>CONCATENATE(SUM('Раздел 3'!AM59:AM59),"=",0)</f>
        <v>0=0</v>
      </c>
      <c r="F56" s="116"/>
      <c r="G56" s="43" t="str">
        <f>IF(('ФЛК (информационный)'!A56="Неверно!")*('ФЛК (информационный)'!F56=""),"Внести подтверждение к нарушенному информационному ФЛК"," ")</f>
        <v xml:space="preserve"> </v>
      </c>
    </row>
    <row r="57" spans="1:7" ht="15" customHeight="1" x14ac:dyDescent="0.25">
      <c r="A57" s="121" t="str">
        <f>IF((SUM('Раздел 3'!AM60:AM60)=0),"","Неверно!")</f>
        <v/>
      </c>
      <c r="B57" s="121" t="s">
        <v>9249</v>
      </c>
      <c r="C57" s="120" t="s">
        <v>9305</v>
      </c>
      <c r="D57" s="120" t="s">
        <v>9251</v>
      </c>
      <c r="E57" s="120" t="str">
        <f>CONCATENATE(SUM('Раздел 3'!AM60:AM60),"=",0)</f>
        <v>0=0</v>
      </c>
      <c r="F57" s="116"/>
      <c r="G57" s="43" t="str">
        <f>IF(('ФЛК (информационный)'!A57="Неверно!")*('ФЛК (информационный)'!F57=""),"Внести подтверждение к нарушенному информационному ФЛК"," ")</f>
        <v xml:space="preserve"> </v>
      </c>
    </row>
    <row r="58" spans="1:7" ht="15" customHeight="1" x14ac:dyDescent="0.25">
      <c r="A58" s="121" t="str">
        <f>IF((SUM('Раздел 3'!AM61:AM61)=0),"","Неверно!")</f>
        <v/>
      </c>
      <c r="B58" s="121" t="s">
        <v>9249</v>
      </c>
      <c r="C58" s="120" t="s">
        <v>9306</v>
      </c>
      <c r="D58" s="120" t="s">
        <v>9251</v>
      </c>
      <c r="E58" s="120" t="str">
        <f>CONCATENATE(SUM('Раздел 3'!AM61:AM61),"=",0)</f>
        <v>0=0</v>
      </c>
      <c r="F58" s="116"/>
      <c r="G58" s="43" t="str">
        <f>IF(('ФЛК (информационный)'!A58="Неверно!")*('ФЛК (информационный)'!F58=""),"Внести подтверждение к нарушенному информационному ФЛК"," ")</f>
        <v xml:space="preserve"> </v>
      </c>
    </row>
    <row r="59" spans="1:7" ht="15" customHeight="1" x14ac:dyDescent="0.25">
      <c r="A59" s="121" t="str">
        <f>IF((SUM('Раздел 3'!AM62:AM62)=0),"","Неверно!")</f>
        <v/>
      </c>
      <c r="B59" s="121" t="s">
        <v>9249</v>
      </c>
      <c r="C59" s="120" t="s">
        <v>9307</v>
      </c>
      <c r="D59" s="120" t="s">
        <v>9251</v>
      </c>
      <c r="E59" s="120" t="str">
        <f>CONCATENATE(SUM('Раздел 3'!AM62:AM62),"=",0)</f>
        <v>0=0</v>
      </c>
      <c r="F59" s="116"/>
      <c r="G59" s="43" t="str">
        <f>IF(('ФЛК (информационный)'!A59="Неверно!")*('ФЛК (информационный)'!F59=""),"Внести подтверждение к нарушенному информационному ФЛК"," ")</f>
        <v xml:space="preserve"> </v>
      </c>
    </row>
    <row r="60" spans="1:7" ht="15" customHeight="1" x14ac:dyDescent="0.25">
      <c r="A60" s="121" t="str">
        <f>IF((SUM('Раздел 3'!AM63:AM63)=0),"","Неверно!")</f>
        <v/>
      </c>
      <c r="B60" s="121" t="s">
        <v>9249</v>
      </c>
      <c r="C60" s="120" t="s">
        <v>9308</v>
      </c>
      <c r="D60" s="120" t="s">
        <v>9251</v>
      </c>
      <c r="E60" s="120" t="str">
        <f>CONCATENATE(SUM('Раздел 3'!AM63:AM63),"=",0)</f>
        <v>0=0</v>
      </c>
      <c r="F60" s="116"/>
      <c r="G60" s="43" t="str">
        <f>IF(('ФЛК (информационный)'!A60="Неверно!")*('ФЛК (информационный)'!F60=""),"Внести подтверждение к нарушенному информационному ФЛК"," ")</f>
        <v xml:space="preserve"> </v>
      </c>
    </row>
    <row r="61" spans="1:7" ht="15" customHeight="1" x14ac:dyDescent="0.25">
      <c r="A61" s="121" t="str">
        <f>IF((SUM('Раздел 3'!AM64:AM64)=0),"","Неверно!")</f>
        <v/>
      </c>
      <c r="B61" s="121" t="s">
        <v>9249</v>
      </c>
      <c r="C61" s="120" t="s">
        <v>9309</v>
      </c>
      <c r="D61" s="120" t="s">
        <v>9251</v>
      </c>
      <c r="E61" s="120" t="str">
        <f>CONCATENATE(SUM('Раздел 3'!AM64:AM64),"=",0)</f>
        <v>0=0</v>
      </c>
      <c r="F61" s="116"/>
      <c r="G61" s="43" t="str">
        <f>IF(('ФЛК (информационный)'!A61="Неверно!")*('ФЛК (информационный)'!F61=""),"Внести подтверждение к нарушенному информационному ФЛК"," ")</f>
        <v xml:space="preserve"> </v>
      </c>
    </row>
    <row r="62" spans="1:7" ht="15" customHeight="1" x14ac:dyDescent="0.25">
      <c r="A62" s="121" t="str">
        <f>IF((SUM('Раздел 3'!AM65:AM65)=0),"","Неверно!")</f>
        <v/>
      </c>
      <c r="B62" s="121" t="s">
        <v>9249</v>
      </c>
      <c r="C62" s="120" t="s">
        <v>9310</v>
      </c>
      <c r="D62" s="120" t="s">
        <v>9251</v>
      </c>
      <c r="E62" s="120" t="str">
        <f>CONCATENATE(SUM('Раздел 3'!AM65:AM65),"=",0)</f>
        <v>0=0</v>
      </c>
      <c r="F62" s="116"/>
      <c r="G62" s="43" t="str">
        <f>IF(('ФЛК (информационный)'!A62="Неверно!")*('ФЛК (информационный)'!F62=""),"Внести подтверждение к нарушенному информационному ФЛК"," ")</f>
        <v xml:space="preserve"> </v>
      </c>
    </row>
    <row r="63" spans="1:7" ht="15" customHeight="1" x14ac:dyDescent="0.25">
      <c r="A63" s="121" t="str">
        <f>IF((SUM('Раздел 3'!AM66:AM66)=0),"","Неверно!")</f>
        <v/>
      </c>
      <c r="B63" s="121" t="s">
        <v>9249</v>
      </c>
      <c r="C63" s="120" t="s">
        <v>9311</v>
      </c>
      <c r="D63" s="120" t="s">
        <v>9251</v>
      </c>
      <c r="E63" s="120" t="str">
        <f>CONCATENATE(SUM('Раздел 3'!AM66:AM66),"=",0)</f>
        <v>0=0</v>
      </c>
      <c r="F63" s="116"/>
      <c r="G63" s="43" t="str">
        <f>IF(('ФЛК (информационный)'!A63="Неверно!")*('ФЛК (информационный)'!F63=""),"Внести подтверждение к нарушенному информационному ФЛК"," ")</f>
        <v xml:space="preserve"> </v>
      </c>
    </row>
    <row r="64" spans="1:7" ht="15" customHeight="1" x14ac:dyDescent="0.25">
      <c r="A64" s="121" t="str">
        <f>IF((SUM('Раздел 3'!AM13:AM13)=0),"","Неверно!")</f>
        <v/>
      </c>
      <c r="B64" s="121" t="s">
        <v>9249</v>
      </c>
      <c r="C64" s="120" t="s">
        <v>9312</v>
      </c>
      <c r="D64" s="120" t="s">
        <v>9251</v>
      </c>
      <c r="E64" s="120" t="str">
        <f>CONCATENATE(SUM('Раздел 3'!AM13:AM13),"=",0)</f>
        <v>0=0</v>
      </c>
      <c r="F64" s="116"/>
      <c r="G64" s="43" t="str">
        <f>IF(('ФЛК (информационный)'!A64="Неверно!")*('ФЛК (информационный)'!F64=""),"Внести подтверждение к нарушенному информационному ФЛК"," ")</f>
        <v xml:space="preserve"> </v>
      </c>
    </row>
    <row r="65" spans="1:7" ht="15" customHeight="1" x14ac:dyDescent="0.25">
      <c r="A65" s="121" t="str">
        <f>IF((SUM('Раздел 3'!AM67:AM67)=0),"","Неверно!")</f>
        <v/>
      </c>
      <c r="B65" s="121" t="s">
        <v>9249</v>
      </c>
      <c r="C65" s="120" t="s">
        <v>9313</v>
      </c>
      <c r="D65" s="120" t="s">
        <v>9251</v>
      </c>
      <c r="E65" s="120" t="str">
        <f>CONCATENATE(SUM('Раздел 3'!AM67:AM67),"=",0)</f>
        <v>0=0</v>
      </c>
      <c r="F65" s="116"/>
      <c r="G65" s="43" t="str">
        <f>IF(('ФЛК (информационный)'!A65="Неверно!")*('ФЛК (информационный)'!F65=""),"Внести подтверждение к нарушенному информационному ФЛК"," ")</f>
        <v xml:space="preserve"> </v>
      </c>
    </row>
    <row r="66" spans="1:7" ht="15" customHeight="1" x14ac:dyDescent="0.25">
      <c r="A66" s="121" t="str">
        <f>IF((SUM('Раздел 3'!AM68:AM68)=0),"","Неверно!")</f>
        <v/>
      </c>
      <c r="B66" s="121" t="s">
        <v>9249</v>
      </c>
      <c r="C66" s="120" t="s">
        <v>9314</v>
      </c>
      <c r="D66" s="120" t="s">
        <v>9251</v>
      </c>
      <c r="E66" s="120" t="str">
        <f>CONCATENATE(SUM('Раздел 3'!AM68:AM68),"=",0)</f>
        <v>0=0</v>
      </c>
      <c r="F66" s="116"/>
      <c r="G66" s="43" t="str">
        <f>IF(('ФЛК (информационный)'!A66="Неверно!")*('ФЛК (информационный)'!F66=""),"Внести подтверждение к нарушенному информационному ФЛК"," ")</f>
        <v xml:space="preserve"> </v>
      </c>
    </row>
    <row r="67" spans="1:7" ht="15" customHeight="1" x14ac:dyDescent="0.25">
      <c r="A67" s="121" t="str">
        <f>IF((SUM('Раздел 3'!AM69:AM69)=0),"","Неверно!")</f>
        <v/>
      </c>
      <c r="B67" s="121" t="s">
        <v>9249</v>
      </c>
      <c r="C67" s="120" t="s">
        <v>9315</v>
      </c>
      <c r="D67" s="120" t="s">
        <v>9251</v>
      </c>
      <c r="E67" s="120" t="str">
        <f>CONCATENATE(SUM('Раздел 3'!AM69:AM69),"=",0)</f>
        <v>0=0</v>
      </c>
      <c r="F67" s="116"/>
      <c r="G67" s="43" t="str">
        <f>IF(('ФЛК (информационный)'!A67="Неверно!")*('ФЛК (информационный)'!F67=""),"Внести подтверждение к нарушенному информационному ФЛК"," ")</f>
        <v xml:space="preserve"> </v>
      </c>
    </row>
    <row r="68" spans="1:7" ht="15" customHeight="1" x14ac:dyDescent="0.25">
      <c r="A68" s="121" t="str">
        <f>IF((SUM('Раздел 3'!AM70:AM70)=0),"","Неверно!")</f>
        <v/>
      </c>
      <c r="B68" s="121" t="s">
        <v>9249</v>
      </c>
      <c r="C68" s="120" t="s">
        <v>9316</v>
      </c>
      <c r="D68" s="120" t="s">
        <v>9251</v>
      </c>
      <c r="E68" s="120" t="str">
        <f>CONCATENATE(SUM('Раздел 3'!AM70:AM70),"=",0)</f>
        <v>0=0</v>
      </c>
      <c r="F68" s="116"/>
      <c r="G68" s="43" t="str">
        <f>IF(('ФЛК (информационный)'!A68="Неверно!")*('ФЛК (информационный)'!F68=""),"Внести подтверждение к нарушенному информационному ФЛК"," ")</f>
        <v xml:space="preserve"> </v>
      </c>
    </row>
    <row r="69" spans="1:7" ht="15" customHeight="1" x14ac:dyDescent="0.25">
      <c r="A69" s="121" t="str">
        <f>IF((SUM('Раздел 3'!AM71:AM71)=0),"","Неверно!")</f>
        <v/>
      </c>
      <c r="B69" s="121" t="s">
        <v>9249</v>
      </c>
      <c r="C69" s="120" t="s">
        <v>9317</v>
      </c>
      <c r="D69" s="120" t="s">
        <v>9251</v>
      </c>
      <c r="E69" s="120" t="str">
        <f>CONCATENATE(SUM('Раздел 3'!AM71:AM71),"=",0)</f>
        <v>0=0</v>
      </c>
      <c r="F69" s="116"/>
      <c r="G69" s="43" t="str">
        <f>IF(('ФЛК (информационный)'!A69="Неверно!")*('ФЛК (информационный)'!F69=""),"Внести подтверждение к нарушенному информационному ФЛК"," ")</f>
        <v xml:space="preserve"> </v>
      </c>
    </row>
    <row r="70" spans="1:7" ht="15" customHeight="1" x14ac:dyDescent="0.25">
      <c r="A70" s="121" t="str">
        <f>IF((SUM('Раздел 3'!AM72:AM72)=0),"","Неверно!")</f>
        <v/>
      </c>
      <c r="B70" s="121" t="s">
        <v>9249</v>
      </c>
      <c r="C70" s="120" t="s">
        <v>9318</v>
      </c>
      <c r="D70" s="120" t="s">
        <v>9251</v>
      </c>
      <c r="E70" s="120" t="str">
        <f>CONCATENATE(SUM('Раздел 3'!AM72:AM72),"=",0)</f>
        <v>0=0</v>
      </c>
      <c r="F70" s="116"/>
      <c r="G70" s="43" t="str">
        <f>IF(('ФЛК (информационный)'!A70="Неверно!")*('ФЛК (информационный)'!F70=""),"Внести подтверждение к нарушенному информационному ФЛК"," ")</f>
        <v xml:space="preserve"> </v>
      </c>
    </row>
    <row r="71" spans="1:7" ht="15" customHeight="1" x14ac:dyDescent="0.25">
      <c r="A71" s="121" t="str">
        <f>IF((SUM('Раздел 3'!AM73:AM73)=0),"","Неверно!")</f>
        <v/>
      </c>
      <c r="B71" s="121" t="s">
        <v>9249</v>
      </c>
      <c r="C71" s="120" t="s">
        <v>9319</v>
      </c>
      <c r="D71" s="120" t="s">
        <v>9251</v>
      </c>
      <c r="E71" s="120" t="str">
        <f>CONCATENATE(SUM('Раздел 3'!AM73:AM73),"=",0)</f>
        <v>0=0</v>
      </c>
      <c r="F71" s="116"/>
      <c r="G71" s="43" t="str">
        <f>IF(('ФЛК (информационный)'!A71="Неверно!")*('ФЛК (информационный)'!F71=""),"Внести подтверждение к нарушенному информационному ФЛК"," ")</f>
        <v xml:space="preserve"> </v>
      </c>
    </row>
    <row r="72" spans="1:7" ht="15" customHeight="1" x14ac:dyDescent="0.25">
      <c r="A72" s="121" t="str">
        <f>IF((SUM('Раздел 3'!AM74:AM74)=0),"","Неверно!")</f>
        <v/>
      </c>
      <c r="B72" s="121" t="s">
        <v>9249</v>
      </c>
      <c r="C72" s="120" t="s">
        <v>9320</v>
      </c>
      <c r="D72" s="120" t="s">
        <v>9251</v>
      </c>
      <c r="E72" s="120" t="str">
        <f>CONCATENATE(SUM('Раздел 3'!AM74:AM74),"=",0)</f>
        <v>0=0</v>
      </c>
      <c r="F72" s="116"/>
      <c r="G72" s="43" t="str">
        <f>IF(('ФЛК (информационный)'!A72="Неверно!")*('ФЛК (информационный)'!F72=""),"Внести подтверждение к нарушенному информационному ФЛК"," ")</f>
        <v xml:space="preserve"> </v>
      </c>
    </row>
    <row r="73" spans="1:7" ht="15" customHeight="1" x14ac:dyDescent="0.25">
      <c r="A73" s="121" t="str">
        <f>IF((SUM('Раздел 3'!AM75:AM75)=0),"","Неверно!")</f>
        <v/>
      </c>
      <c r="B73" s="121" t="s">
        <v>9249</v>
      </c>
      <c r="C73" s="120" t="s">
        <v>9321</v>
      </c>
      <c r="D73" s="120" t="s">
        <v>9251</v>
      </c>
      <c r="E73" s="120" t="str">
        <f>CONCATENATE(SUM('Раздел 3'!AM75:AM75),"=",0)</f>
        <v>0=0</v>
      </c>
      <c r="F73" s="116"/>
      <c r="G73" s="43" t="str">
        <f>IF(('ФЛК (информационный)'!A73="Неверно!")*('ФЛК (информационный)'!F73=""),"Внести подтверждение к нарушенному информационному ФЛК"," ")</f>
        <v xml:space="preserve"> </v>
      </c>
    </row>
    <row r="74" spans="1:7" ht="15" customHeight="1" x14ac:dyDescent="0.25">
      <c r="A74" s="121" t="str">
        <f>IF((SUM('Раздел 3'!AM76:AM76)=0),"","Неверно!")</f>
        <v/>
      </c>
      <c r="B74" s="121" t="s">
        <v>9249</v>
      </c>
      <c r="C74" s="120" t="s">
        <v>9322</v>
      </c>
      <c r="D74" s="120" t="s">
        <v>9251</v>
      </c>
      <c r="E74" s="120" t="str">
        <f>CONCATENATE(SUM('Раздел 3'!AM76:AM76),"=",0)</f>
        <v>0=0</v>
      </c>
      <c r="F74" s="116"/>
      <c r="G74" s="43" t="str">
        <f>IF(('ФЛК (информационный)'!A74="Неверно!")*('ФЛК (информационный)'!F74=""),"Внести подтверждение к нарушенному информационному ФЛК"," ")</f>
        <v xml:space="preserve"> </v>
      </c>
    </row>
    <row r="75" spans="1:7" ht="15" customHeight="1" x14ac:dyDescent="0.25">
      <c r="A75" s="121" t="str">
        <f>IF((SUM('Раздел 3'!AM14:AM14)=0),"","Неверно!")</f>
        <v/>
      </c>
      <c r="B75" s="121" t="s">
        <v>9249</v>
      </c>
      <c r="C75" s="120" t="s">
        <v>9323</v>
      </c>
      <c r="D75" s="120" t="s">
        <v>9251</v>
      </c>
      <c r="E75" s="120" t="str">
        <f>CONCATENATE(SUM('Раздел 3'!AM14:AM14),"=",0)</f>
        <v>0=0</v>
      </c>
      <c r="F75" s="116"/>
      <c r="G75" s="43" t="str">
        <f>IF(('ФЛК (информационный)'!A75="Неверно!")*('ФЛК (информационный)'!F75=""),"Внести подтверждение к нарушенному информационному ФЛК"," ")</f>
        <v xml:space="preserve"> </v>
      </c>
    </row>
    <row r="76" spans="1:7" ht="15" customHeight="1" x14ac:dyDescent="0.25">
      <c r="A76" s="121" t="str">
        <f>IF((SUM('Раздел 3'!AM77:AM77)=0),"","Неверно!")</f>
        <v/>
      </c>
      <c r="B76" s="121" t="s">
        <v>9249</v>
      </c>
      <c r="C76" s="120" t="s">
        <v>9324</v>
      </c>
      <c r="D76" s="120" t="s">
        <v>9251</v>
      </c>
      <c r="E76" s="120" t="str">
        <f>CONCATENATE(SUM('Раздел 3'!AM77:AM77),"=",0)</f>
        <v>0=0</v>
      </c>
      <c r="F76" s="116"/>
      <c r="G76" s="43" t="str">
        <f>IF(('ФЛК (информационный)'!A76="Неверно!")*('ФЛК (информационный)'!F76=""),"Внести подтверждение к нарушенному информационному ФЛК"," ")</f>
        <v xml:space="preserve"> </v>
      </c>
    </row>
    <row r="77" spans="1:7" ht="15" customHeight="1" x14ac:dyDescent="0.25">
      <c r="A77" s="121" t="str">
        <f>IF((SUM('Раздел 3'!AM78:AM78)=0),"","Неверно!")</f>
        <v/>
      </c>
      <c r="B77" s="121" t="s">
        <v>9249</v>
      </c>
      <c r="C77" s="120" t="s">
        <v>9325</v>
      </c>
      <c r="D77" s="120" t="s">
        <v>9251</v>
      </c>
      <c r="E77" s="120" t="str">
        <f>CONCATENATE(SUM('Раздел 3'!AM78:AM78),"=",0)</f>
        <v>0=0</v>
      </c>
      <c r="F77" s="116"/>
      <c r="G77" s="43" t="str">
        <f>IF(('ФЛК (информационный)'!A77="Неверно!")*('ФЛК (информационный)'!F77=""),"Внести подтверждение к нарушенному информационному ФЛК"," ")</f>
        <v xml:space="preserve"> </v>
      </c>
    </row>
    <row r="78" spans="1:7" ht="15" customHeight="1" x14ac:dyDescent="0.25">
      <c r="A78" s="121" t="str">
        <f>IF((SUM('Раздел 3'!AM79:AM79)=0),"","Неверно!")</f>
        <v/>
      </c>
      <c r="B78" s="121" t="s">
        <v>9249</v>
      </c>
      <c r="C78" s="120" t="s">
        <v>9326</v>
      </c>
      <c r="D78" s="120" t="s">
        <v>9251</v>
      </c>
      <c r="E78" s="120" t="str">
        <f>CONCATENATE(SUM('Раздел 3'!AM79:AM79),"=",0)</f>
        <v>0=0</v>
      </c>
      <c r="F78" s="116"/>
      <c r="G78" s="43" t="str">
        <f>IF(('ФЛК (информационный)'!A78="Неверно!")*('ФЛК (информационный)'!F78=""),"Внести подтверждение к нарушенному информационному ФЛК"," ")</f>
        <v xml:space="preserve"> </v>
      </c>
    </row>
    <row r="79" spans="1:7" ht="15" customHeight="1" x14ac:dyDescent="0.25">
      <c r="A79" s="121" t="str">
        <f>IF((SUM('Раздел 3'!AM80:AM80)=0),"","Неверно!")</f>
        <v/>
      </c>
      <c r="B79" s="121" t="s">
        <v>9249</v>
      </c>
      <c r="C79" s="120" t="s">
        <v>9327</v>
      </c>
      <c r="D79" s="120" t="s">
        <v>9251</v>
      </c>
      <c r="E79" s="120" t="str">
        <f>CONCATENATE(SUM('Раздел 3'!AM80:AM80),"=",0)</f>
        <v>0=0</v>
      </c>
      <c r="F79" s="116"/>
      <c r="G79" s="43" t="str">
        <f>IF(('ФЛК (информационный)'!A79="Неверно!")*('ФЛК (информационный)'!F79=""),"Внести подтверждение к нарушенному информационному ФЛК"," ")</f>
        <v xml:space="preserve"> </v>
      </c>
    </row>
    <row r="80" spans="1:7" ht="15" customHeight="1" x14ac:dyDescent="0.25">
      <c r="A80" s="121" t="str">
        <f>IF((SUM('Раздел 3'!AM81:AM81)=0),"","Неверно!")</f>
        <v/>
      </c>
      <c r="B80" s="121" t="s">
        <v>9249</v>
      </c>
      <c r="C80" s="120" t="s">
        <v>7271</v>
      </c>
      <c r="D80" s="120" t="s">
        <v>9251</v>
      </c>
      <c r="E80" s="120" t="str">
        <f>CONCATENATE(SUM('Раздел 3'!AM81:AM81),"=",0)</f>
        <v>0=0</v>
      </c>
      <c r="F80" s="116"/>
      <c r="G80" s="43" t="str">
        <f>IF(('ФЛК (информационный)'!A80="Неверно!")*('ФЛК (информационный)'!F80=""),"Внести подтверждение к нарушенному информационному ФЛК"," ")</f>
        <v xml:space="preserve"> </v>
      </c>
    </row>
    <row r="81" spans="1:7" ht="15" customHeight="1" x14ac:dyDescent="0.25">
      <c r="A81" s="121" t="str">
        <f>IF((SUM('Раздел 3'!AM82:AM82)=0),"","Неверно!")</f>
        <v/>
      </c>
      <c r="B81" s="121" t="s">
        <v>9249</v>
      </c>
      <c r="C81" s="120" t="s">
        <v>9328</v>
      </c>
      <c r="D81" s="120" t="s">
        <v>9251</v>
      </c>
      <c r="E81" s="120" t="str">
        <f>CONCATENATE(SUM('Раздел 3'!AM82:AM82),"=",0)</f>
        <v>0=0</v>
      </c>
      <c r="F81" s="116"/>
      <c r="G81" s="43" t="str">
        <f>IF(('ФЛК (информационный)'!A81="Неверно!")*('ФЛК (информационный)'!F81=""),"Внести подтверждение к нарушенному информационному ФЛК"," ")</f>
        <v xml:space="preserve"> </v>
      </c>
    </row>
    <row r="82" spans="1:7" ht="15" customHeight="1" x14ac:dyDescent="0.25">
      <c r="A82" s="121" t="str">
        <f>IF((SUM('Раздел 3'!AM83:AM83)=0),"","Неверно!")</f>
        <v/>
      </c>
      <c r="B82" s="121" t="s">
        <v>9249</v>
      </c>
      <c r="C82" s="120" t="s">
        <v>9329</v>
      </c>
      <c r="D82" s="120" t="s">
        <v>9251</v>
      </c>
      <c r="E82" s="120" t="str">
        <f>CONCATENATE(SUM('Раздел 3'!AM83:AM83),"=",0)</f>
        <v>0=0</v>
      </c>
      <c r="F82" s="116"/>
      <c r="G82" s="43" t="str">
        <f>IF(('ФЛК (информационный)'!A82="Неверно!")*('ФЛК (информационный)'!F82=""),"Внести подтверждение к нарушенному информационному ФЛК"," ")</f>
        <v xml:space="preserve"> </v>
      </c>
    </row>
    <row r="83" spans="1:7" ht="15" customHeight="1" x14ac:dyDescent="0.25">
      <c r="A83" s="121" t="str">
        <f>IF((SUM('Раздел 3'!AM84:AM84)=0),"","Неверно!")</f>
        <v/>
      </c>
      <c r="B83" s="121" t="s">
        <v>9249</v>
      </c>
      <c r="C83" s="120" t="s">
        <v>9330</v>
      </c>
      <c r="D83" s="120" t="s">
        <v>9251</v>
      </c>
      <c r="E83" s="120" t="str">
        <f>CONCATENATE(SUM('Раздел 3'!AM84:AM84),"=",0)</f>
        <v>0=0</v>
      </c>
      <c r="F83" s="116"/>
      <c r="G83" s="43" t="str">
        <f>IF(('ФЛК (информационный)'!A83="Неверно!")*('ФЛК (информационный)'!F83=""),"Внести подтверждение к нарушенному информационному ФЛК"," ")</f>
        <v xml:space="preserve"> </v>
      </c>
    </row>
    <row r="84" spans="1:7" ht="15" customHeight="1" x14ac:dyDescent="0.25">
      <c r="A84" s="121" t="str">
        <f>IF((SUM('Раздел 3'!AM85:AM85)=0),"","Неверно!")</f>
        <v/>
      </c>
      <c r="B84" s="121" t="s">
        <v>9249</v>
      </c>
      <c r="C84" s="120" t="s">
        <v>9331</v>
      </c>
      <c r="D84" s="120" t="s">
        <v>9251</v>
      </c>
      <c r="E84" s="120" t="str">
        <f>CONCATENATE(SUM('Раздел 3'!AM85:AM85),"=",0)</f>
        <v>0=0</v>
      </c>
      <c r="F84" s="116"/>
      <c r="G84" s="43" t="str">
        <f>IF(('ФЛК (информационный)'!A84="Неверно!")*('ФЛК (информационный)'!F84=""),"Внести подтверждение к нарушенному информационному ФЛК"," ")</f>
        <v xml:space="preserve"> </v>
      </c>
    </row>
    <row r="85" spans="1:7" ht="15" customHeight="1" x14ac:dyDescent="0.25">
      <c r="A85" s="121" t="str">
        <f>IF((SUM('Раздел 3'!AM86:AM86)=0),"","Неверно!")</f>
        <v/>
      </c>
      <c r="B85" s="121" t="s">
        <v>9249</v>
      </c>
      <c r="C85" s="120" t="s">
        <v>9332</v>
      </c>
      <c r="D85" s="120" t="s">
        <v>9251</v>
      </c>
      <c r="E85" s="120" t="str">
        <f>CONCATENATE(SUM('Раздел 3'!AM86:AM86),"=",0)</f>
        <v>0=0</v>
      </c>
      <c r="F85" s="116"/>
      <c r="G85" s="43" t="str">
        <f>IF(('ФЛК (информационный)'!A85="Неверно!")*('ФЛК (информационный)'!F85=""),"Внести подтверждение к нарушенному информационному ФЛК"," ")</f>
        <v xml:space="preserve"> </v>
      </c>
    </row>
    <row r="86" spans="1:7" ht="15" customHeight="1" x14ac:dyDescent="0.25">
      <c r="A86" s="121" t="str">
        <f>IF((SUM('Раздел 3'!AM15:AM15)=0),"","Неверно!")</f>
        <v/>
      </c>
      <c r="B86" s="121" t="s">
        <v>9249</v>
      </c>
      <c r="C86" s="120" t="s">
        <v>9333</v>
      </c>
      <c r="D86" s="120" t="s">
        <v>9251</v>
      </c>
      <c r="E86" s="120" t="str">
        <f>CONCATENATE(SUM('Раздел 3'!AM15:AM15),"=",0)</f>
        <v>0=0</v>
      </c>
      <c r="F86" s="116"/>
      <c r="G86" s="43" t="str">
        <f>IF(('ФЛК (информационный)'!A86="Неверно!")*('ФЛК (информационный)'!F86=""),"Внести подтверждение к нарушенному информационному ФЛК"," ")</f>
        <v xml:space="preserve"> </v>
      </c>
    </row>
    <row r="87" spans="1:7" ht="15" customHeight="1" x14ac:dyDescent="0.25">
      <c r="A87" s="121" t="str">
        <f>IF((SUM('Раздел 3'!AM87:AM87)=0),"","Неверно!")</f>
        <v/>
      </c>
      <c r="B87" s="121" t="s">
        <v>9249</v>
      </c>
      <c r="C87" s="120" t="s">
        <v>9334</v>
      </c>
      <c r="D87" s="120" t="s">
        <v>9251</v>
      </c>
      <c r="E87" s="120" t="str">
        <f>CONCATENATE(SUM('Раздел 3'!AM87:AM87),"=",0)</f>
        <v>0=0</v>
      </c>
      <c r="F87" s="116"/>
      <c r="G87" s="43" t="str">
        <f>IF(('ФЛК (информационный)'!A87="Неверно!")*('ФЛК (информационный)'!F87=""),"Внести подтверждение к нарушенному информационному ФЛК"," ")</f>
        <v xml:space="preserve"> </v>
      </c>
    </row>
    <row r="88" spans="1:7" ht="15" customHeight="1" x14ac:dyDescent="0.25">
      <c r="A88" s="121" t="str">
        <f>IF((SUM('Раздел 3'!AM88:AM88)=0),"","Неверно!")</f>
        <v/>
      </c>
      <c r="B88" s="121" t="s">
        <v>9249</v>
      </c>
      <c r="C88" s="120" t="s">
        <v>9335</v>
      </c>
      <c r="D88" s="120" t="s">
        <v>9251</v>
      </c>
      <c r="E88" s="120" t="str">
        <f>CONCATENATE(SUM('Раздел 3'!AM88:AM88),"=",0)</f>
        <v>0=0</v>
      </c>
      <c r="F88" s="116"/>
      <c r="G88" s="43" t="str">
        <f>IF(('ФЛК (информационный)'!A88="Неверно!")*('ФЛК (информационный)'!F88=""),"Внести подтверждение к нарушенному информационному ФЛК"," ")</f>
        <v xml:space="preserve"> </v>
      </c>
    </row>
    <row r="89" spans="1:7" ht="15" customHeight="1" x14ac:dyDescent="0.25">
      <c r="A89" s="121" t="str">
        <f>IF((SUM('Раздел 3'!AM89:AM89)=0),"","Неверно!")</f>
        <v/>
      </c>
      <c r="B89" s="121" t="s">
        <v>9249</v>
      </c>
      <c r="C89" s="120" t="s">
        <v>9336</v>
      </c>
      <c r="D89" s="120" t="s">
        <v>9251</v>
      </c>
      <c r="E89" s="120" t="str">
        <f>CONCATENATE(SUM('Раздел 3'!AM89:AM89),"=",0)</f>
        <v>0=0</v>
      </c>
      <c r="F89" s="116"/>
      <c r="G89" s="43" t="str">
        <f>IF(('ФЛК (информационный)'!A89="Неверно!")*('ФЛК (информационный)'!F89=""),"Внести подтверждение к нарушенному информационному ФЛК"," ")</f>
        <v xml:space="preserve"> </v>
      </c>
    </row>
    <row r="90" spans="1:7" ht="15" customHeight="1" x14ac:dyDescent="0.25">
      <c r="A90" s="121" t="str">
        <f>IF((SUM('Раздел 3'!AM90:AM90)=0),"","Неверно!")</f>
        <v/>
      </c>
      <c r="B90" s="121" t="s">
        <v>9249</v>
      </c>
      <c r="C90" s="120" t="s">
        <v>9337</v>
      </c>
      <c r="D90" s="120" t="s">
        <v>9251</v>
      </c>
      <c r="E90" s="120" t="str">
        <f>CONCATENATE(SUM('Раздел 3'!AM90:AM90),"=",0)</f>
        <v>0=0</v>
      </c>
      <c r="F90" s="116"/>
      <c r="G90" s="43" t="str">
        <f>IF(('ФЛК (информационный)'!A90="Неверно!")*('ФЛК (информационный)'!F90=""),"Внести подтверждение к нарушенному информационному ФЛК"," ")</f>
        <v xml:space="preserve"> </v>
      </c>
    </row>
    <row r="91" spans="1:7" ht="15" customHeight="1" x14ac:dyDescent="0.25">
      <c r="A91" s="121" t="str">
        <f>IF((SUM('Раздел 3'!AM91:AM91)=0),"","Неверно!")</f>
        <v/>
      </c>
      <c r="B91" s="121" t="s">
        <v>9249</v>
      </c>
      <c r="C91" s="120" t="s">
        <v>9338</v>
      </c>
      <c r="D91" s="120" t="s">
        <v>9251</v>
      </c>
      <c r="E91" s="120" t="str">
        <f>CONCATENATE(SUM('Раздел 3'!AM91:AM91),"=",0)</f>
        <v>0=0</v>
      </c>
      <c r="F91" s="116"/>
      <c r="G91" s="43" t="str">
        <f>IF(('ФЛК (информационный)'!A91="Неверно!")*('ФЛК (информационный)'!F91=""),"Внести подтверждение к нарушенному информационному ФЛК"," ")</f>
        <v xml:space="preserve"> </v>
      </c>
    </row>
    <row r="92" spans="1:7" ht="15" customHeight="1" x14ac:dyDescent="0.25">
      <c r="A92" s="121" t="str">
        <f>IF((SUM('Раздел 3'!AM92:AM92)=0),"","Неверно!")</f>
        <v/>
      </c>
      <c r="B92" s="121" t="s">
        <v>9249</v>
      </c>
      <c r="C92" s="120" t="s">
        <v>7269</v>
      </c>
      <c r="D92" s="120" t="s">
        <v>9251</v>
      </c>
      <c r="E92" s="120" t="str">
        <f>CONCATENATE(SUM('Раздел 3'!AM92:AM92),"=",0)</f>
        <v>0=0</v>
      </c>
      <c r="F92" s="116"/>
      <c r="G92" s="43" t="str">
        <f>IF(('ФЛК (информационный)'!A92="Неверно!")*('ФЛК (информационный)'!F92=""),"Внести подтверждение к нарушенному информационному ФЛК"," ")</f>
        <v xml:space="preserve"> </v>
      </c>
    </row>
    <row r="93" spans="1:7" ht="15" customHeight="1" x14ac:dyDescent="0.25">
      <c r="A93" s="121" t="str">
        <f>IF((SUM('Раздел 3'!AM93:AM93)=0),"","Неверно!")</f>
        <v/>
      </c>
      <c r="B93" s="121" t="s">
        <v>9249</v>
      </c>
      <c r="C93" s="120" t="s">
        <v>9339</v>
      </c>
      <c r="D93" s="120" t="s">
        <v>9251</v>
      </c>
      <c r="E93" s="120" t="str">
        <f>CONCATENATE(SUM('Раздел 3'!AM93:AM93),"=",0)</f>
        <v>0=0</v>
      </c>
      <c r="F93" s="116"/>
      <c r="G93" s="43" t="str">
        <f>IF(('ФЛК (информационный)'!A93="Неверно!")*('ФЛК (информационный)'!F93=""),"Внести подтверждение к нарушенному информационному ФЛК"," ")</f>
        <v xml:space="preserve"> </v>
      </c>
    </row>
    <row r="94" spans="1:7" ht="15" customHeight="1" x14ac:dyDescent="0.25">
      <c r="A94" s="121" t="str">
        <f>IF((SUM('Раздел 3'!AM94:AM94)=0),"","Неверно!")</f>
        <v/>
      </c>
      <c r="B94" s="121" t="s">
        <v>9249</v>
      </c>
      <c r="C94" s="120" t="s">
        <v>9340</v>
      </c>
      <c r="D94" s="120" t="s">
        <v>9251</v>
      </c>
      <c r="E94" s="120" t="str">
        <f>CONCATENATE(SUM('Раздел 3'!AM94:AM94),"=",0)</f>
        <v>0=0</v>
      </c>
      <c r="F94" s="116"/>
      <c r="G94" s="43" t="str">
        <f>IF(('ФЛК (информационный)'!A94="Неверно!")*('ФЛК (информационный)'!F94=""),"Внести подтверждение к нарушенному информационному ФЛК"," ")</f>
        <v xml:space="preserve"> </v>
      </c>
    </row>
    <row r="95" spans="1:7" ht="15" customHeight="1" x14ac:dyDescent="0.25">
      <c r="A95" s="121" t="str">
        <f>IF((SUM('Раздел 3'!AM95:AM95)=0),"","Неверно!")</f>
        <v/>
      </c>
      <c r="B95" s="121" t="s">
        <v>9249</v>
      </c>
      <c r="C95" s="120" t="s">
        <v>9341</v>
      </c>
      <c r="D95" s="120" t="s">
        <v>9251</v>
      </c>
      <c r="E95" s="120" t="str">
        <f>CONCATENATE(SUM('Раздел 3'!AM95:AM95),"=",0)</f>
        <v>0=0</v>
      </c>
      <c r="F95" s="116"/>
      <c r="G95" s="43" t="str">
        <f>IF(('ФЛК (информационный)'!A95="Неверно!")*('ФЛК (информационный)'!F95=""),"Внести подтверждение к нарушенному информационному ФЛК"," ")</f>
        <v xml:space="preserve"> </v>
      </c>
    </row>
    <row r="96" spans="1:7" ht="15" customHeight="1" x14ac:dyDescent="0.25">
      <c r="A96" s="121" t="str">
        <f>IF((SUM('Раздел 3'!AM96:AM96)=0),"","Неверно!")</f>
        <v/>
      </c>
      <c r="B96" s="121" t="s">
        <v>9249</v>
      </c>
      <c r="C96" s="120" t="s">
        <v>9342</v>
      </c>
      <c r="D96" s="120" t="s">
        <v>9251</v>
      </c>
      <c r="E96" s="120" t="str">
        <f>CONCATENATE(SUM('Раздел 3'!AM96:AM96),"=",0)</f>
        <v>0=0</v>
      </c>
      <c r="F96" s="116"/>
      <c r="G96" s="43" t="str">
        <f>IF(('ФЛК (информационный)'!A96="Неверно!")*('ФЛК (информационный)'!F96=""),"Внести подтверждение к нарушенному информационному ФЛК"," ")</f>
        <v xml:space="preserve"> </v>
      </c>
    </row>
    <row r="97" spans="1:7" ht="15" customHeight="1" x14ac:dyDescent="0.25">
      <c r="A97" s="121" t="str">
        <f>IF((SUM('Раздел 3'!AM16:AM16)=0),"","Неверно!")</f>
        <v/>
      </c>
      <c r="B97" s="121" t="s">
        <v>9249</v>
      </c>
      <c r="C97" s="120" t="s">
        <v>9343</v>
      </c>
      <c r="D97" s="120" t="s">
        <v>9251</v>
      </c>
      <c r="E97" s="120" t="str">
        <f>CONCATENATE(SUM('Раздел 3'!AM16:AM16),"=",0)</f>
        <v>0=0</v>
      </c>
      <c r="F97" s="116"/>
      <c r="G97" s="43" t="str">
        <f>IF(('ФЛК (информационный)'!A97="Неверно!")*('ФЛК (информационный)'!F97=""),"Внести подтверждение к нарушенному информационному ФЛК"," ")</f>
        <v xml:space="preserve"> </v>
      </c>
    </row>
    <row r="98" spans="1:7" ht="15" customHeight="1" x14ac:dyDescent="0.25">
      <c r="A98" s="121" t="str">
        <f>IF((SUM('Раздел 3'!AM97:AM97)=0),"","Неверно!")</f>
        <v/>
      </c>
      <c r="B98" s="121" t="s">
        <v>9249</v>
      </c>
      <c r="C98" s="120" t="s">
        <v>9344</v>
      </c>
      <c r="D98" s="120" t="s">
        <v>9251</v>
      </c>
      <c r="E98" s="120" t="str">
        <f>CONCATENATE(SUM('Раздел 3'!AM97:AM97),"=",0)</f>
        <v>0=0</v>
      </c>
      <c r="F98" s="116"/>
      <c r="G98" s="43" t="str">
        <f>IF(('ФЛК (информационный)'!A98="Неверно!")*('ФЛК (информационный)'!F98=""),"Внести подтверждение к нарушенному информационному ФЛК"," ")</f>
        <v xml:space="preserve"> </v>
      </c>
    </row>
    <row r="99" spans="1:7" ht="15" customHeight="1" x14ac:dyDescent="0.25">
      <c r="A99" s="121" t="str">
        <f>IF((SUM('Раздел 3'!AM98:AM98)=0),"","Неверно!")</f>
        <v/>
      </c>
      <c r="B99" s="121" t="s">
        <v>9249</v>
      </c>
      <c r="C99" s="120" t="s">
        <v>9345</v>
      </c>
      <c r="D99" s="120" t="s">
        <v>9251</v>
      </c>
      <c r="E99" s="120" t="str">
        <f>CONCATENATE(SUM('Раздел 3'!AM98:AM98),"=",0)</f>
        <v>0=0</v>
      </c>
      <c r="F99" s="116"/>
      <c r="G99" s="43" t="str">
        <f>IF(('ФЛК (информационный)'!A99="Неверно!")*('ФЛК (информационный)'!F99=""),"Внести подтверждение к нарушенному информационному ФЛК"," ")</f>
        <v xml:space="preserve"> </v>
      </c>
    </row>
    <row r="100" spans="1:7" ht="15" customHeight="1" x14ac:dyDescent="0.25">
      <c r="A100" s="121" t="str">
        <f>IF((SUM('Раздел 3'!AM99:AM99)=0),"","Неверно!")</f>
        <v/>
      </c>
      <c r="B100" s="121" t="s">
        <v>9249</v>
      </c>
      <c r="C100" s="120" t="s">
        <v>9346</v>
      </c>
      <c r="D100" s="120" t="s">
        <v>9251</v>
      </c>
      <c r="E100" s="120" t="str">
        <f>CONCATENATE(SUM('Раздел 3'!AM99:AM99),"=",0)</f>
        <v>0=0</v>
      </c>
      <c r="F100" s="116"/>
      <c r="G100" s="43" t="str">
        <f>IF(('ФЛК (информационный)'!A100="Неверно!")*('ФЛК (информационный)'!F100=""),"Внести подтверждение к нарушенному информационному ФЛК"," ")</f>
        <v xml:space="preserve"> </v>
      </c>
    </row>
    <row r="101" spans="1:7" ht="15" customHeight="1" x14ac:dyDescent="0.25">
      <c r="A101" s="121" t="str">
        <f>IF((SUM('Раздел 3'!AM100:AM100)=0),"","Неверно!")</f>
        <v/>
      </c>
      <c r="B101" s="121" t="s">
        <v>9249</v>
      </c>
      <c r="C101" s="120" t="s">
        <v>9347</v>
      </c>
      <c r="D101" s="120" t="s">
        <v>9251</v>
      </c>
      <c r="E101" s="120" t="str">
        <f>CONCATENATE(SUM('Раздел 3'!AM100:AM100),"=",0)</f>
        <v>0=0</v>
      </c>
      <c r="F101" s="116"/>
      <c r="G101" s="43" t="str">
        <f>IF(('ФЛК (информационный)'!A101="Неверно!")*('ФЛК (информационный)'!F101=""),"Внести подтверждение к нарушенному информационному ФЛК"," ")</f>
        <v xml:space="preserve"> </v>
      </c>
    </row>
    <row r="102" spans="1:7" ht="15" customHeight="1" x14ac:dyDescent="0.25">
      <c r="A102" s="121" t="str">
        <f>IF((SUM('Раздел 3'!AM101:AM101)=0),"","Неверно!")</f>
        <v/>
      </c>
      <c r="B102" s="121" t="s">
        <v>9249</v>
      </c>
      <c r="C102" s="120" t="s">
        <v>9348</v>
      </c>
      <c r="D102" s="120" t="s">
        <v>9251</v>
      </c>
      <c r="E102" s="120" t="str">
        <f>CONCATENATE(SUM('Раздел 3'!AM101:AM101),"=",0)</f>
        <v>0=0</v>
      </c>
      <c r="F102" s="116"/>
      <c r="G102" s="43" t="str">
        <f>IF(('ФЛК (информационный)'!A102="Неверно!")*('ФЛК (информационный)'!F102=""),"Внести подтверждение к нарушенному информационному ФЛК"," ")</f>
        <v xml:space="preserve"> </v>
      </c>
    </row>
    <row r="103" spans="1:7" ht="15" customHeight="1" x14ac:dyDescent="0.25">
      <c r="A103" s="121" t="str">
        <f>IF((SUM('Раздел 3'!AM102:AM102)=0),"","Неверно!")</f>
        <v/>
      </c>
      <c r="B103" s="121" t="s">
        <v>9249</v>
      </c>
      <c r="C103" s="120" t="s">
        <v>9349</v>
      </c>
      <c r="D103" s="120" t="s">
        <v>9251</v>
      </c>
      <c r="E103" s="120" t="str">
        <f>CONCATENATE(SUM('Раздел 3'!AM102:AM102),"=",0)</f>
        <v>0=0</v>
      </c>
      <c r="F103" s="116"/>
      <c r="G103" s="43" t="str">
        <f>IF(('ФЛК (информационный)'!A103="Неверно!")*('ФЛК (информационный)'!F103=""),"Внести подтверждение к нарушенному информационному ФЛК"," ")</f>
        <v xml:space="preserve"> </v>
      </c>
    </row>
    <row r="104" spans="1:7" ht="15" customHeight="1" x14ac:dyDescent="0.25">
      <c r="A104" s="121" t="str">
        <f>IF((SUM('Раздел 3'!AM103:AM103)=0),"","Неверно!")</f>
        <v/>
      </c>
      <c r="B104" s="121" t="s">
        <v>9249</v>
      </c>
      <c r="C104" s="120" t="s">
        <v>9350</v>
      </c>
      <c r="D104" s="120" t="s">
        <v>9251</v>
      </c>
      <c r="E104" s="120" t="str">
        <f>CONCATENATE(SUM('Раздел 3'!AM103:AM103),"=",0)</f>
        <v>0=0</v>
      </c>
      <c r="F104" s="116"/>
      <c r="G104" s="43" t="str">
        <f>IF(('ФЛК (информационный)'!A104="Неверно!")*('ФЛК (информационный)'!F104=""),"Внести подтверждение к нарушенному информационному ФЛК"," ")</f>
        <v xml:space="preserve"> </v>
      </c>
    </row>
    <row r="105" spans="1:7" ht="15" customHeight="1" x14ac:dyDescent="0.25">
      <c r="A105" s="121" t="str">
        <f>IF((SUM('Раздел 3'!AM104:AM104)=0),"","Неверно!")</f>
        <v/>
      </c>
      <c r="B105" s="121" t="s">
        <v>9249</v>
      </c>
      <c r="C105" s="120" t="s">
        <v>9351</v>
      </c>
      <c r="D105" s="120" t="s">
        <v>9251</v>
      </c>
      <c r="E105" s="120" t="str">
        <f>CONCATENATE(SUM('Раздел 3'!AM104:AM104),"=",0)</f>
        <v>0=0</v>
      </c>
      <c r="F105" s="116"/>
      <c r="G105" s="43" t="str">
        <f>IF(('ФЛК (информационный)'!A105="Неверно!")*('ФЛК (информационный)'!F105=""),"Внести подтверждение к нарушенному информационному ФЛК"," ")</f>
        <v xml:space="preserve"> </v>
      </c>
    </row>
    <row r="106" spans="1:7" ht="15" customHeight="1" x14ac:dyDescent="0.25">
      <c r="A106" s="121" t="str">
        <f>IF((SUM('Раздел 3'!AM105:AM105)=0),"","Неверно!")</f>
        <v/>
      </c>
      <c r="B106" s="121" t="s">
        <v>9249</v>
      </c>
      <c r="C106" s="120" t="s">
        <v>9352</v>
      </c>
      <c r="D106" s="120" t="s">
        <v>9251</v>
      </c>
      <c r="E106" s="120" t="str">
        <f>CONCATENATE(SUM('Раздел 3'!AM105:AM105),"=",0)</f>
        <v>0=0</v>
      </c>
      <c r="F106" s="116"/>
      <c r="G106" s="43" t="str">
        <f>IF(('ФЛК (информационный)'!A106="Неверно!")*('ФЛК (информационный)'!F106=""),"Внести подтверждение к нарушенному информационному ФЛК"," ")</f>
        <v xml:space="preserve"> </v>
      </c>
    </row>
    <row r="107" spans="1:7" ht="15" customHeight="1" x14ac:dyDescent="0.25">
      <c r="A107" s="121" t="str">
        <f>IF((SUM('Раздел 3'!AM106:AM106)=0),"","Неверно!")</f>
        <v/>
      </c>
      <c r="B107" s="121" t="s">
        <v>9249</v>
      </c>
      <c r="C107" s="120" t="s">
        <v>9353</v>
      </c>
      <c r="D107" s="120" t="s">
        <v>9251</v>
      </c>
      <c r="E107" s="120" t="str">
        <f>CONCATENATE(SUM('Раздел 3'!AM106:AM106),"=",0)</f>
        <v>0=0</v>
      </c>
      <c r="F107" s="116"/>
      <c r="G107" s="43" t="str">
        <f>IF(('ФЛК (информационный)'!A107="Неверно!")*('ФЛК (информационный)'!F107=""),"Внести подтверждение к нарушенному информационному ФЛК"," ")</f>
        <v xml:space="preserve"> </v>
      </c>
    </row>
    <row r="108" spans="1:7" ht="15" customHeight="1" x14ac:dyDescent="0.25">
      <c r="A108" s="121" t="str">
        <f>IF((SUM('Раздел 3'!M8:M8)=0),"","Неверно!")</f>
        <v/>
      </c>
      <c r="B108" s="121" t="s">
        <v>9354</v>
      </c>
      <c r="C108" s="120" t="s">
        <v>2584</v>
      </c>
      <c r="D108" s="120" t="s">
        <v>9355</v>
      </c>
      <c r="E108" s="120" t="str">
        <f>CONCATENATE(SUM('Раздел 3'!M8:M8),"=",0)</f>
        <v>0=0</v>
      </c>
      <c r="F108" s="116"/>
      <c r="G108" s="43" t="str">
        <f>IF(('ФЛК (информационный)'!A108="Неверно!")*('ФЛК (информационный)'!F108=""),"Внести подтверждение к нарушенному информационному ФЛК"," ")</f>
        <v xml:space="preserve"> </v>
      </c>
    </row>
    <row r="109" spans="1:7" ht="15" customHeight="1" x14ac:dyDescent="0.25">
      <c r="A109" s="121" t="str">
        <f>IF((SUM('Раздел 3'!M17:M17)=0),"","Неверно!")</f>
        <v/>
      </c>
      <c r="B109" s="121" t="s">
        <v>9354</v>
      </c>
      <c r="C109" s="120" t="s">
        <v>2585</v>
      </c>
      <c r="D109" s="120" t="s">
        <v>9355</v>
      </c>
      <c r="E109" s="120" t="str">
        <f>CONCATENATE(SUM('Раздел 3'!M17:M17),"=",0)</f>
        <v>0=0</v>
      </c>
      <c r="F109" s="116"/>
      <c r="G109" s="43" t="str">
        <f>IF(('ФЛК (информационный)'!A109="Неверно!")*('ФЛК (информационный)'!F109=""),"Внести подтверждение к нарушенному информационному ФЛК"," ")</f>
        <v xml:space="preserve"> </v>
      </c>
    </row>
    <row r="110" spans="1:7" ht="15" customHeight="1" x14ac:dyDescent="0.25">
      <c r="A110" s="121" t="str">
        <f>IF((SUM('Раздел 3'!M107:M107)=0),"","Неверно!")</f>
        <v/>
      </c>
      <c r="B110" s="121" t="s">
        <v>9354</v>
      </c>
      <c r="C110" s="120" t="s">
        <v>7602</v>
      </c>
      <c r="D110" s="120" t="s">
        <v>9355</v>
      </c>
      <c r="E110" s="120" t="str">
        <f>CONCATENATE(SUM('Раздел 3'!M107:M107),"=",0)</f>
        <v>0=0</v>
      </c>
      <c r="F110" s="116"/>
      <c r="G110" s="43" t="str">
        <f>IF(('ФЛК (информационный)'!A110="Неверно!")*('ФЛК (информационный)'!F110=""),"Внести подтверждение к нарушенному информационному ФЛК"," ")</f>
        <v xml:space="preserve"> </v>
      </c>
    </row>
    <row r="111" spans="1:7" ht="15" customHeight="1" x14ac:dyDescent="0.25">
      <c r="A111" s="121" t="str">
        <f>IF((SUM('Раздел 3'!M108:M108)=0),"","Неверно!")</f>
        <v/>
      </c>
      <c r="B111" s="121" t="s">
        <v>9354</v>
      </c>
      <c r="C111" s="120" t="s">
        <v>7603</v>
      </c>
      <c r="D111" s="120" t="s">
        <v>9355</v>
      </c>
      <c r="E111" s="120" t="str">
        <f>CONCATENATE(SUM('Раздел 3'!M108:M108),"=",0)</f>
        <v>0=0</v>
      </c>
      <c r="F111" s="116"/>
      <c r="G111" s="43" t="str">
        <f>IF(('ФЛК (информационный)'!A111="Неверно!")*('ФЛК (информационный)'!F111=""),"Внести подтверждение к нарушенному информационному ФЛК"," ")</f>
        <v xml:space="preserve"> </v>
      </c>
    </row>
    <row r="112" spans="1:7" ht="15" customHeight="1" x14ac:dyDescent="0.25">
      <c r="A112" s="121" t="str">
        <f>IF((SUM('Раздел 3'!M18:M18)=0),"","Неверно!")</f>
        <v/>
      </c>
      <c r="B112" s="121" t="s">
        <v>9354</v>
      </c>
      <c r="C112" s="120" t="s">
        <v>2586</v>
      </c>
      <c r="D112" s="120" t="s">
        <v>9355</v>
      </c>
      <c r="E112" s="120" t="str">
        <f>CONCATENATE(SUM('Раздел 3'!M18:M18),"=",0)</f>
        <v>0=0</v>
      </c>
      <c r="F112" s="116"/>
      <c r="G112" s="43" t="str">
        <f>IF(('ФЛК (информационный)'!A112="Неверно!")*('ФЛК (информационный)'!F112=""),"Внести подтверждение к нарушенному информационному ФЛК"," ")</f>
        <v xml:space="preserve"> </v>
      </c>
    </row>
    <row r="113" spans="1:7" ht="15" customHeight="1" x14ac:dyDescent="0.25">
      <c r="A113" s="121" t="str">
        <f>IF((SUM('Раздел 3'!M19:M19)=0),"","Неверно!")</f>
        <v/>
      </c>
      <c r="B113" s="121" t="s">
        <v>9354</v>
      </c>
      <c r="C113" s="120" t="s">
        <v>2587</v>
      </c>
      <c r="D113" s="120" t="s">
        <v>9355</v>
      </c>
      <c r="E113" s="120" t="str">
        <f>CONCATENATE(SUM('Раздел 3'!M19:M19),"=",0)</f>
        <v>0=0</v>
      </c>
      <c r="F113" s="116"/>
      <c r="G113" s="43" t="str">
        <f>IF(('ФЛК (информационный)'!A113="Неверно!")*('ФЛК (информационный)'!F113=""),"Внести подтверждение к нарушенному информационному ФЛК"," ")</f>
        <v xml:space="preserve"> </v>
      </c>
    </row>
    <row r="114" spans="1:7" ht="15" customHeight="1" x14ac:dyDescent="0.25">
      <c r="A114" s="121" t="str">
        <f>IF((SUM('Раздел 3'!M20:M20)=0),"","Неверно!")</f>
        <v/>
      </c>
      <c r="B114" s="121" t="s">
        <v>9354</v>
      </c>
      <c r="C114" s="120" t="s">
        <v>2588</v>
      </c>
      <c r="D114" s="120" t="s">
        <v>9355</v>
      </c>
      <c r="E114" s="120" t="str">
        <f>CONCATENATE(SUM('Раздел 3'!M20:M20),"=",0)</f>
        <v>0=0</v>
      </c>
      <c r="F114" s="116"/>
      <c r="G114" s="43" t="str">
        <f>IF(('ФЛК (информационный)'!A114="Неверно!")*('ФЛК (информационный)'!F114=""),"Внести подтверждение к нарушенному информационному ФЛК"," ")</f>
        <v xml:space="preserve"> </v>
      </c>
    </row>
    <row r="115" spans="1:7" ht="15" customHeight="1" x14ac:dyDescent="0.25">
      <c r="A115" s="121" t="str">
        <f>IF((SUM('Раздел 3'!M21:M21)=0),"","Неверно!")</f>
        <v/>
      </c>
      <c r="B115" s="121" t="s">
        <v>9354</v>
      </c>
      <c r="C115" s="120" t="s">
        <v>2589</v>
      </c>
      <c r="D115" s="120" t="s">
        <v>9355</v>
      </c>
      <c r="E115" s="120" t="str">
        <f>CONCATENATE(SUM('Раздел 3'!M21:M21),"=",0)</f>
        <v>0=0</v>
      </c>
      <c r="F115" s="116"/>
      <c r="G115" s="43" t="str">
        <f>IF(('ФЛК (информационный)'!A115="Неверно!")*('ФЛК (информационный)'!F115=""),"Внести подтверждение к нарушенному информационному ФЛК"," ")</f>
        <v xml:space="preserve"> </v>
      </c>
    </row>
    <row r="116" spans="1:7" ht="15" customHeight="1" x14ac:dyDescent="0.25">
      <c r="A116" s="121" t="str">
        <f>IF((SUM('Раздел 3'!M22:M22)=0),"","Неверно!")</f>
        <v/>
      </c>
      <c r="B116" s="121" t="s">
        <v>9354</v>
      </c>
      <c r="C116" s="120" t="s">
        <v>2590</v>
      </c>
      <c r="D116" s="120" t="s">
        <v>9355</v>
      </c>
      <c r="E116" s="120" t="str">
        <f>CONCATENATE(SUM('Раздел 3'!M22:M22),"=",0)</f>
        <v>0=0</v>
      </c>
      <c r="F116" s="116"/>
      <c r="G116" s="43" t="str">
        <f>IF(('ФЛК (информационный)'!A116="Неверно!")*('ФЛК (информационный)'!F116=""),"Внести подтверждение к нарушенному информационному ФЛК"," ")</f>
        <v xml:space="preserve"> </v>
      </c>
    </row>
    <row r="117" spans="1:7" ht="15" customHeight="1" x14ac:dyDescent="0.25">
      <c r="A117" s="121" t="str">
        <f>IF((SUM('Раздел 3'!M23:M23)=0),"","Неверно!")</f>
        <v/>
      </c>
      <c r="B117" s="121" t="s">
        <v>9354</v>
      </c>
      <c r="C117" s="120" t="s">
        <v>2591</v>
      </c>
      <c r="D117" s="120" t="s">
        <v>9355</v>
      </c>
      <c r="E117" s="120" t="str">
        <f>CONCATENATE(SUM('Раздел 3'!M23:M23),"=",0)</f>
        <v>0=0</v>
      </c>
      <c r="F117" s="116"/>
      <c r="G117" s="43" t="str">
        <f>IF(('ФЛК (информационный)'!A117="Неверно!")*('ФЛК (информационный)'!F117=""),"Внести подтверждение к нарушенному информационному ФЛК"," ")</f>
        <v xml:space="preserve"> </v>
      </c>
    </row>
    <row r="118" spans="1:7" ht="15" customHeight="1" x14ac:dyDescent="0.25">
      <c r="A118" s="121" t="str">
        <f>IF((SUM('Раздел 3'!M24:M24)=0),"","Неверно!")</f>
        <v/>
      </c>
      <c r="B118" s="121" t="s">
        <v>9354</v>
      </c>
      <c r="C118" s="120" t="s">
        <v>2592</v>
      </c>
      <c r="D118" s="120" t="s">
        <v>9355</v>
      </c>
      <c r="E118" s="120" t="str">
        <f>CONCATENATE(SUM('Раздел 3'!M24:M24),"=",0)</f>
        <v>0=0</v>
      </c>
      <c r="F118" s="116"/>
      <c r="G118" s="43" t="str">
        <f>IF(('ФЛК (информационный)'!A118="Неверно!")*('ФЛК (информационный)'!F118=""),"Внести подтверждение к нарушенному информационному ФЛК"," ")</f>
        <v xml:space="preserve"> </v>
      </c>
    </row>
    <row r="119" spans="1:7" ht="15" customHeight="1" x14ac:dyDescent="0.25">
      <c r="A119" s="121" t="str">
        <f>IF((SUM('Раздел 3'!M25:M25)=0),"","Неверно!")</f>
        <v/>
      </c>
      <c r="B119" s="121" t="s">
        <v>9354</v>
      </c>
      <c r="C119" s="120" t="s">
        <v>2593</v>
      </c>
      <c r="D119" s="120" t="s">
        <v>9355</v>
      </c>
      <c r="E119" s="120" t="str">
        <f>CONCATENATE(SUM('Раздел 3'!M25:M25),"=",0)</f>
        <v>0=0</v>
      </c>
      <c r="F119" s="116"/>
      <c r="G119" s="43" t="str">
        <f>IF(('ФЛК (информационный)'!A119="Неверно!")*('ФЛК (информационный)'!F119=""),"Внести подтверждение к нарушенному информационному ФЛК"," ")</f>
        <v xml:space="preserve"> </v>
      </c>
    </row>
    <row r="120" spans="1:7" ht="15" customHeight="1" x14ac:dyDescent="0.25">
      <c r="A120" s="121" t="str">
        <f>IF((SUM('Раздел 3'!M26:M26)=0),"","Неверно!")</f>
        <v/>
      </c>
      <c r="B120" s="121" t="s">
        <v>9354</v>
      </c>
      <c r="C120" s="120" t="s">
        <v>2594</v>
      </c>
      <c r="D120" s="120" t="s">
        <v>9355</v>
      </c>
      <c r="E120" s="120" t="str">
        <f>CONCATENATE(SUM('Раздел 3'!M26:M26),"=",0)</f>
        <v>0=0</v>
      </c>
      <c r="F120" s="116"/>
      <c r="G120" s="43" t="str">
        <f>IF(('ФЛК (информационный)'!A120="Неверно!")*('ФЛК (информационный)'!F120=""),"Внести подтверждение к нарушенному информационному ФЛК"," ")</f>
        <v xml:space="preserve"> </v>
      </c>
    </row>
    <row r="121" spans="1:7" ht="15" customHeight="1" x14ac:dyDescent="0.25">
      <c r="A121" s="121" t="str">
        <f>IF((SUM('Раздел 3'!M9:M9)=0),"","Неверно!")</f>
        <v/>
      </c>
      <c r="B121" s="121" t="s">
        <v>9354</v>
      </c>
      <c r="C121" s="120" t="s">
        <v>2595</v>
      </c>
      <c r="D121" s="120" t="s">
        <v>9355</v>
      </c>
      <c r="E121" s="120" t="str">
        <f>CONCATENATE(SUM('Раздел 3'!M9:M9),"=",0)</f>
        <v>0=0</v>
      </c>
      <c r="F121" s="116"/>
      <c r="G121" s="43" t="str">
        <f>IF(('ФЛК (информационный)'!A121="Неверно!")*('ФЛК (информационный)'!F121=""),"Внести подтверждение к нарушенному информационному ФЛК"," ")</f>
        <v xml:space="preserve"> </v>
      </c>
    </row>
    <row r="122" spans="1:7" ht="15" customHeight="1" x14ac:dyDescent="0.25">
      <c r="A122" s="121" t="str">
        <f>IF((SUM('Раздел 3'!M27:M27)=0),"","Неверно!")</f>
        <v/>
      </c>
      <c r="B122" s="121" t="s">
        <v>9354</v>
      </c>
      <c r="C122" s="120" t="s">
        <v>2596</v>
      </c>
      <c r="D122" s="120" t="s">
        <v>9355</v>
      </c>
      <c r="E122" s="120" t="str">
        <f>CONCATENATE(SUM('Раздел 3'!M27:M27),"=",0)</f>
        <v>0=0</v>
      </c>
      <c r="F122" s="116"/>
      <c r="G122" s="43" t="str">
        <f>IF(('ФЛК (информационный)'!A122="Неверно!")*('ФЛК (информационный)'!F122=""),"Внести подтверждение к нарушенному информационному ФЛК"," ")</f>
        <v xml:space="preserve"> </v>
      </c>
    </row>
    <row r="123" spans="1:7" ht="15" customHeight="1" x14ac:dyDescent="0.25">
      <c r="A123" s="121" t="str">
        <f>IF((SUM('Раздел 3'!M28:M28)=0),"","Неверно!")</f>
        <v/>
      </c>
      <c r="B123" s="121" t="s">
        <v>9354</v>
      </c>
      <c r="C123" s="120" t="s">
        <v>2597</v>
      </c>
      <c r="D123" s="120" t="s">
        <v>9355</v>
      </c>
      <c r="E123" s="120" t="str">
        <f>CONCATENATE(SUM('Раздел 3'!M28:M28),"=",0)</f>
        <v>0=0</v>
      </c>
      <c r="F123" s="116"/>
      <c r="G123" s="43" t="str">
        <f>IF(('ФЛК (информационный)'!A123="Неверно!")*('ФЛК (информационный)'!F123=""),"Внести подтверждение к нарушенному информационному ФЛК"," ")</f>
        <v xml:space="preserve"> </v>
      </c>
    </row>
    <row r="124" spans="1:7" ht="15" customHeight="1" x14ac:dyDescent="0.25">
      <c r="A124" s="121" t="str">
        <f>IF((SUM('Раздел 3'!M29:M29)=0),"","Неверно!")</f>
        <v/>
      </c>
      <c r="B124" s="121" t="s">
        <v>9354</v>
      </c>
      <c r="C124" s="120" t="s">
        <v>2598</v>
      </c>
      <c r="D124" s="120" t="s">
        <v>9355</v>
      </c>
      <c r="E124" s="120" t="str">
        <f>CONCATENATE(SUM('Раздел 3'!M29:M29),"=",0)</f>
        <v>0=0</v>
      </c>
      <c r="F124" s="116"/>
      <c r="G124" s="43" t="str">
        <f>IF(('ФЛК (информационный)'!A124="Неверно!")*('ФЛК (информационный)'!F124=""),"Внести подтверждение к нарушенному информационному ФЛК"," ")</f>
        <v xml:space="preserve"> </v>
      </c>
    </row>
    <row r="125" spans="1:7" ht="15" customHeight="1" x14ac:dyDescent="0.25">
      <c r="A125" s="121" t="str">
        <f>IF((SUM('Раздел 3'!M30:M30)=0),"","Неверно!")</f>
        <v/>
      </c>
      <c r="B125" s="121" t="s">
        <v>9354</v>
      </c>
      <c r="C125" s="120" t="s">
        <v>2599</v>
      </c>
      <c r="D125" s="120" t="s">
        <v>9355</v>
      </c>
      <c r="E125" s="120" t="str">
        <f>CONCATENATE(SUM('Раздел 3'!M30:M30),"=",0)</f>
        <v>0=0</v>
      </c>
      <c r="F125" s="116"/>
      <c r="G125" s="43" t="str">
        <f>IF(('ФЛК (информационный)'!A125="Неверно!")*('ФЛК (информационный)'!F125=""),"Внести подтверждение к нарушенному информационному ФЛК"," ")</f>
        <v xml:space="preserve"> </v>
      </c>
    </row>
    <row r="126" spans="1:7" ht="15" customHeight="1" x14ac:dyDescent="0.25">
      <c r="A126" s="121" t="str">
        <f>IF((SUM('Раздел 3'!M31:M31)=0),"","Неверно!")</f>
        <v/>
      </c>
      <c r="B126" s="121" t="s">
        <v>9354</v>
      </c>
      <c r="C126" s="120" t="s">
        <v>2600</v>
      </c>
      <c r="D126" s="120" t="s">
        <v>9355</v>
      </c>
      <c r="E126" s="120" t="str">
        <f>CONCATENATE(SUM('Раздел 3'!M31:M31),"=",0)</f>
        <v>0=0</v>
      </c>
      <c r="F126" s="116"/>
      <c r="G126" s="43" t="str">
        <f>IF(('ФЛК (информационный)'!A126="Неверно!")*('ФЛК (информационный)'!F126=""),"Внести подтверждение к нарушенному информационному ФЛК"," ")</f>
        <v xml:space="preserve"> </v>
      </c>
    </row>
    <row r="127" spans="1:7" ht="15" customHeight="1" x14ac:dyDescent="0.25">
      <c r="A127" s="121" t="str">
        <f>IF((SUM('Раздел 3'!M32:M32)=0),"","Неверно!")</f>
        <v/>
      </c>
      <c r="B127" s="121" t="s">
        <v>9354</v>
      </c>
      <c r="C127" s="120" t="s">
        <v>2601</v>
      </c>
      <c r="D127" s="120" t="s">
        <v>9355</v>
      </c>
      <c r="E127" s="120" t="str">
        <f>CONCATENATE(SUM('Раздел 3'!M32:M32),"=",0)</f>
        <v>0=0</v>
      </c>
      <c r="F127" s="116"/>
      <c r="G127" s="43" t="str">
        <f>IF(('ФЛК (информационный)'!A127="Неверно!")*('ФЛК (информационный)'!F127=""),"Внести подтверждение к нарушенному информационному ФЛК"," ")</f>
        <v xml:space="preserve"> </v>
      </c>
    </row>
    <row r="128" spans="1:7" ht="15" customHeight="1" x14ac:dyDescent="0.25">
      <c r="A128" s="121" t="str">
        <f>IF((SUM('Раздел 3'!M33:M33)=0),"","Неверно!")</f>
        <v/>
      </c>
      <c r="B128" s="121" t="s">
        <v>9354</v>
      </c>
      <c r="C128" s="120" t="s">
        <v>2602</v>
      </c>
      <c r="D128" s="120" t="s">
        <v>9355</v>
      </c>
      <c r="E128" s="120" t="str">
        <f>CONCATENATE(SUM('Раздел 3'!M33:M33),"=",0)</f>
        <v>0=0</v>
      </c>
      <c r="F128" s="116"/>
      <c r="G128" s="43" t="str">
        <f>IF(('ФЛК (информационный)'!A128="Неверно!")*('ФЛК (информационный)'!F128=""),"Внести подтверждение к нарушенному информационному ФЛК"," ")</f>
        <v xml:space="preserve"> </v>
      </c>
    </row>
    <row r="129" spans="1:7" ht="15" customHeight="1" x14ac:dyDescent="0.25">
      <c r="A129" s="121" t="str">
        <f>IF((SUM('Раздел 3'!M34:M34)=0),"","Неверно!")</f>
        <v/>
      </c>
      <c r="B129" s="121" t="s">
        <v>9354</v>
      </c>
      <c r="C129" s="120" t="s">
        <v>2603</v>
      </c>
      <c r="D129" s="120" t="s">
        <v>9355</v>
      </c>
      <c r="E129" s="120" t="str">
        <f>CONCATENATE(SUM('Раздел 3'!M34:M34),"=",0)</f>
        <v>0=0</v>
      </c>
      <c r="F129" s="116"/>
      <c r="G129" s="43" t="str">
        <f>IF(('ФЛК (информационный)'!A129="Неверно!")*('ФЛК (информационный)'!F129=""),"Внести подтверждение к нарушенному информационному ФЛК"," ")</f>
        <v xml:space="preserve"> </v>
      </c>
    </row>
    <row r="130" spans="1:7" ht="15" customHeight="1" x14ac:dyDescent="0.25">
      <c r="A130" s="121" t="str">
        <f>IF((SUM('Раздел 3'!M35:M35)=0),"","Неверно!")</f>
        <v/>
      </c>
      <c r="B130" s="121" t="s">
        <v>9354</v>
      </c>
      <c r="C130" s="120" t="s">
        <v>2604</v>
      </c>
      <c r="D130" s="120" t="s">
        <v>9355</v>
      </c>
      <c r="E130" s="120" t="str">
        <f>CONCATENATE(SUM('Раздел 3'!M35:M35),"=",0)</f>
        <v>0=0</v>
      </c>
      <c r="F130" s="116"/>
      <c r="G130" s="43" t="str">
        <f>IF(('ФЛК (информационный)'!A130="Неверно!")*('ФЛК (информационный)'!F130=""),"Внести подтверждение к нарушенному информационному ФЛК"," ")</f>
        <v xml:space="preserve"> </v>
      </c>
    </row>
    <row r="131" spans="1:7" ht="15" customHeight="1" x14ac:dyDescent="0.25">
      <c r="A131" s="121" t="str">
        <f>IF((SUM('Раздел 3'!M36:M36)=0),"","Неверно!")</f>
        <v/>
      </c>
      <c r="B131" s="121" t="s">
        <v>9354</v>
      </c>
      <c r="C131" s="120" t="s">
        <v>2605</v>
      </c>
      <c r="D131" s="120" t="s">
        <v>9355</v>
      </c>
      <c r="E131" s="120" t="str">
        <f>CONCATENATE(SUM('Раздел 3'!M36:M36),"=",0)</f>
        <v>0=0</v>
      </c>
      <c r="F131" s="116"/>
      <c r="G131" s="43" t="str">
        <f>IF(('ФЛК (информационный)'!A131="Неверно!")*('ФЛК (информационный)'!F131=""),"Внести подтверждение к нарушенному информационному ФЛК"," ")</f>
        <v xml:space="preserve"> </v>
      </c>
    </row>
    <row r="132" spans="1:7" ht="15" customHeight="1" x14ac:dyDescent="0.25">
      <c r="A132" s="121" t="str">
        <f>IF((SUM('Раздел 3'!M10:M10)=0),"","Неверно!")</f>
        <v/>
      </c>
      <c r="B132" s="121" t="s">
        <v>9354</v>
      </c>
      <c r="C132" s="120" t="s">
        <v>2606</v>
      </c>
      <c r="D132" s="120" t="s">
        <v>9355</v>
      </c>
      <c r="E132" s="120" t="str">
        <f>CONCATENATE(SUM('Раздел 3'!M10:M10),"=",0)</f>
        <v>0=0</v>
      </c>
      <c r="F132" s="116"/>
      <c r="G132" s="43" t="str">
        <f>IF(('ФЛК (информационный)'!A132="Неверно!")*('ФЛК (информационный)'!F132=""),"Внести подтверждение к нарушенному информационному ФЛК"," ")</f>
        <v xml:space="preserve"> </v>
      </c>
    </row>
    <row r="133" spans="1:7" ht="15" customHeight="1" x14ac:dyDescent="0.25">
      <c r="A133" s="121" t="str">
        <f>IF((SUM('Раздел 3'!M37:M37)=0),"","Неверно!")</f>
        <v/>
      </c>
      <c r="B133" s="121" t="s">
        <v>9354</v>
      </c>
      <c r="C133" s="120" t="s">
        <v>2607</v>
      </c>
      <c r="D133" s="120" t="s">
        <v>9355</v>
      </c>
      <c r="E133" s="120" t="str">
        <f>CONCATENATE(SUM('Раздел 3'!M37:M37),"=",0)</f>
        <v>0=0</v>
      </c>
      <c r="F133" s="116"/>
      <c r="G133" s="43" t="str">
        <f>IF(('ФЛК (информационный)'!A133="Неверно!")*('ФЛК (информационный)'!F133=""),"Внести подтверждение к нарушенному информационному ФЛК"," ")</f>
        <v xml:space="preserve"> </v>
      </c>
    </row>
    <row r="134" spans="1:7" ht="15" customHeight="1" x14ac:dyDescent="0.25">
      <c r="A134" s="121" t="str">
        <f>IF((SUM('Раздел 3'!M38:M38)=0),"","Неверно!")</f>
        <v/>
      </c>
      <c r="B134" s="121" t="s">
        <v>9354</v>
      </c>
      <c r="C134" s="120" t="s">
        <v>2608</v>
      </c>
      <c r="D134" s="120" t="s">
        <v>9355</v>
      </c>
      <c r="E134" s="120" t="str">
        <f>CONCATENATE(SUM('Раздел 3'!M38:M38),"=",0)</f>
        <v>0=0</v>
      </c>
      <c r="F134" s="116"/>
      <c r="G134" s="43" t="str">
        <f>IF(('ФЛК (информационный)'!A134="Неверно!")*('ФЛК (информационный)'!F134=""),"Внести подтверждение к нарушенному информационному ФЛК"," ")</f>
        <v xml:space="preserve"> </v>
      </c>
    </row>
    <row r="135" spans="1:7" ht="15" customHeight="1" x14ac:dyDescent="0.25">
      <c r="A135" s="121" t="str">
        <f>IF((SUM('Раздел 3'!M39:M39)=0),"","Неверно!")</f>
        <v/>
      </c>
      <c r="B135" s="121" t="s">
        <v>9354</v>
      </c>
      <c r="C135" s="120" t="s">
        <v>2609</v>
      </c>
      <c r="D135" s="120" t="s">
        <v>9355</v>
      </c>
      <c r="E135" s="120" t="str">
        <f>CONCATENATE(SUM('Раздел 3'!M39:M39),"=",0)</f>
        <v>0=0</v>
      </c>
      <c r="F135" s="116"/>
      <c r="G135" s="43" t="str">
        <f>IF(('ФЛК (информационный)'!A135="Неверно!")*('ФЛК (информационный)'!F135=""),"Внести подтверждение к нарушенному информационному ФЛК"," ")</f>
        <v xml:space="preserve"> </v>
      </c>
    </row>
    <row r="136" spans="1:7" ht="15" customHeight="1" x14ac:dyDescent="0.25">
      <c r="A136" s="121" t="str">
        <f>IF((SUM('Раздел 3'!M40:M40)=0),"","Неверно!")</f>
        <v/>
      </c>
      <c r="B136" s="121" t="s">
        <v>9354</v>
      </c>
      <c r="C136" s="120" t="s">
        <v>2610</v>
      </c>
      <c r="D136" s="120" t="s">
        <v>9355</v>
      </c>
      <c r="E136" s="120" t="str">
        <f>CONCATENATE(SUM('Раздел 3'!M40:M40),"=",0)</f>
        <v>0=0</v>
      </c>
      <c r="F136" s="116"/>
      <c r="G136" s="43" t="str">
        <f>IF(('ФЛК (информационный)'!A136="Неверно!")*('ФЛК (информационный)'!F136=""),"Внести подтверждение к нарушенному информационному ФЛК"," ")</f>
        <v xml:space="preserve"> </v>
      </c>
    </row>
    <row r="137" spans="1:7" ht="15" customHeight="1" x14ac:dyDescent="0.25">
      <c r="A137" s="121" t="str">
        <f>IF((SUM('Раздел 3'!M41:M41)=0),"","Неверно!")</f>
        <v/>
      </c>
      <c r="B137" s="121" t="s">
        <v>9354</v>
      </c>
      <c r="C137" s="120" t="s">
        <v>2611</v>
      </c>
      <c r="D137" s="120" t="s">
        <v>9355</v>
      </c>
      <c r="E137" s="120" t="str">
        <f>CONCATENATE(SUM('Раздел 3'!M41:M41),"=",0)</f>
        <v>0=0</v>
      </c>
      <c r="F137" s="116"/>
      <c r="G137" s="43" t="str">
        <f>IF(('ФЛК (информационный)'!A137="Неверно!")*('ФЛК (информационный)'!F137=""),"Внести подтверждение к нарушенному информационному ФЛК"," ")</f>
        <v xml:space="preserve"> </v>
      </c>
    </row>
    <row r="138" spans="1:7" ht="15" customHeight="1" x14ac:dyDescent="0.25">
      <c r="A138" s="121" t="str">
        <f>IF((SUM('Раздел 3'!M42:M42)=0),"","Неверно!")</f>
        <v/>
      </c>
      <c r="B138" s="121" t="s">
        <v>9354</v>
      </c>
      <c r="C138" s="120" t="s">
        <v>2612</v>
      </c>
      <c r="D138" s="120" t="s">
        <v>9355</v>
      </c>
      <c r="E138" s="120" t="str">
        <f>CONCATENATE(SUM('Раздел 3'!M42:M42),"=",0)</f>
        <v>0=0</v>
      </c>
      <c r="F138" s="116"/>
      <c r="G138" s="43" t="str">
        <f>IF(('ФЛК (информационный)'!A138="Неверно!")*('ФЛК (информационный)'!F138=""),"Внести подтверждение к нарушенному информационному ФЛК"," ")</f>
        <v xml:space="preserve"> </v>
      </c>
    </row>
    <row r="139" spans="1:7" ht="15" customHeight="1" x14ac:dyDescent="0.25">
      <c r="A139" s="121" t="str">
        <f>IF((SUM('Раздел 3'!M43:M43)=0),"","Неверно!")</f>
        <v/>
      </c>
      <c r="B139" s="121" t="s">
        <v>9354</v>
      </c>
      <c r="C139" s="120" t="s">
        <v>2613</v>
      </c>
      <c r="D139" s="120" t="s">
        <v>9355</v>
      </c>
      <c r="E139" s="120" t="str">
        <f>CONCATENATE(SUM('Раздел 3'!M43:M43),"=",0)</f>
        <v>0=0</v>
      </c>
      <c r="F139" s="116"/>
      <c r="G139" s="43" t="str">
        <f>IF(('ФЛК (информационный)'!A139="Неверно!")*('ФЛК (информационный)'!F139=""),"Внести подтверждение к нарушенному информационному ФЛК"," ")</f>
        <v xml:space="preserve"> </v>
      </c>
    </row>
    <row r="140" spans="1:7" ht="15" customHeight="1" x14ac:dyDescent="0.25">
      <c r="A140" s="121" t="str">
        <f>IF((SUM('Раздел 3'!M44:M44)=0),"","Неверно!")</f>
        <v/>
      </c>
      <c r="B140" s="121" t="s">
        <v>9354</v>
      </c>
      <c r="C140" s="120" t="s">
        <v>2614</v>
      </c>
      <c r="D140" s="120" t="s">
        <v>9355</v>
      </c>
      <c r="E140" s="120" t="str">
        <f>CONCATENATE(SUM('Раздел 3'!M44:M44),"=",0)</f>
        <v>0=0</v>
      </c>
      <c r="F140" s="116"/>
      <c r="G140" s="43" t="str">
        <f>IF(('ФЛК (информационный)'!A140="Неверно!")*('ФЛК (информационный)'!F140=""),"Внести подтверждение к нарушенному информационному ФЛК"," ")</f>
        <v xml:space="preserve"> </v>
      </c>
    </row>
    <row r="141" spans="1:7" ht="15" customHeight="1" x14ac:dyDescent="0.25">
      <c r="A141" s="121" t="str">
        <f>IF((SUM('Раздел 3'!M45:M45)=0),"","Неверно!")</f>
        <v/>
      </c>
      <c r="B141" s="121" t="s">
        <v>9354</v>
      </c>
      <c r="C141" s="120" t="s">
        <v>2615</v>
      </c>
      <c r="D141" s="120" t="s">
        <v>9355</v>
      </c>
      <c r="E141" s="120" t="str">
        <f>CONCATENATE(SUM('Раздел 3'!M45:M45),"=",0)</f>
        <v>0=0</v>
      </c>
      <c r="F141" s="116"/>
      <c r="G141" s="43" t="str">
        <f>IF(('ФЛК (информационный)'!A141="Неверно!")*('ФЛК (информационный)'!F141=""),"Внести подтверждение к нарушенному информационному ФЛК"," ")</f>
        <v xml:space="preserve"> </v>
      </c>
    </row>
    <row r="142" spans="1:7" ht="15" customHeight="1" x14ac:dyDescent="0.25">
      <c r="A142" s="121" t="str">
        <f>IF((SUM('Раздел 3'!M46:M46)=0),"","Неверно!")</f>
        <v/>
      </c>
      <c r="B142" s="121" t="s">
        <v>9354</v>
      </c>
      <c r="C142" s="120" t="s">
        <v>2616</v>
      </c>
      <c r="D142" s="120" t="s">
        <v>9355</v>
      </c>
      <c r="E142" s="120" t="str">
        <f>CONCATENATE(SUM('Раздел 3'!M46:M46),"=",0)</f>
        <v>0=0</v>
      </c>
      <c r="F142" s="116"/>
      <c r="G142" s="43" t="str">
        <f>IF(('ФЛК (информационный)'!A142="Неверно!")*('ФЛК (информационный)'!F142=""),"Внести подтверждение к нарушенному информационному ФЛК"," ")</f>
        <v xml:space="preserve"> </v>
      </c>
    </row>
    <row r="143" spans="1:7" ht="15" customHeight="1" x14ac:dyDescent="0.25">
      <c r="A143" s="121" t="str">
        <f>IF((SUM('Раздел 3'!M11:M11)=0),"","Неверно!")</f>
        <v/>
      </c>
      <c r="B143" s="121" t="s">
        <v>9354</v>
      </c>
      <c r="C143" s="120" t="s">
        <v>2617</v>
      </c>
      <c r="D143" s="120" t="s">
        <v>9355</v>
      </c>
      <c r="E143" s="120" t="str">
        <f>CONCATENATE(SUM('Раздел 3'!M11:M11),"=",0)</f>
        <v>0=0</v>
      </c>
      <c r="F143" s="116"/>
      <c r="G143" s="43" t="str">
        <f>IF(('ФЛК (информационный)'!A143="Неверно!")*('ФЛК (информационный)'!F143=""),"Внести подтверждение к нарушенному информационному ФЛК"," ")</f>
        <v xml:space="preserve"> </v>
      </c>
    </row>
    <row r="144" spans="1:7" ht="15" customHeight="1" x14ac:dyDescent="0.25">
      <c r="A144" s="121" t="str">
        <f>IF((SUM('Раздел 3'!M47:M47)=0),"","Неверно!")</f>
        <v/>
      </c>
      <c r="B144" s="121" t="s">
        <v>9354</v>
      </c>
      <c r="C144" s="120" t="s">
        <v>2618</v>
      </c>
      <c r="D144" s="120" t="s">
        <v>9355</v>
      </c>
      <c r="E144" s="120" t="str">
        <f>CONCATENATE(SUM('Раздел 3'!M47:M47),"=",0)</f>
        <v>0=0</v>
      </c>
      <c r="F144" s="116"/>
      <c r="G144" s="43" t="str">
        <f>IF(('ФЛК (информационный)'!A144="Неверно!")*('ФЛК (информационный)'!F144=""),"Внести подтверждение к нарушенному информационному ФЛК"," ")</f>
        <v xml:space="preserve"> </v>
      </c>
    </row>
    <row r="145" spans="1:7" ht="15" customHeight="1" x14ac:dyDescent="0.25">
      <c r="A145" s="121" t="str">
        <f>IF((SUM('Раздел 3'!M48:M48)=0),"","Неверно!")</f>
        <v/>
      </c>
      <c r="B145" s="121" t="s">
        <v>9354</v>
      </c>
      <c r="C145" s="120" t="s">
        <v>2619</v>
      </c>
      <c r="D145" s="120" t="s">
        <v>9355</v>
      </c>
      <c r="E145" s="120" t="str">
        <f>CONCATENATE(SUM('Раздел 3'!M48:M48),"=",0)</f>
        <v>0=0</v>
      </c>
      <c r="F145" s="116"/>
      <c r="G145" s="43" t="str">
        <f>IF(('ФЛК (информационный)'!A145="Неверно!")*('ФЛК (информационный)'!F145=""),"Внести подтверждение к нарушенному информационному ФЛК"," ")</f>
        <v xml:space="preserve"> </v>
      </c>
    </row>
    <row r="146" spans="1:7" ht="15" customHeight="1" x14ac:dyDescent="0.25">
      <c r="A146" s="121" t="str">
        <f>IF((SUM('Раздел 3'!M49:M49)=0),"","Неверно!")</f>
        <v/>
      </c>
      <c r="B146" s="121" t="s">
        <v>9354</v>
      </c>
      <c r="C146" s="120" t="s">
        <v>2620</v>
      </c>
      <c r="D146" s="120" t="s">
        <v>9355</v>
      </c>
      <c r="E146" s="120" t="str">
        <f>CONCATENATE(SUM('Раздел 3'!M49:M49),"=",0)</f>
        <v>0=0</v>
      </c>
      <c r="F146" s="116"/>
      <c r="G146" s="43" t="str">
        <f>IF(('ФЛК (информационный)'!A146="Неверно!")*('ФЛК (информационный)'!F146=""),"Внести подтверждение к нарушенному информационному ФЛК"," ")</f>
        <v xml:space="preserve"> </v>
      </c>
    </row>
    <row r="147" spans="1:7" ht="15" customHeight="1" x14ac:dyDescent="0.25">
      <c r="A147" s="121" t="str">
        <f>IF((SUM('Раздел 3'!M50:M50)=0),"","Неверно!")</f>
        <v/>
      </c>
      <c r="B147" s="121" t="s">
        <v>9354</v>
      </c>
      <c r="C147" s="120" t="s">
        <v>2621</v>
      </c>
      <c r="D147" s="120" t="s">
        <v>9355</v>
      </c>
      <c r="E147" s="120" t="str">
        <f>CONCATENATE(SUM('Раздел 3'!M50:M50),"=",0)</f>
        <v>0=0</v>
      </c>
      <c r="F147" s="116"/>
      <c r="G147" s="43" t="str">
        <f>IF(('ФЛК (информационный)'!A147="Неверно!")*('ФЛК (информационный)'!F147=""),"Внести подтверждение к нарушенному информационному ФЛК"," ")</f>
        <v xml:space="preserve"> </v>
      </c>
    </row>
    <row r="148" spans="1:7" ht="15" customHeight="1" x14ac:dyDescent="0.25">
      <c r="A148" s="121" t="str">
        <f>IF((SUM('Раздел 3'!M51:M51)=0),"","Неверно!")</f>
        <v/>
      </c>
      <c r="B148" s="121" t="s">
        <v>9354</v>
      </c>
      <c r="C148" s="120" t="s">
        <v>2622</v>
      </c>
      <c r="D148" s="120" t="s">
        <v>9355</v>
      </c>
      <c r="E148" s="120" t="str">
        <f>CONCATENATE(SUM('Раздел 3'!M51:M51),"=",0)</f>
        <v>0=0</v>
      </c>
      <c r="F148" s="116"/>
      <c r="G148" s="43" t="str">
        <f>IF(('ФЛК (информационный)'!A148="Неверно!")*('ФЛК (информационный)'!F148=""),"Внести подтверждение к нарушенному информационному ФЛК"," ")</f>
        <v xml:space="preserve"> </v>
      </c>
    </row>
    <row r="149" spans="1:7" ht="15" customHeight="1" x14ac:dyDescent="0.25">
      <c r="A149" s="121" t="str">
        <f>IF((SUM('Раздел 3'!M52:M52)=0),"","Неверно!")</f>
        <v/>
      </c>
      <c r="B149" s="121" t="s">
        <v>9354</v>
      </c>
      <c r="C149" s="120" t="s">
        <v>1086</v>
      </c>
      <c r="D149" s="120" t="s">
        <v>9355</v>
      </c>
      <c r="E149" s="120" t="str">
        <f>CONCATENATE(SUM('Раздел 3'!M52:M52),"=",0)</f>
        <v>0=0</v>
      </c>
      <c r="F149" s="116"/>
      <c r="G149" s="43" t="str">
        <f>IF(('ФЛК (информационный)'!A149="Неверно!")*('ФЛК (информационный)'!F149=""),"Внести подтверждение к нарушенному информационному ФЛК"," ")</f>
        <v xml:space="preserve"> </v>
      </c>
    </row>
    <row r="150" spans="1:7" ht="15" customHeight="1" x14ac:dyDescent="0.25">
      <c r="A150" s="121" t="str">
        <f>IF((SUM('Раздел 3'!M53:M53)=0),"","Неверно!")</f>
        <v/>
      </c>
      <c r="B150" s="121" t="s">
        <v>9354</v>
      </c>
      <c r="C150" s="120" t="s">
        <v>2623</v>
      </c>
      <c r="D150" s="120" t="s">
        <v>9355</v>
      </c>
      <c r="E150" s="120" t="str">
        <f>CONCATENATE(SUM('Раздел 3'!M53:M53),"=",0)</f>
        <v>0=0</v>
      </c>
      <c r="F150" s="116"/>
      <c r="G150" s="43" t="str">
        <f>IF(('ФЛК (информационный)'!A150="Неверно!")*('ФЛК (информационный)'!F150=""),"Внести подтверждение к нарушенному информационному ФЛК"," ")</f>
        <v xml:space="preserve"> </v>
      </c>
    </row>
    <row r="151" spans="1:7" ht="15" customHeight="1" x14ac:dyDescent="0.25">
      <c r="A151" s="121" t="str">
        <f>IF((SUM('Раздел 3'!M54:M54)=0),"","Неверно!")</f>
        <v/>
      </c>
      <c r="B151" s="121" t="s">
        <v>9354</v>
      </c>
      <c r="C151" s="120" t="s">
        <v>2624</v>
      </c>
      <c r="D151" s="120" t="s">
        <v>9355</v>
      </c>
      <c r="E151" s="120" t="str">
        <f>CONCATENATE(SUM('Раздел 3'!M54:M54),"=",0)</f>
        <v>0=0</v>
      </c>
      <c r="F151" s="116"/>
      <c r="G151" s="43" t="str">
        <f>IF(('ФЛК (информационный)'!A151="Неверно!")*('ФЛК (информационный)'!F151=""),"Внести подтверждение к нарушенному информационному ФЛК"," ")</f>
        <v xml:space="preserve"> </v>
      </c>
    </row>
    <row r="152" spans="1:7" ht="15" customHeight="1" x14ac:dyDescent="0.25">
      <c r="A152" s="121" t="str">
        <f>IF((SUM('Раздел 3'!M55:M55)=0),"","Неверно!")</f>
        <v/>
      </c>
      <c r="B152" s="121" t="s">
        <v>9354</v>
      </c>
      <c r="C152" s="120" t="s">
        <v>2180</v>
      </c>
      <c r="D152" s="120" t="s">
        <v>9355</v>
      </c>
      <c r="E152" s="120" t="str">
        <f>CONCATENATE(SUM('Раздел 3'!M55:M55),"=",0)</f>
        <v>0=0</v>
      </c>
      <c r="F152" s="116"/>
      <c r="G152" s="43" t="str">
        <f>IF(('ФЛК (информационный)'!A152="Неверно!")*('ФЛК (информационный)'!F152=""),"Внести подтверждение к нарушенному информационному ФЛК"," ")</f>
        <v xml:space="preserve"> </v>
      </c>
    </row>
    <row r="153" spans="1:7" ht="15" customHeight="1" x14ac:dyDescent="0.25">
      <c r="A153" s="121" t="str">
        <f>IF((SUM('Раздел 3'!M56:M56)=0),"","Неверно!")</f>
        <v/>
      </c>
      <c r="B153" s="121" t="s">
        <v>9354</v>
      </c>
      <c r="C153" s="120" t="s">
        <v>2625</v>
      </c>
      <c r="D153" s="120" t="s">
        <v>9355</v>
      </c>
      <c r="E153" s="120" t="str">
        <f>CONCATENATE(SUM('Раздел 3'!M56:M56),"=",0)</f>
        <v>0=0</v>
      </c>
      <c r="F153" s="116"/>
      <c r="G153" s="43" t="str">
        <f>IF(('ФЛК (информационный)'!A153="Неверно!")*('ФЛК (информационный)'!F153=""),"Внести подтверждение к нарушенному информационному ФЛК"," ")</f>
        <v xml:space="preserve"> </v>
      </c>
    </row>
    <row r="154" spans="1:7" ht="15" customHeight="1" x14ac:dyDescent="0.25">
      <c r="A154" s="121" t="str">
        <f>IF((SUM('Раздел 3'!M12:M12)=0),"","Неверно!")</f>
        <v/>
      </c>
      <c r="B154" s="121" t="s">
        <v>9354</v>
      </c>
      <c r="C154" s="120" t="s">
        <v>2626</v>
      </c>
      <c r="D154" s="120" t="s">
        <v>9355</v>
      </c>
      <c r="E154" s="120" t="str">
        <f>CONCATENATE(SUM('Раздел 3'!M12:M12),"=",0)</f>
        <v>0=0</v>
      </c>
      <c r="F154" s="116"/>
      <c r="G154" s="43" t="str">
        <f>IF(('ФЛК (информационный)'!A154="Неверно!")*('ФЛК (информационный)'!F154=""),"Внести подтверждение к нарушенному информационному ФЛК"," ")</f>
        <v xml:space="preserve"> </v>
      </c>
    </row>
    <row r="155" spans="1:7" ht="15" customHeight="1" x14ac:dyDescent="0.25">
      <c r="A155" s="121" t="str">
        <f>IF((SUM('Раздел 3'!M57:M57)=0),"","Неверно!")</f>
        <v/>
      </c>
      <c r="B155" s="121" t="s">
        <v>9354</v>
      </c>
      <c r="C155" s="120" t="s">
        <v>2627</v>
      </c>
      <c r="D155" s="120" t="s">
        <v>9355</v>
      </c>
      <c r="E155" s="120" t="str">
        <f>CONCATENATE(SUM('Раздел 3'!M57:M57),"=",0)</f>
        <v>0=0</v>
      </c>
      <c r="F155" s="116"/>
      <c r="G155" s="43" t="str">
        <f>IF(('ФЛК (информационный)'!A155="Неверно!")*('ФЛК (информационный)'!F155=""),"Внести подтверждение к нарушенному информационному ФЛК"," ")</f>
        <v xml:space="preserve"> </v>
      </c>
    </row>
    <row r="156" spans="1:7" ht="15" customHeight="1" x14ac:dyDescent="0.25">
      <c r="A156" s="121" t="str">
        <f>IF((SUM('Раздел 3'!M58:M58)=0),"","Неверно!")</f>
        <v/>
      </c>
      <c r="B156" s="121" t="s">
        <v>9354</v>
      </c>
      <c r="C156" s="120" t="s">
        <v>2628</v>
      </c>
      <c r="D156" s="120" t="s">
        <v>9355</v>
      </c>
      <c r="E156" s="120" t="str">
        <f>CONCATENATE(SUM('Раздел 3'!M58:M58),"=",0)</f>
        <v>0=0</v>
      </c>
      <c r="F156" s="116"/>
      <c r="G156" s="43" t="str">
        <f>IF(('ФЛК (информационный)'!A156="Неверно!")*('ФЛК (информационный)'!F156=""),"Внести подтверждение к нарушенному информационному ФЛК"," ")</f>
        <v xml:space="preserve"> </v>
      </c>
    </row>
    <row r="157" spans="1:7" ht="15" customHeight="1" x14ac:dyDescent="0.25">
      <c r="A157" s="121" t="str">
        <f>IF((SUM('Раздел 3'!M59:M59)=0),"","Неверно!")</f>
        <v/>
      </c>
      <c r="B157" s="121" t="s">
        <v>9354</v>
      </c>
      <c r="C157" s="120" t="s">
        <v>2629</v>
      </c>
      <c r="D157" s="120" t="s">
        <v>9355</v>
      </c>
      <c r="E157" s="120" t="str">
        <f>CONCATENATE(SUM('Раздел 3'!M59:M59),"=",0)</f>
        <v>0=0</v>
      </c>
      <c r="F157" s="116"/>
      <c r="G157" s="43" t="str">
        <f>IF(('ФЛК (информационный)'!A157="Неверно!")*('ФЛК (информационный)'!F157=""),"Внести подтверждение к нарушенному информационному ФЛК"," ")</f>
        <v xml:space="preserve"> </v>
      </c>
    </row>
    <row r="158" spans="1:7" ht="15" customHeight="1" x14ac:dyDescent="0.25">
      <c r="A158" s="121" t="str">
        <f>IF((SUM('Раздел 3'!M60:M60)=0),"","Неверно!")</f>
        <v/>
      </c>
      <c r="B158" s="121" t="s">
        <v>9354</v>
      </c>
      <c r="C158" s="120" t="s">
        <v>2630</v>
      </c>
      <c r="D158" s="120" t="s">
        <v>9355</v>
      </c>
      <c r="E158" s="120" t="str">
        <f>CONCATENATE(SUM('Раздел 3'!M60:M60),"=",0)</f>
        <v>0=0</v>
      </c>
      <c r="F158" s="116"/>
      <c r="G158" s="43" t="str">
        <f>IF(('ФЛК (информационный)'!A158="Неверно!")*('ФЛК (информационный)'!F158=""),"Внести подтверждение к нарушенному информационному ФЛК"," ")</f>
        <v xml:space="preserve"> </v>
      </c>
    </row>
    <row r="159" spans="1:7" ht="15" customHeight="1" x14ac:dyDescent="0.25">
      <c r="A159" s="121" t="str">
        <f>IF((SUM('Раздел 3'!M61:M61)=0),"","Неверно!")</f>
        <v/>
      </c>
      <c r="B159" s="121" t="s">
        <v>9354</v>
      </c>
      <c r="C159" s="120" t="s">
        <v>2631</v>
      </c>
      <c r="D159" s="120" t="s">
        <v>9355</v>
      </c>
      <c r="E159" s="120" t="str">
        <f>CONCATENATE(SUM('Раздел 3'!M61:M61),"=",0)</f>
        <v>0=0</v>
      </c>
      <c r="F159" s="116"/>
      <c r="G159" s="43" t="str">
        <f>IF(('ФЛК (информационный)'!A159="Неверно!")*('ФЛК (информационный)'!F159=""),"Внести подтверждение к нарушенному информационному ФЛК"," ")</f>
        <v xml:space="preserve"> </v>
      </c>
    </row>
    <row r="160" spans="1:7" ht="15" customHeight="1" x14ac:dyDescent="0.25">
      <c r="A160" s="121" t="str">
        <f>IF((SUM('Раздел 3'!M62:M62)=0),"","Неверно!")</f>
        <v/>
      </c>
      <c r="B160" s="121" t="s">
        <v>9354</v>
      </c>
      <c r="C160" s="120" t="s">
        <v>2632</v>
      </c>
      <c r="D160" s="120" t="s">
        <v>9355</v>
      </c>
      <c r="E160" s="120" t="str">
        <f>CONCATENATE(SUM('Раздел 3'!M62:M62),"=",0)</f>
        <v>0=0</v>
      </c>
      <c r="F160" s="116"/>
      <c r="G160" s="43" t="str">
        <f>IF(('ФЛК (информационный)'!A160="Неверно!")*('ФЛК (информационный)'!F160=""),"Внести подтверждение к нарушенному информационному ФЛК"," ")</f>
        <v xml:space="preserve"> </v>
      </c>
    </row>
    <row r="161" spans="1:7" ht="15" customHeight="1" x14ac:dyDescent="0.25">
      <c r="A161" s="121" t="str">
        <f>IF((SUM('Раздел 3'!M63:M63)=0),"","Неверно!")</f>
        <v/>
      </c>
      <c r="B161" s="121" t="s">
        <v>9354</v>
      </c>
      <c r="C161" s="120" t="s">
        <v>2633</v>
      </c>
      <c r="D161" s="120" t="s">
        <v>9355</v>
      </c>
      <c r="E161" s="120" t="str">
        <f>CONCATENATE(SUM('Раздел 3'!M63:M63),"=",0)</f>
        <v>0=0</v>
      </c>
      <c r="F161" s="116"/>
      <c r="G161" s="43" t="str">
        <f>IF(('ФЛК (информационный)'!A161="Неверно!")*('ФЛК (информационный)'!F161=""),"Внести подтверждение к нарушенному информационному ФЛК"," ")</f>
        <v xml:space="preserve"> </v>
      </c>
    </row>
    <row r="162" spans="1:7" ht="15" customHeight="1" x14ac:dyDescent="0.25">
      <c r="A162" s="121" t="str">
        <f>IF((SUM('Раздел 3'!M64:M64)=0),"","Неверно!")</f>
        <v/>
      </c>
      <c r="B162" s="121" t="s">
        <v>9354</v>
      </c>
      <c r="C162" s="120" t="s">
        <v>2634</v>
      </c>
      <c r="D162" s="120" t="s">
        <v>9355</v>
      </c>
      <c r="E162" s="120" t="str">
        <f>CONCATENATE(SUM('Раздел 3'!M64:M64),"=",0)</f>
        <v>0=0</v>
      </c>
      <c r="F162" s="116"/>
      <c r="G162" s="43" t="str">
        <f>IF(('ФЛК (информационный)'!A162="Неверно!")*('ФЛК (информационный)'!F162=""),"Внести подтверждение к нарушенному информационному ФЛК"," ")</f>
        <v xml:space="preserve"> </v>
      </c>
    </row>
    <row r="163" spans="1:7" ht="15" customHeight="1" x14ac:dyDescent="0.25">
      <c r="A163" s="121" t="str">
        <f>IF((SUM('Раздел 3'!M65:M65)=0),"","Неверно!")</f>
        <v/>
      </c>
      <c r="B163" s="121" t="s">
        <v>9354</v>
      </c>
      <c r="C163" s="120" t="s">
        <v>2635</v>
      </c>
      <c r="D163" s="120" t="s">
        <v>9355</v>
      </c>
      <c r="E163" s="120" t="str">
        <f>CONCATENATE(SUM('Раздел 3'!M65:M65),"=",0)</f>
        <v>0=0</v>
      </c>
      <c r="F163" s="116"/>
      <c r="G163" s="43" t="str">
        <f>IF(('ФЛК (информационный)'!A163="Неверно!")*('ФЛК (информационный)'!F163=""),"Внести подтверждение к нарушенному информационному ФЛК"," ")</f>
        <v xml:space="preserve"> </v>
      </c>
    </row>
    <row r="164" spans="1:7" ht="15" customHeight="1" x14ac:dyDescent="0.25">
      <c r="A164" s="121" t="str">
        <f>IF((SUM('Раздел 3'!M66:M66)=0),"","Неверно!")</f>
        <v/>
      </c>
      <c r="B164" s="121" t="s">
        <v>9354</v>
      </c>
      <c r="C164" s="120" t="s">
        <v>2636</v>
      </c>
      <c r="D164" s="120" t="s">
        <v>9355</v>
      </c>
      <c r="E164" s="120" t="str">
        <f>CONCATENATE(SUM('Раздел 3'!M66:M66),"=",0)</f>
        <v>0=0</v>
      </c>
      <c r="F164" s="116"/>
      <c r="G164" s="43" t="str">
        <f>IF(('ФЛК (информационный)'!A164="Неверно!")*('ФЛК (информационный)'!F164=""),"Внести подтверждение к нарушенному информационному ФЛК"," ")</f>
        <v xml:space="preserve"> </v>
      </c>
    </row>
    <row r="165" spans="1:7" ht="15" customHeight="1" x14ac:dyDescent="0.25">
      <c r="A165" s="121" t="str">
        <f>IF((SUM('Раздел 3'!M13:M13)=0),"","Неверно!")</f>
        <v/>
      </c>
      <c r="B165" s="121" t="s">
        <v>9354</v>
      </c>
      <c r="C165" s="120" t="s">
        <v>2637</v>
      </c>
      <c r="D165" s="120" t="s">
        <v>9355</v>
      </c>
      <c r="E165" s="120" t="str">
        <f>CONCATENATE(SUM('Раздел 3'!M13:M13),"=",0)</f>
        <v>0=0</v>
      </c>
      <c r="F165" s="116"/>
      <c r="G165" s="43" t="str">
        <f>IF(('ФЛК (информационный)'!A165="Неверно!")*('ФЛК (информационный)'!F165=""),"Внести подтверждение к нарушенному информационному ФЛК"," ")</f>
        <v xml:space="preserve"> </v>
      </c>
    </row>
    <row r="166" spans="1:7" ht="15" customHeight="1" x14ac:dyDescent="0.25">
      <c r="A166" s="121" t="str">
        <f>IF((SUM('Раздел 3'!M67:M67)=0),"","Неверно!")</f>
        <v/>
      </c>
      <c r="B166" s="121" t="s">
        <v>9354</v>
      </c>
      <c r="C166" s="120" t="s">
        <v>2638</v>
      </c>
      <c r="D166" s="120" t="s">
        <v>9355</v>
      </c>
      <c r="E166" s="120" t="str">
        <f>CONCATENATE(SUM('Раздел 3'!M67:M67),"=",0)</f>
        <v>0=0</v>
      </c>
      <c r="F166" s="116"/>
      <c r="G166" s="43" t="str">
        <f>IF(('ФЛК (информационный)'!A166="Неверно!")*('ФЛК (информационный)'!F166=""),"Внести подтверждение к нарушенному информационному ФЛК"," ")</f>
        <v xml:space="preserve"> </v>
      </c>
    </row>
    <row r="167" spans="1:7" ht="15" customHeight="1" x14ac:dyDescent="0.25">
      <c r="A167" s="121" t="str">
        <f>IF((SUM('Раздел 3'!M68:M68)=0),"","Неверно!")</f>
        <v/>
      </c>
      <c r="B167" s="121" t="s">
        <v>9354</v>
      </c>
      <c r="C167" s="120" t="s">
        <v>2639</v>
      </c>
      <c r="D167" s="120" t="s">
        <v>9355</v>
      </c>
      <c r="E167" s="120" t="str">
        <f>CONCATENATE(SUM('Раздел 3'!M68:M68),"=",0)</f>
        <v>0=0</v>
      </c>
      <c r="F167" s="116"/>
      <c r="G167" s="43" t="str">
        <f>IF(('ФЛК (информационный)'!A167="Неверно!")*('ФЛК (информационный)'!F167=""),"Внести подтверждение к нарушенному информационному ФЛК"," ")</f>
        <v xml:space="preserve"> </v>
      </c>
    </row>
    <row r="168" spans="1:7" ht="15" customHeight="1" x14ac:dyDescent="0.25">
      <c r="A168" s="121" t="str">
        <f>IF((SUM('Раздел 3'!M69:M69)=0),"","Неверно!")</f>
        <v/>
      </c>
      <c r="B168" s="121" t="s">
        <v>9354</v>
      </c>
      <c r="C168" s="120" t="s">
        <v>2640</v>
      </c>
      <c r="D168" s="120" t="s">
        <v>9355</v>
      </c>
      <c r="E168" s="120" t="str">
        <f>CONCATENATE(SUM('Раздел 3'!M69:M69),"=",0)</f>
        <v>0=0</v>
      </c>
      <c r="F168" s="116"/>
      <c r="G168" s="43" t="str">
        <f>IF(('ФЛК (информационный)'!A168="Неверно!")*('ФЛК (информационный)'!F168=""),"Внести подтверждение к нарушенному информационному ФЛК"," ")</f>
        <v xml:space="preserve"> </v>
      </c>
    </row>
    <row r="169" spans="1:7" ht="15" customHeight="1" x14ac:dyDescent="0.25">
      <c r="A169" s="121" t="str">
        <f>IF((SUM('Раздел 3'!M70:M70)=0),"","Неверно!")</f>
        <v/>
      </c>
      <c r="B169" s="121" t="s">
        <v>9354</v>
      </c>
      <c r="C169" s="120" t="s">
        <v>2641</v>
      </c>
      <c r="D169" s="120" t="s">
        <v>9355</v>
      </c>
      <c r="E169" s="120" t="str">
        <f>CONCATENATE(SUM('Раздел 3'!M70:M70),"=",0)</f>
        <v>0=0</v>
      </c>
      <c r="F169" s="116"/>
      <c r="G169" s="43" t="str">
        <f>IF(('ФЛК (информационный)'!A169="Неверно!")*('ФЛК (информационный)'!F169=""),"Внести подтверждение к нарушенному информационному ФЛК"," ")</f>
        <v xml:space="preserve"> </v>
      </c>
    </row>
    <row r="170" spans="1:7" ht="15" customHeight="1" x14ac:dyDescent="0.25">
      <c r="A170" s="121" t="str">
        <f>IF((SUM('Раздел 3'!M71:M71)=0),"","Неверно!")</f>
        <v/>
      </c>
      <c r="B170" s="121" t="s">
        <v>9354</v>
      </c>
      <c r="C170" s="120" t="s">
        <v>2642</v>
      </c>
      <c r="D170" s="120" t="s">
        <v>9355</v>
      </c>
      <c r="E170" s="120" t="str">
        <f>CONCATENATE(SUM('Раздел 3'!M71:M71),"=",0)</f>
        <v>0=0</v>
      </c>
      <c r="F170" s="116"/>
      <c r="G170" s="43" t="str">
        <f>IF(('ФЛК (информационный)'!A170="Неверно!")*('ФЛК (информационный)'!F170=""),"Внести подтверждение к нарушенному информационному ФЛК"," ")</f>
        <v xml:space="preserve"> </v>
      </c>
    </row>
    <row r="171" spans="1:7" ht="15" customHeight="1" x14ac:dyDescent="0.25">
      <c r="A171" s="121" t="str">
        <f>IF((SUM('Раздел 3'!M72:M72)=0),"","Неверно!")</f>
        <v/>
      </c>
      <c r="B171" s="121" t="s">
        <v>9354</v>
      </c>
      <c r="C171" s="120" t="s">
        <v>2643</v>
      </c>
      <c r="D171" s="120" t="s">
        <v>9355</v>
      </c>
      <c r="E171" s="120" t="str">
        <f>CONCATENATE(SUM('Раздел 3'!M72:M72),"=",0)</f>
        <v>0=0</v>
      </c>
      <c r="F171" s="116"/>
      <c r="G171" s="43" t="str">
        <f>IF(('ФЛК (информационный)'!A171="Неверно!")*('ФЛК (информационный)'!F171=""),"Внести подтверждение к нарушенному информационному ФЛК"," ")</f>
        <v xml:space="preserve"> </v>
      </c>
    </row>
    <row r="172" spans="1:7" ht="15" customHeight="1" x14ac:dyDescent="0.25">
      <c r="A172" s="121" t="str">
        <f>IF((SUM('Раздел 3'!M73:M73)=0),"","Неверно!")</f>
        <v/>
      </c>
      <c r="B172" s="121" t="s">
        <v>9354</v>
      </c>
      <c r="C172" s="120" t="s">
        <v>2644</v>
      </c>
      <c r="D172" s="120" t="s">
        <v>9355</v>
      </c>
      <c r="E172" s="120" t="str">
        <f>CONCATENATE(SUM('Раздел 3'!M73:M73),"=",0)</f>
        <v>0=0</v>
      </c>
      <c r="F172" s="116"/>
      <c r="G172" s="43" t="str">
        <f>IF(('ФЛК (информационный)'!A172="Неверно!")*('ФЛК (информационный)'!F172=""),"Внести подтверждение к нарушенному информационному ФЛК"," ")</f>
        <v xml:space="preserve"> </v>
      </c>
    </row>
    <row r="173" spans="1:7" ht="15" customHeight="1" x14ac:dyDescent="0.25">
      <c r="A173" s="121" t="str">
        <f>IF((SUM('Раздел 3'!M74:M74)=0),"","Неверно!")</f>
        <v/>
      </c>
      <c r="B173" s="121" t="s">
        <v>9354</v>
      </c>
      <c r="C173" s="120" t="s">
        <v>2645</v>
      </c>
      <c r="D173" s="120" t="s">
        <v>9355</v>
      </c>
      <c r="E173" s="120" t="str">
        <f>CONCATENATE(SUM('Раздел 3'!M74:M74),"=",0)</f>
        <v>0=0</v>
      </c>
      <c r="F173" s="116"/>
      <c r="G173" s="43" t="str">
        <f>IF(('ФЛК (информационный)'!A173="Неверно!")*('ФЛК (информационный)'!F173=""),"Внести подтверждение к нарушенному информационному ФЛК"," ")</f>
        <v xml:space="preserve"> </v>
      </c>
    </row>
    <row r="174" spans="1:7" ht="15" customHeight="1" x14ac:dyDescent="0.25">
      <c r="A174" s="121" t="str">
        <f>IF((SUM('Раздел 3'!M75:M75)=0),"","Неверно!")</f>
        <v/>
      </c>
      <c r="B174" s="121" t="s">
        <v>9354</v>
      </c>
      <c r="C174" s="120" t="s">
        <v>2646</v>
      </c>
      <c r="D174" s="120" t="s">
        <v>9355</v>
      </c>
      <c r="E174" s="120" t="str">
        <f>CONCATENATE(SUM('Раздел 3'!M75:M75),"=",0)</f>
        <v>0=0</v>
      </c>
      <c r="F174" s="116"/>
      <c r="G174" s="43" t="str">
        <f>IF(('ФЛК (информационный)'!A174="Неверно!")*('ФЛК (информационный)'!F174=""),"Внести подтверждение к нарушенному информационному ФЛК"," ")</f>
        <v xml:space="preserve"> </v>
      </c>
    </row>
    <row r="175" spans="1:7" ht="15" customHeight="1" x14ac:dyDescent="0.25">
      <c r="A175" s="121" t="str">
        <f>IF((SUM('Раздел 3'!M76:M76)=0),"","Неверно!")</f>
        <v/>
      </c>
      <c r="B175" s="121" t="s">
        <v>9354</v>
      </c>
      <c r="C175" s="120" t="s">
        <v>2647</v>
      </c>
      <c r="D175" s="120" t="s">
        <v>9355</v>
      </c>
      <c r="E175" s="120" t="str">
        <f>CONCATENATE(SUM('Раздел 3'!M76:M76),"=",0)</f>
        <v>0=0</v>
      </c>
      <c r="F175" s="116"/>
      <c r="G175" s="43" t="str">
        <f>IF(('ФЛК (информационный)'!A175="Неверно!")*('ФЛК (информационный)'!F175=""),"Внести подтверждение к нарушенному информационному ФЛК"," ")</f>
        <v xml:space="preserve"> </v>
      </c>
    </row>
    <row r="176" spans="1:7" ht="15" customHeight="1" x14ac:dyDescent="0.25">
      <c r="A176" s="121" t="str">
        <f>IF((SUM('Раздел 3'!M14:M14)=0),"","Неверно!")</f>
        <v/>
      </c>
      <c r="B176" s="121" t="s">
        <v>9354</v>
      </c>
      <c r="C176" s="120" t="s">
        <v>2648</v>
      </c>
      <c r="D176" s="120" t="s">
        <v>9355</v>
      </c>
      <c r="E176" s="120" t="str">
        <f>CONCATENATE(SUM('Раздел 3'!M14:M14),"=",0)</f>
        <v>0=0</v>
      </c>
      <c r="F176" s="116"/>
      <c r="G176" s="43" t="str">
        <f>IF(('ФЛК (информационный)'!A176="Неверно!")*('ФЛК (информационный)'!F176=""),"Внести подтверждение к нарушенному информационному ФЛК"," ")</f>
        <v xml:space="preserve"> </v>
      </c>
    </row>
    <row r="177" spans="1:7" ht="15" customHeight="1" x14ac:dyDescent="0.25">
      <c r="A177" s="121" t="str">
        <f>IF((SUM('Раздел 3'!M77:M77)=0),"","Неверно!")</f>
        <v/>
      </c>
      <c r="B177" s="121" t="s">
        <v>9354</v>
      </c>
      <c r="C177" s="120" t="s">
        <v>2649</v>
      </c>
      <c r="D177" s="120" t="s">
        <v>9355</v>
      </c>
      <c r="E177" s="120" t="str">
        <f>CONCATENATE(SUM('Раздел 3'!M77:M77),"=",0)</f>
        <v>0=0</v>
      </c>
      <c r="F177" s="116"/>
      <c r="G177" s="43" t="str">
        <f>IF(('ФЛК (информационный)'!A177="Неверно!")*('ФЛК (информационный)'!F177=""),"Внести подтверждение к нарушенному информационному ФЛК"," ")</f>
        <v xml:space="preserve"> </v>
      </c>
    </row>
    <row r="178" spans="1:7" ht="15" customHeight="1" x14ac:dyDescent="0.25">
      <c r="A178" s="121" t="str">
        <f>IF((SUM('Раздел 3'!M78:M78)=0),"","Неверно!")</f>
        <v/>
      </c>
      <c r="B178" s="121" t="s">
        <v>9354</v>
      </c>
      <c r="C178" s="120" t="s">
        <v>2650</v>
      </c>
      <c r="D178" s="120" t="s">
        <v>9355</v>
      </c>
      <c r="E178" s="120" t="str">
        <f>CONCATENATE(SUM('Раздел 3'!M78:M78),"=",0)</f>
        <v>0=0</v>
      </c>
      <c r="F178" s="116"/>
      <c r="G178" s="43" t="str">
        <f>IF(('ФЛК (информационный)'!A178="Неверно!")*('ФЛК (информационный)'!F178=""),"Внести подтверждение к нарушенному информационному ФЛК"," ")</f>
        <v xml:space="preserve"> </v>
      </c>
    </row>
    <row r="179" spans="1:7" ht="15" customHeight="1" x14ac:dyDescent="0.25">
      <c r="A179" s="121" t="str">
        <f>IF((SUM('Раздел 3'!M79:M79)=0),"","Неверно!")</f>
        <v/>
      </c>
      <c r="B179" s="121" t="s">
        <v>9354</v>
      </c>
      <c r="C179" s="120" t="s">
        <v>2651</v>
      </c>
      <c r="D179" s="120" t="s">
        <v>9355</v>
      </c>
      <c r="E179" s="120" t="str">
        <f>CONCATENATE(SUM('Раздел 3'!M79:M79),"=",0)</f>
        <v>0=0</v>
      </c>
      <c r="F179" s="116"/>
      <c r="G179" s="43" t="str">
        <f>IF(('ФЛК (информационный)'!A179="Неверно!")*('ФЛК (информационный)'!F179=""),"Внести подтверждение к нарушенному информационному ФЛК"," ")</f>
        <v xml:space="preserve"> </v>
      </c>
    </row>
    <row r="180" spans="1:7" ht="15" customHeight="1" x14ac:dyDescent="0.25">
      <c r="A180" s="121" t="str">
        <f>IF((SUM('Раздел 3'!M80:M80)=0),"","Неверно!")</f>
        <v/>
      </c>
      <c r="B180" s="121" t="s">
        <v>9354</v>
      </c>
      <c r="C180" s="120" t="s">
        <v>2582</v>
      </c>
      <c r="D180" s="120" t="s">
        <v>9355</v>
      </c>
      <c r="E180" s="120" t="str">
        <f>CONCATENATE(SUM('Раздел 3'!M80:M80),"=",0)</f>
        <v>0=0</v>
      </c>
      <c r="F180" s="116"/>
      <c r="G180" s="43" t="str">
        <f>IF(('ФЛК (информационный)'!A180="Неверно!")*('ФЛК (информационный)'!F180=""),"Внести подтверждение к нарушенному информационному ФЛК"," ")</f>
        <v xml:space="preserve"> </v>
      </c>
    </row>
    <row r="181" spans="1:7" ht="15" customHeight="1" x14ac:dyDescent="0.25">
      <c r="A181" s="121" t="str">
        <f>IF((SUM('Раздел 3'!M81:M81)=0),"","Неверно!")</f>
        <v/>
      </c>
      <c r="B181" s="121" t="s">
        <v>9354</v>
      </c>
      <c r="C181" s="120" t="s">
        <v>2652</v>
      </c>
      <c r="D181" s="120" t="s">
        <v>9355</v>
      </c>
      <c r="E181" s="120" t="str">
        <f>CONCATENATE(SUM('Раздел 3'!M81:M81),"=",0)</f>
        <v>0=0</v>
      </c>
      <c r="F181" s="116"/>
      <c r="G181" s="43" t="str">
        <f>IF(('ФЛК (информационный)'!A181="Неверно!")*('ФЛК (информационный)'!F181=""),"Внести подтверждение к нарушенному информационному ФЛК"," ")</f>
        <v xml:space="preserve"> </v>
      </c>
    </row>
    <row r="182" spans="1:7" ht="15" customHeight="1" x14ac:dyDescent="0.25">
      <c r="A182" s="121" t="str">
        <f>IF((SUM('Раздел 3'!M82:M82)=0),"","Неверно!")</f>
        <v/>
      </c>
      <c r="B182" s="121" t="s">
        <v>9354</v>
      </c>
      <c r="C182" s="120" t="s">
        <v>2653</v>
      </c>
      <c r="D182" s="120" t="s">
        <v>9355</v>
      </c>
      <c r="E182" s="120" t="str">
        <f>CONCATENATE(SUM('Раздел 3'!M82:M82),"=",0)</f>
        <v>0=0</v>
      </c>
      <c r="F182" s="116"/>
      <c r="G182" s="43" t="str">
        <f>IF(('ФЛК (информационный)'!A182="Неверно!")*('ФЛК (информационный)'!F182=""),"Внести подтверждение к нарушенному информационному ФЛК"," ")</f>
        <v xml:space="preserve"> </v>
      </c>
    </row>
    <row r="183" spans="1:7" ht="15" customHeight="1" x14ac:dyDescent="0.25">
      <c r="A183" s="121" t="str">
        <f>IF((SUM('Раздел 3'!M83:M83)=0),"","Неверно!")</f>
        <v/>
      </c>
      <c r="B183" s="121" t="s">
        <v>9354</v>
      </c>
      <c r="C183" s="120" t="s">
        <v>2654</v>
      </c>
      <c r="D183" s="120" t="s">
        <v>9355</v>
      </c>
      <c r="E183" s="120" t="str">
        <f>CONCATENATE(SUM('Раздел 3'!M83:M83),"=",0)</f>
        <v>0=0</v>
      </c>
      <c r="F183" s="116"/>
      <c r="G183" s="43" t="str">
        <f>IF(('ФЛК (информационный)'!A183="Неверно!")*('ФЛК (информационный)'!F183=""),"Внести подтверждение к нарушенному информационному ФЛК"," ")</f>
        <v xml:space="preserve"> </v>
      </c>
    </row>
    <row r="184" spans="1:7" ht="15" customHeight="1" x14ac:dyDescent="0.25">
      <c r="A184" s="121" t="str">
        <f>IF((SUM('Раздел 3'!M84:M84)=0),"","Неверно!")</f>
        <v/>
      </c>
      <c r="B184" s="121" t="s">
        <v>9354</v>
      </c>
      <c r="C184" s="120" t="s">
        <v>2655</v>
      </c>
      <c r="D184" s="120" t="s">
        <v>9355</v>
      </c>
      <c r="E184" s="120" t="str">
        <f>CONCATENATE(SUM('Раздел 3'!M84:M84),"=",0)</f>
        <v>0=0</v>
      </c>
      <c r="F184" s="116"/>
      <c r="G184" s="43" t="str">
        <f>IF(('ФЛК (информационный)'!A184="Неверно!")*('ФЛК (информационный)'!F184=""),"Внести подтверждение к нарушенному информационному ФЛК"," ")</f>
        <v xml:space="preserve"> </v>
      </c>
    </row>
    <row r="185" spans="1:7" ht="15" customHeight="1" x14ac:dyDescent="0.25">
      <c r="A185" s="121" t="str">
        <f>IF((SUM('Раздел 3'!M85:M85)=0),"","Неверно!")</f>
        <v/>
      </c>
      <c r="B185" s="121" t="s">
        <v>9354</v>
      </c>
      <c r="C185" s="120" t="s">
        <v>2656</v>
      </c>
      <c r="D185" s="120" t="s">
        <v>9355</v>
      </c>
      <c r="E185" s="120" t="str">
        <f>CONCATENATE(SUM('Раздел 3'!M85:M85),"=",0)</f>
        <v>0=0</v>
      </c>
      <c r="F185" s="116"/>
      <c r="G185" s="43" t="str">
        <f>IF(('ФЛК (информационный)'!A185="Неверно!")*('ФЛК (информационный)'!F185=""),"Внести подтверждение к нарушенному информационному ФЛК"," ")</f>
        <v xml:space="preserve"> </v>
      </c>
    </row>
    <row r="186" spans="1:7" ht="15" customHeight="1" x14ac:dyDescent="0.25">
      <c r="A186" s="121" t="str">
        <f>IF((SUM('Раздел 3'!M86:M86)=0),"","Неверно!")</f>
        <v/>
      </c>
      <c r="B186" s="121" t="s">
        <v>9354</v>
      </c>
      <c r="C186" s="120" t="s">
        <v>2657</v>
      </c>
      <c r="D186" s="120" t="s">
        <v>9355</v>
      </c>
      <c r="E186" s="120" t="str">
        <f>CONCATENATE(SUM('Раздел 3'!M86:M86),"=",0)</f>
        <v>0=0</v>
      </c>
      <c r="F186" s="116"/>
      <c r="G186" s="43" t="str">
        <f>IF(('ФЛК (информационный)'!A186="Неверно!")*('ФЛК (информационный)'!F186=""),"Внести подтверждение к нарушенному информационному ФЛК"," ")</f>
        <v xml:space="preserve"> </v>
      </c>
    </row>
    <row r="187" spans="1:7" ht="15" customHeight="1" x14ac:dyDescent="0.25">
      <c r="A187" s="121" t="str">
        <f>IF((SUM('Раздел 3'!M15:M15)=0),"","Неверно!")</f>
        <v/>
      </c>
      <c r="B187" s="121" t="s">
        <v>9354</v>
      </c>
      <c r="C187" s="120" t="s">
        <v>2658</v>
      </c>
      <c r="D187" s="120" t="s">
        <v>9355</v>
      </c>
      <c r="E187" s="120" t="str">
        <f>CONCATENATE(SUM('Раздел 3'!M15:M15),"=",0)</f>
        <v>0=0</v>
      </c>
      <c r="F187" s="116"/>
      <c r="G187" s="43" t="str">
        <f>IF(('ФЛК (информационный)'!A187="Неверно!")*('ФЛК (информационный)'!F187=""),"Внести подтверждение к нарушенному информационному ФЛК"," ")</f>
        <v xml:space="preserve"> </v>
      </c>
    </row>
    <row r="188" spans="1:7" ht="15" customHeight="1" x14ac:dyDescent="0.25">
      <c r="A188" s="121" t="str">
        <f>IF((SUM('Раздел 3'!M87:M87)=0),"","Неверно!")</f>
        <v/>
      </c>
      <c r="B188" s="121" t="s">
        <v>9354</v>
      </c>
      <c r="C188" s="120" t="s">
        <v>2659</v>
      </c>
      <c r="D188" s="120" t="s">
        <v>9355</v>
      </c>
      <c r="E188" s="120" t="str">
        <f>CONCATENATE(SUM('Раздел 3'!M87:M87),"=",0)</f>
        <v>0=0</v>
      </c>
      <c r="F188" s="116"/>
      <c r="G188" s="43" t="str">
        <f>IF(('ФЛК (информационный)'!A188="Неверно!")*('ФЛК (информационный)'!F188=""),"Внести подтверждение к нарушенному информационному ФЛК"," ")</f>
        <v xml:space="preserve"> </v>
      </c>
    </row>
    <row r="189" spans="1:7" ht="15" customHeight="1" x14ac:dyDescent="0.25">
      <c r="A189" s="121" t="str">
        <f>IF((SUM('Раздел 3'!M88:M88)=0),"","Неверно!")</f>
        <v/>
      </c>
      <c r="B189" s="121" t="s">
        <v>9354</v>
      </c>
      <c r="C189" s="120" t="s">
        <v>2660</v>
      </c>
      <c r="D189" s="120" t="s">
        <v>9355</v>
      </c>
      <c r="E189" s="120" t="str">
        <f>CONCATENATE(SUM('Раздел 3'!M88:M88),"=",0)</f>
        <v>0=0</v>
      </c>
      <c r="F189" s="116"/>
      <c r="G189" s="43" t="str">
        <f>IF(('ФЛК (информационный)'!A189="Неверно!")*('ФЛК (информационный)'!F189=""),"Внести подтверждение к нарушенному информационному ФЛК"," ")</f>
        <v xml:space="preserve"> </v>
      </c>
    </row>
    <row r="190" spans="1:7" ht="15" customHeight="1" x14ac:dyDescent="0.25">
      <c r="A190" s="121" t="str">
        <f>IF((SUM('Раздел 3'!M89:M89)=0),"","Неверно!")</f>
        <v/>
      </c>
      <c r="B190" s="121" t="s">
        <v>9354</v>
      </c>
      <c r="C190" s="120" t="s">
        <v>2661</v>
      </c>
      <c r="D190" s="120" t="s">
        <v>9355</v>
      </c>
      <c r="E190" s="120" t="str">
        <f>CONCATENATE(SUM('Раздел 3'!M89:M89),"=",0)</f>
        <v>0=0</v>
      </c>
      <c r="F190" s="116"/>
      <c r="G190" s="43" t="str">
        <f>IF(('ФЛК (информационный)'!A190="Неверно!")*('ФЛК (информационный)'!F190=""),"Внести подтверждение к нарушенному информационному ФЛК"," ")</f>
        <v xml:space="preserve"> </v>
      </c>
    </row>
    <row r="191" spans="1:7" ht="15" customHeight="1" x14ac:dyDescent="0.25">
      <c r="A191" s="121" t="str">
        <f>IF((SUM('Раздел 3'!M90:M90)=0),"","Неверно!")</f>
        <v/>
      </c>
      <c r="B191" s="121" t="s">
        <v>9354</v>
      </c>
      <c r="C191" s="120" t="s">
        <v>2662</v>
      </c>
      <c r="D191" s="120" t="s">
        <v>9355</v>
      </c>
      <c r="E191" s="120" t="str">
        <f>CONCATENATE(SUM('Раздел 3'!M90:M90),"=",0)</f>
        <v>0=0</v>
      </c>
      <c r="F191" s="116"/>
      <c r="G191" s="43" t="str">
        <f>IF(('ФЛК (информационный)'!A191="Неверно!")*('ФЛК (информационный)'!F191=""),"Внести подтверждение к нарушенному информационному ФЛК"," ")</f>
        <v xml:space="preserve"> </v>
      </c>
    </row>
    <row r="192" spans="1:7" ht="15" customHeight="1" x14ac:dyDescent="0.25">
      <c r="A192" s="121" t="str">
        <f>IF((SUM('Раздел 3'!M91:M91)=0),"","Неверно!")</f>
        <v/>
      </c>
      <c r="B192" s="121" t="s">
        <v>9354</v>
      </c>
      <c r="C192" s="120" t="s">
        <v>2583</v>
      </c>
      <c r="D192" s="120" t="s">
        <v>9355</v>
      </c>
      <c r="E192" s="120" t="str">
        <f>CONCATENATE(SUM('Раздел 3'!M91:M91),"=",0)</f>
        <v>0=0</v>
      </c>
      <c r="F192" s="116"/>
      <c r="G192" s="43" t="str">
        <f>IF(('ФЛК (информационный)'!A192="Неверно!")*('ФЛК (информационный)'!F192=""),"Внести подтверждение к нарушенному информационному ФЛК"," ")</f>
        <v xml:space="preserve"> </v>
      </c>
    </row>
    <row r="193" spans="1:7" ht="15" customHeight="1" x14ac:dyDescent="0.25">
      <c r="A193" s="121" t="str">
        <f>IF((SUM('Раздел 3'!M92:M92)=0),"","Неверно!")</f>
        <v/>
      </c>
      <c r="B193" s="121" t="s">
        <v>9354</v>
      </c>
      <c r="C193" s="120" t="s">
        <v>2663</v>
      </c>
      <c r="D193" s="120" t="s">
        <v>9355</v>
      </c>
      <c r="E193" s="120" t="str">
        <f>CONCATENATE(SUM('Раздел 3'!M92:M92),"=",0)</f>
        <v>0=0</v>
      </c>
      <c r="F193" s="116"/>
      <c r="G193" s="43" t="str">
        <f>IF(('ФЛК (информационный)'!A193="Неверно!")*('ФЛК (информационный)'!F193=""),"Внести подтверждение к нарушенному информационному ФЛК"," ")</f>
        <v xml:space="preserve"> </v>
      </c>
    </row>
    <row r="194" spans="1:7" ht="15" customHeight="1" x14ac:dyDescent="0.25">
      <c r="A194" s="121" t="str">
        <f>IF((SUM('Раздел 3'!M93:M93)=0),"","Неверно!")</f>
        <v/>
      </c>
      <c r="B194" s="121" t="s">
        <v>9354</v>
      </c>
      <c r="C194" s="120" t="s">
        <v>2664</v>
      </c>
      <c r="D194" s="120" t="s">
        <v>9355</v>
      </c>
      <c r="E194" s="120" t="str">
        <f>CONCATENATE(SUM('Раздел 3'!M93:M93),"=",0)</f>
        <v>0=0</v>
      </c>
      <c r="F194" s="116"/>
      <c r="G194" s="43" t="str">
        <f>IF(('ФЛК (информационный)'!A194="Неверно!")*('ФЛК (информационный)'!F194=""),"Внести подтверждение к нарушенному информационному ФЛК"," ")</f>
        <v xml:space="preserve"> </v>
      </c>
    </row>
    <row r="195" spans="1:7" ht="15" customHeight="1" x14ac:dyDescent="0.25">
      <c r="A195" s="121" t="str">
        <f>IF((SUM('Раздел 3'!M94:M94)=0),"","Неверно!")</f>
        <v/>
      </c>
      <c r="B195" s="121" t="s">
        <v>9354</v>
      </c>
      <c r="C195" s="120" t="s">
        <v>2665</v>
      </c>
      <c r="D195" s="120" t="s">
        <v>9355</v>
      </c>
      <c r="E195" s="120" t="str">
        <f>CONCATENATE(SUM('Раздел 3'!M94:M94),"=",0)</f>
        <v>0=0</v>
      </c>
      <c r="F195" s="116"/>
      <c r="G195" s="43" t="str">
        <f>IF(('ФЛК (информационный)'!A195="Неверно!")*('ФЛК (информационный)'!F195=""),"Внести подтверждение к нарушенному информационному ФЛК"," ")</f>
        <v xml:space="preserve"> </v>
      </c>
    </row>
    <row r="196" spans="1:7" ht="15" customHeight="1" x14ac:dyDescent="0.25">
      <c r="A196" s="121" t="str">
        <f>IF((SUM('Раздел 3'!M95:M95)=0),"","Неверно!")</f>
        <v/>
      </c>
      <c r="B196" s="121" t="s">
        <v>9354</v>
      </c>
      <c r="C196" s="120" t="s">
        <v>2666</v>
      </c>
      <c r="D196" s="120" t="s">
        <v>9355</v>
      </c>
      <c r="E196" s="120" t="str">
        <f>CONCATENATE(SUM('Раздел 3'!M95:M95),"=",0)</f>
        <v>0=0</v>
      </c>
      <c r="F196" s="116"/>
      <c r="G196" s="43" t="str">
        <f>IF(('ФЛК (информационный)'!A196="Неверно!")*('ФЛК (информационный)'!F196=""),"Внести подтверждение к нарушенному информационному ФЛК"," ")</f>
        <v xml:space="preserve"> </v>
      </c>
    </row>
    <row r="197" spans="1:7" ht="15" customHeight="1" x14ac:dyDescent="0.25">
      <c r="A197" s="121" t="str">
        <f>IF((SUM('Раздел 3'!M96:M96)=0),"","Неверно!")</f>
        <v/>
      </c>
      <c r="B197" s="121" t="s">
        <v>9354</v>
      </c>
      <c r="C197" s="120" t="s">
        <v>2667</v>
      </c>
      <c r="D197" s="120" t="s">
        <v>9355</v>
      </c>
      <c r="E197" s="120" t="str">
        <f>CONCATENATE(SUM('Раздел 3'!M96:M96),"=",0)</f>
        <v>0=0</v>
      </c>
      <c r="F197" s="116"/>
      <c r="G197" s="43" t="str">
        <f>IF(('ФЛК (информационный)'!A197="Неверно!")*('ФЛК (информационный)'!F197=""),"Внести подтверждение к нарушенному информационному ФЛК"," ")</f>
        <v xml:space="preserve"> </v>
      </c>
    </row>
    <row r="198" spans="1:7" ht="15" customHeight="1" x14ac:dyDescent="0.25">
      <c r="A198" s="121" t="str">
        <f>IF((SUM('Раздел 3'!M16:M16)=0),"","Неверно!")</f>
        <v/>
      </c>
      <c r="B198" s="121" t="s">
        <v>9354</v>
      </c>
      <c r="C198" s="120" t="s">
        <v>2668</v>
      </c>
      <c r="D198" s="120" t="s">
        <v>9355</v>
      </c>
      <c r="E198" s="120" t="str">
        <f>CONCATENATE(SUM('Раздел 3'!M16:M16),"=",0)</f>
        <v>0=0</v>
      </c>
      <c r="F198" s="116"/>
      <c r="G198" s="43" t="str">
        <f>IF(('ФЛК (информационный)'!A198="Неверно!")*('ФЛК (информационный)'!F198=""),"Внести подтверждение к нарушенному информационному ФЛК"," ")</f>
        <v xml:space="preserve"> </v>
      </c>
    </row>
    <row r="199" spans="1:7" ht="15" customHeight="1" x14ac:dyDescent="0.25">
      <c r="A199" s="121" t="str">
        <f>IF((SUM('Раздел 3'!M97:M97)=0),"","Неверно!")</f>
        <v/>
      </c>
      <c r="B199" s="121" t="s">
        <v>9354</v>
      </c>
      <c r="C199" s="120" t="s">
        <v>2669</v>
      </c>
      <c r="D199" s="120" t="s">
        <v>9355</v>
      </c>
      <c r="E199" s="120" t="str">
        <f>CONCATENATE(SUM('Раздел 3'!M97:M97),"=",0)</f>
        <v>0=0</v>
      </c>
      <c r="F199" s="116"/>
      <c r="G199" s="43" t="str">
        <f>IF(('ФЛК (информационный)'!A199="Неверно!")*('ФЛК (информационный)'!F199=""),"Внести подтверждение к нарушенному информационному ФЛК"," ")</f>
        <v xml:space="preserve"> </v>
      </c>
    </row>
    <row r="200" spans="1:7" ht="15" customHeight="1" x14ac:dyDescent="0.25">
      <c r="A200" s="121" t="str">
        <f>IF((SUM('Раздел 3'!M98:M98)=0),"","Неверно!")</f>
        <v/>
      </c>
      <c r="B200" s="121" t="s">
        <v>9354</v>
      </c>
      <c r="C200" s="120" t="s">
        <v>2670</v>
      </c>
      <c r="D200" s="120" t="s">
        <v>9355</v>
      </c>
      <c r="E200" s="120" t="str">
        <f>CONCATENATE(SUM('Раздел 3'!M98:M98),"=",0)</f>
        <v>0=0</v>
      </c>
      <c r="F200" s="116"/>
      <c r="G200" s="43" t="str">
        <f>IF(('ФЛК (информационный)'!A200="Неверно!")*('ФЛК (информационный)'!F200=""),"Внести подтверждение к нарушенному информационному ФЛК"," ")</f>
        <v xml:space="preserve"> </v>
      </c>
    </row>
    <row r="201" spans="1:7" ht="15" customHeight="1" x14ac:dyDescent="0.25">
      <c r="A201" s="121" t="str">
        <f>IF((SUM('Раздел 3'!M99:M99)=0),"","Неверно!")</f>
        <v/>
      </c>
      <c r="B201" s="121" t="s">
        <v>9354</v>
      </c>
      <c r="C201" s="120" t="s">
        <v>2671</v>
      </c>
      <c r="D201" s="120" t="s">
        <v>9355</v>
      </c>
      <c r="E201" s="120" t="str">
        <f>CONCATENATE(SUM('Раздел 3'!M99:M99),"=",0)</f>
        <v>0=0</v>
      </c>
      <c r="F201" s="116"/>
      <c r="G201" s="43" t="str">
        <f>IF(('ФЛК (информационный)'!A201="Неверно!")*('ФЛК (информационный)'!F201=""),"Внести подтверждение к нарушенному информационному ФЛК"," ")</f>
        <v xml:space="preserve"> </v>
      </c>
    </row>
    <row r="202" spans="1:7" ht="15" customHeight="1" x14ac:dyDescent="0.25">
      <c r="A202" s="121" t="str">
        <f>IF((SUM('Раздел 3'!M100:M100)=0),"","Неверно!")</f>
        <v/>
      </c>
      <c r="B202" s="121" t="s">
        <v>9354</v>
      </c>
      <c r="C202" s="120" t="s">
        <v>2672</v>
      </c>
      <c r="D202" s="120" t="s">
        <v>9355</v>
      </c>
      <c r="E202" s="120" t="str">
        <f>CONCATENATE(SUM('Раздел 3'!M100:M100),"=",0)</f>
        <v>0=0</v>
      </c>
      <c r="F202" s="116"/>
      <c r="G202" s="43" t="str">
        <f>IF(('ФЛК (информационный)'!A202="Неверно!")*('ФЛК (информационный)'!F202=""),"Внести подтверждение к нарушенному информационному ФЛК"," ")</f>
        <v xml:space="preserve"> </v>
      </c>
    </row>
    <row r="203" spans="1:7" ht="15" customHeight="1" x14ac:dyDescent="0.25">
      <c r="A203" s="121" t="str">
        <f>IF((SUM('Раздел 3'!M101:M101)=0),"","Неверно!")</f>
        <v/>
      </c>
      <c r="B203" s="121" t="s">
        <v>9354</v>
      </c>
      <c r="C203" s="120" t="s">
        <v>2673</v>
      </c>
      <c r="D203" s="120" t="s">
        <v>9355</v>
      </c>
      <c r="E203" s="120" t="str">
        <f>CONCATENATE(SUM('Раздел 3'!M101:M101),"=",0)</f>
        <v>0=0</v>
      </c>
      <c r="F203" s="116"/>
      <c r="G203" s="43" t="str">
        <f>IF(('ФЛК (информационный)'!A203="Неверно!")*('ФЛК (информационный)'!F203=""),"Внести подтверждение к нарушенному информационному ФЛК"," ")</f>
        <v xml:space="preserve"> </v>
      </c>
    </row>
    <row r="204" spans="1:7" ht="15" customHeight="1" x14ac:dyDescent="0.25">
      <c r="A204" s="121" t="str">
        <f>IF((SUM('Раздел 3'!M102:M102)=0),"","Неверно!")</f>
        <v/>
      </c>
      <c r="B204" s="121" t="s">
        <v>9354</v>
      </c>
      <c r="C204" s="120" t="s">
        <v>2674</v>
      </c>
      <c r="D204" s="120" t="s">
        <v>9355</v>
      </c>
      <c r="E204" s="120" t="str">
        <f>CONCATENATE(SUM('Раздел 3'!M102:M102),"=",0)</f>
        <v>0=0</v>
      </c>
      <c r="F204" s="116"/>
      <c r="G204" s="43" t="str">
        <f>IF(('ФЛК (информационный)'!A204="Неверно!")*('ФЛК (информационный)'!F204=""),"Внести подтверждение к нарушенному информационному ФЛК"," ")</f>
        <v xml:space="preserve"> </v>
      </c>
    </row>
    <row r="205" spans="1:7" ht="15" customHeight="1" x14ac:dyDescent="0.25">
      <c r="A205" s="121" t="str">
        <f>IF((SUM('Раздел 3'!M103:M103)=0),"","Неверно!")</f>
        <v/>
      </c>
      <c r="B205" s="121" t="s">
        <v>9354</v>
      </c>
      <c r="C205" s="120" t="s">
        <v>2675</v>
      </c>
      <c r="D205" s="120" t="s">
        <v>9355</v>
      </c>
      <c r="E205" s="120" t="str">
        <f>CONCATENATE(SUM('Раздел 3'!M103:M103),"=",0)</f>
        <v>0=0</v>
      </c>
      <c r="F205" s="116"/>
      <c r="G205" s="43" t="str">
        <f>IF(('ФЛК (информационный)'!A205="Неверно!")*('ФЛК (информационный)'!F205=""),"Внести подтверждение к нарушенному информационному ФЛК"," ")</f>
        <v xml:space="preserve"> </v>
      </c>
    </row>
    <row r="206" spans="1:7" ht="15" customHeight="1" x14ac:dyDescent="0.25">
      <c r="A206" s="121" t="str">
        <f>IF((SUM('Раздел 3'!M104:M104)=0),"","Неверно!")</f>
        <v/>
      </c>
      <c r="B206" s="121" t="s">
        <v>9354</v>
      </c>
      <c r="C206" s="120" t="s">
        <v>7267</v>
      </c>
      <c r="D206" s="120" t="s">
        <v>9355</v>
      </c>
      <c r="E206" s="120" t="str">
        <f>CONCATENATE(SUM('Раздел 3'!M104:M104),"=",0)</f>
        <v>0=0</v>
      </c>
      <c r="F206" s="116"/>
      <c r="G206" s="43" t="str">
        <f>IF(('ФЛК (информационный)'!A206="Неверно!")*('ФЛК (информационный)'!F206=""),"Внести подтверждение к нарушенному информационному ФЛК"," ")</f>
        <v xml:space="preserve"> </v>
      </c>
    </row>
    <row r="207" spans="1:7" ht="15" customHeight="1" x14ac:dyDescent="0.25">
      <c r="A207" s="121" t="str">
        <f>IF((SUM('Раздел 3'!M105:M105)=0),"","Неверно!")</f>
        <v/>
      </c>
      <c r="B207" s="121" t="s">
        <v>9354</v>
      </c>
      <c r="C207" s="120" t="s">
        <v>7604</v>
      </c>
      <c r="D207" s="120" t="s">
        <v>9355</v>
      </c>
      <c r="E207" s="120" t="str">
        <f>CONCATENATE(SUM('Раздел 3'!M105:M105),"=",0)</f>
        <v>0=0</v>
      </c>
      <c r="F207" s="116"/>
      <c r="G207" s="43" t="str">
        <f>IF(('ФЛК (информационный)'!A207="Неверно!")*('ФЛК (информационный)'!F207=""),"Внести подтверждение к нарушенному информационному ФЛК"," ")</f>
        <v xml:space="preserve"> </v>
      </c>
    </row>
    <row r="208" spans="1:7" ht="15" customHeight="1" x14ac:dyDescent="0.25">
      <c r="A208" s="121" t="str">
        <f>IF((SUM('Раздел 3'!M106:M106)=0),"","Неверно!")</f>
        <v/>
      </c>
      <c r="B208" s="121" t="s">
        <v>9354</v>
      </c>
      <c r="C208" s="120" t="s">
        <v>7605</v>
      </c>
      <c r="D208" s="120" t="s">
        <v>9355</v>
      </c>
      <c r="E208" s="120" t="str">
        <f>CONCATENATE(SUM('Раздел 3'!M106:M106),"=",0)</f>
        <v>0=0</v>
      </c>
      <c r="F208" s="116"/>
      <c r="G208" s="43" t="str">
        <f>IF(('ФЛК (информационный)'!A208="Неверно!")*('ФЛК (информационный)'!F208=""),"Внести подтверждение к нарушенному информационному ФЛК"," ")</f>
        <v xml:space="preserve"> </v>
      </c>
    </row>
    <row r="209" spans="1:7" ht="15" customHeight="1" x14ac:dyDescent="0.25">
      <c r="A209" s="121" t="str">
        <f>IF((SUM('Раздел 3'!D97:D97)=0),"","Неверно!")</f>
        <v/>
      </c>
      <c r="B209" s="121" t="s">
        <v>9356</v>
      </c>
      <c r="C209" s="120" t="s">
        <v>9357</v>
      </c>
      <c r="D209" s="120" t="s">
        <v>9358</v>
      </c>
      <c r="E209" s="120" t="str">
        <f>CONCATENATE(SUM('Раздел 3'!D97:D97),"=",0)</f>
        <v>0=0</v>
      </c>
      <c r="F209" s="116"/>
      <c r="G209" s="43" t="str">
        <f>IF(('ФЛК (информационный)'!A209="Неверно!")*('ФЛК (информационный)'!F209=""),"Внести подтверждение к нарушенному информационному ФЛК"," ")</f>
        <v xml:space="preserve"> </v>
      </c>
    </row>
    <row r="210" spans="1:7" ht="15" customHeight="1" x14ac:dyDescent="0.25">
      <c r="A210" s="121" t="str">
        <f>IF((SUM('Раздел 3'!M97:M97)=0),"","Неверно!")</f>
        <v/>
      </c>
      <c r="B210" s="121" t="s">
        <v>9356</v>
      </c>
      <c r="C210" s="120" t="s">
        <v>2669</v>
      </c>
      <c r="D210" s="120" t="s">
        <v>9358</v>
      </c>
      <c r="E210" s="120" t="str">
        <f>CONCATENATE(SUM('Раздел 3'!M97:M97),"=",0)</f>
        <v>0=0</v>
      </c>
      <c r="F210" s="116"/>
      <c r="G210" s="43" t="str">
        <f>IF(('ФЛК (информационный)'!A210="Неверно!")*('ФЛК (информационный)'!F210=""),"Внести подтверждение к нарушенному информационному ФЛК"," ")</f>
        <v xml:space="preserve"> </v>
      </c>
    </row>
    <row r="211" spans="1:7" ht="15" customHeight="1" x14ac:dyDescent="0.25">
      <c r="A211" s="121" t="str">
        <f>IF((SUM('Раздел 3'!N97:N97)=0),"","Неверно!")</f>
        <v/>
      </c>
      <c r="B211" s="121" t="s">
        <v>9356</v>
      </c>
      <c r="C211" s="120" t="s">
        <v>9359</v>
      </c>
      <c r="D211" s="120" t="s">
        <v>9358</v>
      </c>
      <c r="E211" s="120" t="str">
        <f>CONCATENATE(SUM('Раздел 3'!N97:N97),"=",0)</f>
        <v>0=0</v>
      </c>
      <c r="F211" s="116"/>
      <c r="G211" s="43" t="str">
        <f>IF(('ФЛК (информационный)'!A211="Неверно!")*('ФЛК (информационный)'!F211=""),"Внести подтверждение к нарушенному информационному ФЛК"," ")</f>
        <v xml:space="preserve"> </v>
      </c>
    </row>
    <row r="212" spans="1:7" ht="15" customHeight="1" x14ac:dyDescent="0.25">
      <c r="A212" s="121" t="str">
        <f>IF((SUM('Раздел 3'!O97:O97)=0),"","Неверно!")</f>
        <v/>
      </c>
      <c r="B212" s="121" t="s">
        <v>9356</v>
      </c>
      <c r="C212" s="120" t="s">
        <v>9360</v>
      </c>
      <c r="D212" s="120" t="s">
        <v>9358</v>
      </c>
      <c r="E212" s="120" t="str">
        <f>CONCATENATE(SUM('Раздел 3'!O97:O97),"=",0)</f>
        <v>0=0</v>
      </c>
      <c r="F212" s="116"/>
      <c r="G212" s="43" t="str">
        <f>IF(('ФЛК (информационный)'!A212="Неверно!")*('ФЛК (информационный)'!F212=""),"Внести подтверждение к нарушенному информационному ФЛК"," ")</f>
        <v xml:space="preserve"> </v>
      </c>
    </row>
    <row r="213" spans="1:7" ht="15" customHeight="1" x14ac:dyDescent="0.25">
      <c r="A213" s="121" t="str">
        <f>IF((SUM('Раздел 3'!P97:P97)=0),"","Неверно!")</f>
        <v/>
      </c>
      <c r="B213" s="121" t="s">
        <v>9356</v>
      </c>
      <c r="C213" s="120" t="s">
        <v>9361</v>
      </c>
      <c r="D213" s="120" t="s">
        <v>9358</v>
      </c>
      <c r="E213" s="120" t="str">
        <f>CONCATENATE(SUM('Раздел 3'!P97:P97),"=",0)</f>
        <v>0=0</v>
      </c>
      <c r="F213" s="116"/>
      <c r="G213" s="43" t="str">
        <f>IF(('ФЛК (информационный)'!A213="Неверно!")*('ФЛК (информационный)'!F213=""),"Внести подтверждение к нарушенному информационному ФЛК"," ")</f>
        <v xml:space="preserve"> </v>
      </c>
    </row>
    <row r="214" spans="1:7" ht="15" customHeight="1" x14ac:dyDescent="0.25">
      <c r="A214" s="121" t="str">
        <f>IF((SUM('Раздел 3'!Q97:Q97)=0),"","Неверно!")</f>
        <v/>
      </c>
      <c r="B214" s="121" t="s">
        <v>9356</v>
      </c>
      <c r="C214" s="120" t="s">
        <v>9362</v>
      </c>
      <c r="D214" s="120" t="s">
        <v>9358</v>
      </c>
      <c r="E214" s="120" t="str">
        <f>CONCATENATE(SUM('Раздел 3'!Q97:Q97),"=",0)</f>
        <v>0=0</v>
      </c>
      <c r="F214" s="116"/>
      <c r="G214" s="43" t="str">
        <f>IF(('ФЛК (информационный)'!A214="Неверно!")*('ФЛК (информационный)'!F214=""),"Внести подтверждение к нарушенному информационному ФЛК"," ")</f>
        <v xml:space="preserve"> </v>
      </c>
    </row>
    <row r="215" spans="1:7" ht="15" customHeight="1" x14ac:dyDescent="0.25">
      <c r="A215" s="121" t="str">
        <f>IF((SUM('Раздел 3'!R97:R97)=0),"","Неверно!")</f>
        <v/>
      </c>
      <c r="B215" s="121" t="s">
        <v>9356</v>
      </c>
      <c r="C215" s="120" t="s">
        <v>9363</v>
      </c>
      <c r="D215" s="120" t="s">
        <v>9358</v>
      </c>
      <c r="E215" s="120" t="str">
        <f>CONCATENATE(SUM('Раздел 3'!R97:R97),"=",0)</f>
        <v>0=0</v>
      </c>
      <c r="F215" s="116"/>
      <c r="G215" s="43" t="str">
        <f>IF(('ФЛК (информационный)'!A215="Неверно!")*('ФЛК (информационный)'!F215=""),"Внести подтверждение к нарушенному информационному ФЛК"," ")</f>
        <v xml:space="preserve"> </v>
      </c>
    </row>
    <row r="216" spans="1:7" ht="15" customHeight="1" x14ac:dyDescent="0.25">
      <c r="A216" s="121" t="str">
        <f>IF((SUM('Раздел 3'!S97:S97)=0),"","Неверно!")</f>
        <v/>
      </c>
      <c r="B216" s="121" t="s">
        <v>9356</v>
      </c>
      <c r="C216" s="120" t="s">
        <v>9364</v>
      </c>
      <c r="D216" s="120" t="s">
        <v>9358</v>
      </c>
      <c r="E216" s="120" t="str">
        <f>CONCATENATE(SUM('Раздел 3'!S97:S97),"=",0)</f>
        <v>0=0</v>
      </c>
      <c r="F216" s="116"/>
      <c r="G216" s="43" t="str">
        <f>IF(('ФЛК (информационный)'!A216="Неверно!")*('ФЛК (информационный)'!F216=""),"Внести подтверждение к нарушенному информационному ФЛК"," ")</f>
        <v xml:space="preserve"> </v>
      </c>
    </row>
    <row r="217" spans="1:7" ht="15" customHeight="1" x14ac:dyDescent="0.25">
      <c r="A217" s="121" t="str">
        <f>IF((SUM('Раздел 3'!T97:T97)=0),"","Неверно!")</f>
        <v/>
      </c>
      <c r="B217" s="121" t="s">
        <v>9356</v>
      </c>
      <c r="C217" s="120" t="s">
        <v>9365</v>
      </c>
      <c r="D217" s="120" t="s">
        <v>9358</v>
      </c>
      <c r="E217" s="120" t="str">
        <f>CONCATENATE(SUM('Раздел 3'!T97:T97),"=",0)</f>
        <v>0=0</v>
      </c>
      <c r="F217" s="116"/>
      <c r="G217" s="43" t="str">
        <f>IF(('ФЛК (информационный)'!A217="Неверно!")*('ФЛК (информационный)'!F217=""),"Внести подтверждение к нарушенному информационному ФЛК"," ")</f>
        <v xml:space="preserve"> </v>
      </c>
    </row>
    <row r="218" spans="1:7" ht="15" customHeight="1" x14ac:dyDescent="0.25">
      <c r="A218" s="121" t="str">
        <f>IF((SUM('Раздел 3'!U97:U97)=0),"","Неверно!")</f>
        <v/>
      </c>
      <c r="B218" s="121" t="s">
        <v>9356</v>
      </c>
      <c r="C218" s="120" t="s">
        <v>9366</v>
      </c>
      <c r="D218" s="120" t="s">
        <v>9358</v>
      </c>
      <c r="E218" s="120" t="str">
        <f>CONCATENATE(SUM('Раздел 3'!U97:U97),"=",0)</f>
        <v>0=0</v>
      </c>
      <c r="F218" s="116"/>
      <c r="G218" s="43" t="str">
        <f>IF(('ФЛК (информационный)'!A218="Неверно!")*('ФЛК (информационный)'!F218=""),"Внести подтверждение к нарушенному информационному ФЛК"," ")</f>
        <v xml:space="preserve"> </v>
      </c>
    </row>
    <row r="219" spans="1:7" ht="15" customHeight="1" x14ac:dyDescent="0.25">
      <c r="A219" s="121" t="str">
        <f>IF((SUM('Раздел 3'!V97:V97)=0),"","Неверно!")</f>
        <v/>
      </c>
      <c r="B219" s="121" t="s">
        <v>9356</v>
      </c>
      <c r="C219" s="120" t="s">
        <v>9367</v>
      </c>
      <c r="D219" s="120" t="s">
        <v>9358</v>
      </c>
      <c r="E219" s="120" t="str">
        <f>CONCATENATE(SUM('Раздел 3'!V97:V97),"=",0)</f>
        <v>0=0</v>
      </c>
      <c r="F219" s="116"/>
      <c r="G219" s="43" t="str">
        <f>IF(('ФЛК (информационный)'!A219="Неверно!")*('ФЛК (информационный)'!F219=""),"Внести подтверждение к нарушенному информационному ФЛК"," ")</f>
        <v xml:space="preserve"> </v>
      </c>
    </row>
    <row r="220" spans="1:7" ht="15" customHeight="1" x14ac:dyDescent="0.25">
      <c r="A220" s="121" t="str">
        <f>IF((SUM('Раздел 3'!E97:E97)=0),"","Неверно!")</f>
        <v/>
      </c>
      <c r="B220" s="121" t="s">
        <v>9356</v>
      </c>
      <c r="C220" s="120" t="s">
        <v>1075</v>
      </c>
      <c r="D220" s="120" t="s">
        <v>9358</v>
      </c>
      <c r="E220" s="120" t="str">
        <f>CONCATENATE(SUM('Раздел 3'!E97:E97),"=",0)</f>
        <v>0=0</v>
      </c>
      <c r="F220" s="116"/>
      <c r="G220" s="43" t="str">
        <f>IF(('ФЛК (информационный)'!A220="Неверно!")*('ФЛК (информационный)'!F220=""),"Внести подтверждение к нарушенному информационному ФЛК"," ")</f>
        <v xml:space="preserve"> </v>
      </c>
    </row>
    <row r="221" spans="1:7" ht="15" customHeight="1" x14ac:dyDescent="0.25">
      <c r="A221" s="121" t="str">
        <f>IF((SUM('Раздел 3'!W97:W97)=0),"","Неверно!")</f>
        <v/>
      </c>
      <c r="B221" s="121" t="s">
        <v>9356</v>
      </c>
      <c r="C221" s="120" t="s">
        <v>9368</v>
      </c>
      <c r="D221" s="120" t="s">
        <v>9358</v>
      </c>
      <c r="E221" s="120" t="str">
        <f>CONCATENATE(SUM('Раздел 3'!W97:W97),"=",0)</f>
        <v>0=0</v>
      </c>
      <c r="F221" s="116"/>
      <c r="G221" s="43" t="str">
        <f>IF(('ФЛК (информационный)'!A221="Неверно!")*('ФЛК (информационный)'!F221=""),"Внести подтверждение к нарушенному информационному ФЛК"," ")</f>
        <v xml:space="preserve"> </v>
      </c>
    </row>
    <row r="222" spans="1:7" ht="15" customHeight="1" x14ac:dyDescent="0.25">
      <c r="A222" s="121" t="str">
        <f>IF((SUM('Раздел 3'!X97:X97)=0),"","Неверно!")</f>
        <v/>
      </c>
      <c r="B222" s="121" t="s">
        <v>9356</v>
      </c>
      <c r="C222" s="120" t="s">
        <v>9369</v>
      </c>
      <c r="D222" s="120" t="s">
        <v>9358</v>
      </c>
      <c r="E222" s="120" t="str">
        <f>CONCATENATE(SUM('Раздел 3'!X97:X97),"=",0)</f>
        <v>0=0</v>
      </c>
      <c r="F222" s="116"/>
      <c r="G222" s="43" t="str">
        <f>IF(('ФЛК (информационный)'!A222="Неверно!")*('ФЛК (информационный)'!F222=""),"Внести подтверждение к нарушенному информационному ФЛК"," ")</f>
        <v xml:space="preserve"> </v>
      </c>
    </row>
    <row r="223" spans="1:7" ht="15" customHeight="1" x14ac:dyDescent="0.25">
      <c r="A223" s="121" t="str">
        <f>IF((SUM('Раздел 3'!Y97:Y97)=0),"","Неверно!")</f>
        <v/>
      </c>
      <c r="B223" s="121" t="s">
        <v>9356</v>
      </c>
      <c r="C223" s="120" t="s">
        <v>9370</v>
      </c>
      <c r="D223" s="120" t="s">
        <v>9358</v>
      </c>
      <c r="E223" s="120" t="str">
        <f>CONCATENATE(SUM('Раздел 3'!Y97:Y97),"=",0)</f>
        <v>0=0</v>
      </c>
      <c r="F223" s="116"/>
      <c r="G223" s="43" t="str">
        <f>IF(('ФЛК (информационный)'!A223="Неверно!")*('ФЛК (информационный)'!F223=""),"Внести подтверждение к нарушенному информационному ФЛК"," ")</f>
        <v xml:space="preserve"> </v>
      </c>
    </row>
    <row r="224" spans="1:7" ht="15" customHeight="1" x14ac:dyDescent="0.25">
      <c r="A224" s="121" t="str">
        <f>IF((SUM('Раздел 3'!Z97:Z97)=0),"","Неверно!")</f>
        <v/>
      </c>
      <c r="B224" s="121" t="s">
        <v>9356</v>
      </c>
      <c r="C224" s="120" t="s">
        <v>9371</v>
      </c>
      <c r="D224" s="120" t="s">
        <v>9358</v>
      </c>
      <c r="E224" s="120" t="str">
        <f>CONCATENATE(SUM('Раздел 3'!Z97:Z97),"=",0)</f>
        <v>0=0</v>
      </c>
      <c r="F224" s="116"/>
      <c r="G224" s="43" t="str">
        <f>IF(('ФЛК (информационный)'!A224="Неверно!")*('ФЛК (информационный)'!F224=""),"Внести подтверждение к нарушенному информационному ФЛК"," ")</f>
        <v xml:space="preserve"> </v>
      </c>
    </row>
    <row r="225" spans="1:7" ht="15" customHeight="1" x14ac:dyDescent="0.25">
      <c r="A225" s="121" t="str">
        <f>IF((SUM('Раздел 3'!AA97:AA97)=0),"","Неверно!")</f>
        <v/>
      </c>
      <c r="B225" s="121" t="s">
        <v>9356</v>
      </c>
      <c r="C225" s="120" t="s">
        <v>9372</v>
      </c>
      <c r="D225" s="120" t="s">
        <v>9358</v>
      </c>
      <c r="E225" s="120" t="str">
        <f>CONCATENATE(SUM('Раздел 3'!AA97:AA97),"=",0)</f>
        <v>0=0</v>
      </c>
      <c r="F225" s="116"/>
      <c r="G225" s="43" t="str">
        <f>IF(('ФЛК (информационный)'!A225="Неверно!")*('ФЛК (информационный)'!F225=""),"Внести подтверждение к нарушенному информационному ФЛК"," ")</f>
        <v xml:space="preserve"> </v>
      </c>
    </row>
    <row r="226" spans="1:7" ht="15" customHeight="1" x14ac:dyDescent="0.25">
      <c r="A226" s="121" t="str">
        <f>IF((SUM('Раздел 3'!AB97:AB97)=0),"","Неверно!")</f>
        <v/>
      </c>
      <c r="B226" s="121" t="s">
        <v>9356</v>
      </c>
      <c r="C226" s="120" t="s">
        <v>8220</v>
      </c>
      <c r="D226" s="120" t="s">
        <v>9358</v>
      </c>
      <c r="E226" s="120" t="str">
        <f>CONCATENATE(SUM('Раздел 3'!AB97:AB97),"=",0)</f>
        <v>0=0</v>
      </c>
      <c r="F226" s="116"/>
      <c r="G226" s="43" t="str">
        <f>IF(('ФЛК (информационный)'!A226="Неверно!")*('ФЛК (информационный)'!F226=""),"Внести подтверждение к нарушенному информационному ФЛК"," ")</f>
        <v xml:space="preserve"> </v>
      </c>
    </row>
    <row r="227" spans="1:7" ht="15" customHeight="1" x14ac:dyDescent="0.25">
      <c r="A227" s="121" t="str">
        <f>IF((SUM('Раздел 3'!AC97:AC97)=0),"","Неверно!")</f>
        <v/>
      </c>
      <c r="B227" s="121" t="s">
        <v>9356</v>
      </c>
      <c r="C227" s="120" t="s">
        <v>654</v>
      </c>
      <c r="D227" s="120" t="s">
        <v>9358</v>
      </c>
      <c r="E227" s="120" t="str">
        <f>CONCATENATE(SUM('Раздел 3'!AC97:AC97),"=",0)</f>
        <v>0=0</v>
      </c>
      <c r="F227" s="116"/>
      <c r="G227" s="43" t="str">
        <f>IF(('ФЛК (информационный)'!A227="Неверно!")*('ФЛК (информационный)'!F227=""),"Внести подтверждение к нарушенному информационному ФЛК"," ")</f>
        <v xml:space="preserve"> </v>
      </c>
    </row>
    <row r="228" spans="1:7" ht="15" customHeight="1" x14ac:dyDescent="0.25">
      <c r="A228" s="121" t="str">
        <f>IF((SUM('Раздел 3'!AD97:AD97)=0),"","Неверно!")</f>
        <v/>
      </c>
      <c r="B228" s="121" t="s">
        <v>9356</v>
      </c>
      <c r="C228" s="120" t="s">
        <v>9373</v>
      </c>
      <c r="D228" s="120" t="s">
        <v>9358</v>
      </c>
      <c r="E228" s="120" t="str">
        <f>CONCATENATE(SUM('Раздел 3'!AD97:AD97),"=",0)</f>
        <v>0=0</v>
      </c>
      <c r="F228" s="116"/>
      <c r="G228" s="43" t="str">
        <f>IF(('ФЛК (информационный)'!A228="Неверно!")*('ФЛК (информационный)'!F228=""),"Внести подтверждение к нарушенному информационному ФЛК"," ")</f>
        <v xml:space="preserve"> </v>
      </c>
    </row>
    <row r="229" spans="1:7" ht="15" customHeight="1" x14ac:dyDescent="0.25">
      <c r="A229" s="121" t="str">
        <f>IF((SUM('Раздел 3'!AE97:AE97)=0),"","Неверно!")</f>
        <v/>
      </c>
      <c r="B229" s="121" t="s">
        <v>9356</v>
      </c>
      <c r="C229" s="120" t="s">
        <v>9374</v>
      </c>
      <c r="D229" s="120" t="s">
        <v>9358</v>
      </c>
      <c r="E229" s="120" t="str">
        <f>CONCATENATE(SUM('Раздел 3'!AE97:AE97),"=",0)</f>
        <v>0=0</v>
      </c>
      <c r="F229" s="116"/>
      <c r="G229" s="43" t="str">
        <f>IF(('ФЛК (информационный)'!A229="Неверно!")*('ФЛК (информационный)'!F229=""),"Внести подтверждение к нарушенному информационному ФЛК"," ")</f>
        <v xml:space="preserve"> </v>
      </c>
    </row>
    <row r="230" spans="1:7" ht="15" customHeight="1" x14ac:dyDescent="0.25">
      <c r="A230" s="121" t="str">
        <f>IF((SUM('Раздел 3'!AF97:AF97)=0),"","Неверно!")</f>
        <v/>
      </c>
      <c r="B230" s="121" t="s">
        <v>9356</v>
      </c>
      <c r="C230" s="120" t="s">
        <v>9375</v>
      </c>
      <c r="D230" s="120" t="s">
        <v>9358</v>
      </c>
      <c r="E230" s="120" t="str">
        <f>CONCATENATE(SUM('Раздел 3'!AF97:AF97),"=",0)</f>
        <v>0=0</v>
      </c>
      <c r="F230" s="116"/>
      <c r="G230" s="43" t="str">
        <f>IF(('ФЛК (информационный)'!A230="Неверно!")*('ФЛК (информационный)'!F230=""),"Внести подтверждение к нарушенному информационному ФЛК"," ")</f>
        <v xml:space="preserve"> </v>
      </c>
    </row>
    <row r="231" spans="1:7" ht="15" customHeight="1" x14ac:dyDescent="0.25">
      <c r="A231" s="121" t="str">
        <f>IF((SUM('Раздел 3'!F97:F97)=0),"","Неверно!")</f>
        <v/>
      </c>
      <c r="B231" s="121" t="s">
        <v>9356</v>
      </c>
      <c r="C231" s="120" t="s">
        <v>9376</v>
      </c>
      <c r="D231" s="120" t="s">
        <v>9358</v>
      </c>
      <c r="E231" s="120" t="str">
        <f>CONCATENATE(SUM('Раздел 3'!F97:F97),"=",0)</f>
        <v>0=0</v>
      </c>
      <c r="F231" s="116"/>
      <c r="G231" s="43" t="str">
        <f>IF(('ФЛК (информационный)'!A231="Неверно!")*('ФЛК (информационный)'!F231=""),"Внести подтверждение к нарушенному информационному ФЛК"," ")</f>
        <v xml:space="preserve"> </v>
      </c>
    </row>
    <row r="232" spans="1:7" ht="15" customHeight="1" x14ac:dyDescent="0.25">
      <c r="A232" s="121" t="str">
        <f>IF((SUM('Раздел 3'!AG97:AG97)=0),"","Неверно!")</f>
        <v/>
      </c>
      <c r="B232" s="121" t="s">
        <v>9356</v>
      </c>
      <c r="C232" s="120" t="s">
        <v>9377</v>
      </c>
      <c r="D232" s="120" t="s">
        <v>9358</v>
      </c>
      <c r="E232" s="120" t="str">
        <f>CONCATENATE(SUM('Раздел 3'!AG97:AG97),"=",0)</f>
        <v>0=0</v>
      </c>
      <c r="F232" s="116"/>
      <c r="G232" s="43" t="str">
        <f>IF(('ФЛК (информационный)'!A232="Неверно!")*('ФЛК (информационный)'!F232=""),"Внести подтверждение к нарушенному информационному ФЛК"," ")</f>
        <v xml:space="preserve"> </v>
      </c>
    </row>
    <row r="233" spans="1:7" ht="15" customHeight="1" x14ac:dyDescent="0.25">
      <c r="A233" s="121" t="str">
        <f>IF((SUM('Раздел 3'!AH97:AH97)=0),"","Неверно!")</f>
        <v/>
      </c>
      <c r="B233" s="121" t="s">
        <v>9356</v>
      </c>
      <c r="C233" s="120" t="s">
        <v>9378</v>
      </c>
      <c r="D233" s="120" t="s">
        <v>9358</v>
      </c>
      <c r="E233" s="120" t="str">
        <f>CONCATENATE(SUM('Раздел 3'!AH97:AH97),"=",0)</f>
        <v>0=0</v>
      </c>
      <c r="F233" s="116"/>
      <c r="G233" s="43" t="str">
        <f>IF(('ФЛК (информационный)'!A233="Неверно!")*('ФЛК (информационный)'!F233=""),"Внести подтверждение к нарушенному информационному ФЛК"," ")</f>
        <v xml:space="preserve"> </v>
      </c>
    </row>
    <row r="234" spans="1:7" ht="15" customHeight="1" x14ac:dyDescent="0.25">
      <c r="A234" s="121" t="str">
        <f>IF((SUM('Раздел 3'!AI97:AI97)=0),"","Неверно!")</f>
        <v/>
      </c>
      <c r="B234" s="121" t="s">
        <v>9356</v>
      </c>
      <c r="C234" s="120" t="s">
        <v>9379</v>
      </c>
      <c r="D234" s="120" t="s">
        <v>9358</v>
      </c>
      <c r="E234" s="120" t="str">
        <f>CONCATENATE(SUM('Раздел 3'!AI97:AI97),"=",0)</f>
        <v>0=0</v>
      </c>
      <c r="F234" s="116"/>
      <c r="G234" s="43" t="str">
        <f>IF(('ФЛК (информационный)'!A234="Неверно!")*('ФЛК (информационный)'!F234=""),"Внести подтверждение к нарушенному информационному ФЛК"," ")</f>
        <v xml:space="preserve"> </v>
      </c>
    </row>
    <row r="235" spans="1:7" ht="15" customHeight="1" x14ac:dyDescent="0.25">
      <c r="A235" s="121" t="str">
        <f>IF((SUM('Раздел 3'!AJ97:AJ97)=0),"","Неверно!")</f>
        <v/>
      </c>
      <c r="B235" s="121" t="s">
        <v>9356</v>
      </c>
      <c r="C235" s="120" t="s">
        <v>9380</v>
      </c>
      <c r="D235" s="120" t="s">
        <v>9358</v>
      </c>
      <c r="E235" s="120" t="str">
        <f>CONCATENATE(SUM('Раздел 3'!AJ97:AJ97),"=",0)</f>
        <v>0=0</v>
      </c>
      <c r="F235" s="116"/>
      <c r="G235" s="43" t="str">
        <f>IF(('ФЛК (информационный)'!A235="Неверно!")*('ФЛК (информационный)'!F235=""),"Внести подтверждение к нарушенному информационному ФЛК"," ")</f>
        <v xml:space="preserve"> </v>
      </c>
    </row>
    <row r="236" spans="1:7" ht="15" customHeight="1" x14ac:dyDescent="0.25">
      <c r="A236" s="121" t="str">
        <f>IF((SUM('Раздел 3'!AK97:AK97)=0),"","Неверно!")</f>
        <v/>
      </c>
      <c r="B236" s="121" t="s">
        <v>9356</v>
      </c>
      <c r="C236" s="120" t="s">
        <v>9381</v>
      </c>
      <c r="D236" s="120" t="s">
        <v>9358</v>
      </c>
      <c r="E236" s="120" t="str">
        <f>CONCATENATE(SUM('Раздел 3'!AK97:AK97),"=",0)</f>
        <v>0=0</v>
      </c>
      <c r="F236" s="116"/>
      <c r="G236" s="43" t="str">
        <f>IF(('ФЛК (информационный)'!A236="Неверно!")*('ФЛК (информационный)'!F236=""),"Внести подтверждение к нарушенному информационному ФЛК"," ")</f>
        <v xml:space="preserve"> </v>
      </c>
    </row>
    <row r="237" spans="1:7" ht="15" customHeight="1" x14ac:dyDescent="0.25">
      <c r="A237" s="121" t="str">
        <f>IF((SUM('Раздел 3'!AL97:AL97)=0),"","Неверно!")</f>
        <v/>
      </c>
      <c r="B237" s="121" t="s">
        <v>9356</v>
      </c>
      <c r="C237" s="120" t="s">
        <v>9382</v>
      </c>
      <c r="D237" s="120" t="s">
        <v>9358</v>
      </c>
      <c r="E237" s="120" t="str">
        <f>CONCATENATE(SUM('Раздел 3'!AL97:AL97),"=",0)</f>
        <v>0=0</v>
      </c>
      <c r="F237" s="116"/>
      <c r="G237" s="43" t="str">
        <f>IF(('ФЛК (информационный)'!A237="Неверно!")*('ФЛК (информационный)'!F237=""),"Внести подтверждение к нарушенному информационному ФЛК"," ")</f>
        <v xml:space="preserve"> </v>
      </c>
    </row>
    <row r="238" spans="1:7" ht="15" customHeight="1" x14ac:dyDescent="0.25">
      <c r="A238" s="121" t="str">
        <f>IF((SUM('Раздел 3'!AM97:AM97)=0),"","Неверно!")</f>
        <v/>
      </c>
      <c r="B238" s="121" t="s">
        <v>9356</v>
      </c>
      <c r="C238" s="120" t="s">
        <v>9344</v>
      </c>
      <c r="D238" s="120" t="s">
        <v>9358</v>
      </c>
      <c r="E238" s="120" t="str">
        <f>CONCATENATE(SUM('Раздел 3'!AM97:AM97),"=",0)</f>
        <v>0=0</v>
      </c>
      <c r="F238" s="116"/>
      <c r="G238" s="43" t="str">
        <f>IF(('ФЛК (информационный)'!A238="Неверно!")*('ФЛК (информационный)'!F238=""),"Внести подтверждение к нарушенному информационному ФЛК"," ")</f>
        <v xml:space="preserve"> </v>
      </c>
    </row>
    <row r="239" spans="1:7" ht="15" customHeight="1" x14ac:dyDescent="0.25">
      <c r="A239" s="121" t="str">
        <f>IF((SUM('Раздел 3'!G97:G97)=0),"","Неверно!")</f>
        <v/>
      </c>
      <c r="B239" s="121" t="s">
        <v>9356</v>
      </c>
      <c r="C239" s="120" t="s">
        <v>9383</v>
      </c>
      <c r="D239" s="120" t="s">
        <v>9358</v>
      </c>
      <c r="E239" s="120" t="str">
        <f>CONCATENATE(SUM('Раздел 3'!G97:G97),"=",0)</f>
        <v>0=0</v>
      </c>
      <c r="F239" s="116"/>
      <c r="G239" s="43" t="str">
        <f>IF(('ФЛК (информационный)'!A239="Неверно!")*('ФЛК (информационный)'!F239=""),"Внести подтверждение к нарушенному информационному ФЛК"," ")</f>
        <v xml:space="preserve"> </v>
      </c>
    </row>
    <row r="240" spans="1:7" ht="15" customHeight="1" x14ac:dyDescent="0.25">
      <c r="A240" s="121" t="str">
        <f>IF((SUM('Раздел 3'!H97:H97)=0),"","Неверно!")</f>
        <v/>
      </c>
      <c r="B240" s="121" t="s">
        <v>9356</v>
      </c>
      <c r="C240" s="120" t="s">
        <v>462</v>
      </c>
      <c r="D240" s="120" t="s">
        <v>9358</v>
      </c>
      <c r="E240" s="120" t="str">
        <f>CONCATENATE(SUM('Раздел 3'!H97:H97),"=",0)</f>
        <v>0=0</v>
      </c>
      <c r="F240" s="116"/>
      <c r="G240" s="43" t="str">
        <f>IF(('ФЛК (информационный)'!A240="Неверно!")*('ФЛК (информационный)'!F240=""),"Внести подтверждение к нарушенному информационному ФЛК"," ")</f>
        <v xml:space="preserve"> </v>
      </c>
    </row>
    <row r="241" spans="1:7" ht="15" customHeight="1" x14ac:dyDescent="0.25">
      <c r="A241" s="121" t="str">
        <f>IF((SUM('Раздел 3'!I97:I97)=0),"","Неверно!")</f>
        <v/>
      </c>
      <c r="B241" s="121" t="s">
        <v>9356</v>
      </c>
      <c r="C241" s="120" t="s">
        <v>9384</v>
      </c>
      <c r="D241" s="120" t="s">
        <v>9358</v>
      </c>
      <c r="E241" s="120" t="str">
        <f>CONCATENATE(SUM('Раздел 3'!I97:I97),"=",0)</f>
        <v>0=0</v>
      </c>
      <c r="F241" s="116"/>
      <c r="G241" s="43" t="str">
        <f>IF(('ФЛК (информационный)'!A241="Неверно!")*('ФЛК (информационный)'!F241=""),"Внести подтверждение к нарушенному информационному ФЛК"," ")</f>
        <v xml:space="preserve"> </v>
      </c>
    </row>
    <row r="242" spans="1:7" ht="15" customHeight="1" x14ac:dyDescent="0.25">
      <c r="A242" s="121" t="str">
        <f>IF((SUM('Раздел 3'!J97:J97)=0),"","Неверно!")</f>
        <v/>
      </c>
      <c r="B242" s="121" t="s">
        <v>9356</v>
      </c>
      <c r="C242" s="120" t="s">
        <v>9385</v>
      </c>
      <c r="D242" s="120" t="s">
        <v>9358</v>
      </c>
      <c r="E242" s="120" t="str">
        <f>CONCATENATE(SUM('Раздел 3'!J97:J97),"=",0)</f>
        <v>0=0</v>
      </c>
      <c r="F242" s="116"/>
      <c r="G242" s="43" t="str">
        <f>IF(('ФЛК (информационный)'!A242="Неверно!")*('ФЛК (информационный)'!F242=""),"Внести подтверждение к нарушенному информационному ФЛК"," ")</f>
        <v xml:space="preserve"> </v>
      </c>
    </row>
    <row r="243" spans="1:7" ht="15" customHeight="1" x14ac:dyDescent="0.25">
      <c r="A243" s="121" t="str">
        <f>IF((SUM('Раздел 3'!K97:K97)=0),"","Неверно!")</f>
        <v/>
      </c>
      <c r="B243" s="121" t="s">
        <v>9356</v>
      </c>
      <c r="C243" s="120" t="s">
        <v>9386</v>
      </c>
      <c r="D243" s="120" t="s">
        <v>9358</v>
      </c>
      <c r="E243" s="120" t="str">
        <f>CONCATENATE(SUM('Раздел 3'!K97:K97),"=",0)</f>
        <v>0=0</v>
      </c>
      <c r="F243" s="116"/>
      <c r="G243" s="43" t="str">
        <f>IF(('ФЛК (информационный)'!A243="Неверно!")*('ФЛК (информационный)'!F243=""),"Внести подтверждение к нарушенному информационному ФЛК"," ")</f>
        <v xml:space="preserve"> </v>
      </c>
    </row>
    <row r="244" spans="1:7" ht="15" customHeight="1" x14ac:dyDescent="0.25">
      <c r="A244" s="121" t="str">
        <f>IF((SUM('Раздел 3'!L97:L97)=0),"","Неверно!")</f>
        <v/>
      </c>
      <c r="B244" s="121" t="s">
        <v>9356</v>
      </c>
      <c r="C244" s="120" t="s">
        <v>9387</v>
      </c>
      <c r="D244" s="120" t="s">
        <v>9358</v>
      </c>
      <c r="E244" s="120" t="str">
        <f>CONCATENATE(SUM('Раздел 3'!L97:L97),"=",0)</f>
        <v>0=0</v>
      </c>
      <c r="F244" s="116"/>
      <c r="G244" s="43" t="str">
        <f>IF(('ФЛК (информационный)'!A244="Неверно!")*('ФЛК (информационный)'!F244=""),"Внести подтверждение к нарушенному информационному ФЛК"," ")</f>
        <v xml:space="preserve"> </v>
      </c>
    </row>
    <row r="245" spans="1:7" ht="15" customHeight="1" x14ac:dyDescent="0.25">
      <c r="A245" s="121" t="str">
        <f>IF((SUM('Раздел 3'!D84:D84)=0),"","Неверно!")</f>
        <v/>
      </c>
      <c r="B245" s="121" t="s">
        <v>9388</v>
      </c>
      <c r="C245" s="120" t="s">
        <v>9389</v>
      </c>
      <c r="D245" s="120" t="s">
        <v>9390</v>
      </c>
      <c r="E245" s="120" t="str">
        <f>CONCATENATE(SUM('Раздел 3'!D84:D84),"=",0)</f>
        <v>0=0</v>
      </c>
      <c r="F245" s="116"/>
      <c r="G245" s="43" t="str">
        <f>IF(('ФЛК (информационный)'!A245="Неверно!")*('ФЛК (информационный)'!F245=""),"Внести подтверждение к нарушенному информационному ФЛК"," ")</f>
        <v xml:space="preserve"> </v>
      </c>
    </row>
    <row r="246" spans="1:7" ht="15" customHeight="1" x14ac:dyDescent="0.25">
      <c r="A246" s="121" t="str">
        <f>IF((SUM('Раздел 3'!M84:M84)=0),"","Неверно!")</f>
        <v/>
      </c>
      <c r="B246" s="121" t="s">
        <v>9388</v>
      </c>
      <c r="C246" s="120" t="s">
        <v>2655</v>
      </c>
      <c r="D246" s="120" t="s">
        <v>9390</v>
      </c>
      <c r="E246" s="120" t="str">
        <f>CONCATENATE(SUM('Раздел 3'!M84:M84),"=",0)</f>
        <v>0=0</v>
      </c>
      <c r="F246" s="116"/>
      <c r="G246" s="43" t="str">
        <f>IF(('ФЛК (информационный)'!A246="Неверно!")*('ФЛК (информационный)'!F246=""),"Внести подтверждение к нарушенному информационному ФЛК"," ")</f>
        <v xml:space="preserve"> </v>
      </c>
    </row>
    <row r="247" spans="1:7" ht="15" customHeight="1" x14ac:dyDescent="0.25">
      <c r="A247" s="121" t="str">
        <f>IF((SUM('Раздел 3'!N84:N84)=0),"","Неверно!")</f>
        <v/>
      </c>
      <c r="B247" s="121" t="s">
        <v>9388</v>
      </c>
      <c r="C247" s="120" t="s">
        <v>9391</v>
      </c>
      <c r="D247" s="120" t="s">
        <v>9390</v>
      </c>
      <c r="E247" s="120" t="str">
        <f>CONCATENATE(SUM('Раздел 3'!N84:N84),"=",0)</f>
        <v>0=0</v>
      </c>
      <c r="F247" s="116"/>
      <c r="G247" s="43" t="str">
        <f>IF(('ФЛК (информационный)'!A247="Неверно!")*('ФЛК (информационный)'!F247=""),"Внести подтверждение к нарушенному информационному ФЛК"," ")</f>
        <v xml:space="preserve"> </v>
      </c>
    </row>
    <row r="248" spans="1:7" ht="15" customHeight="1" x14ac:dyDescent="0.25">
      <c r="A248" s="121" t="str">
        <f>IF((SUM('Раздел 3'!O84:O84)=0),"","Неверно!")</f>
        <v/>
      </c>
      <c r="B248" s="121" t="s">
        <v>9388</v>
      </c>
      <c r="C248" s="120" t="s">
        <v>9392</v>
      </c>
      <c r="D248" s="120" t="s">
        <v>9390</v>
      </c>
      <c r="E248" s="120" t="str">
        <f>CONCATENATE(SUM('Раздел 3'!O84:O84),"=",0)</f>
        <v>0=0</v>
      </c>
      <c r="F248" s="116"/>
      <c r="G248" s="43" t="str">
        <f>IF(('ФЛК (информационный)'!A248="Неверно!")*('ФЛК (информационный)'!F248=""),"Внести подтверждение к нарушенному информационному ФЛК"," ")</f>
        <v xml:space="preserve"> </v>
      </c>
    </row>
    <row r="249" spans="1:7" ht="15" customHeight="1" x14ac:dyDescent="0.25">
      <c r="A249" s="121" t="str">
        <f>IF((SUM('Раздел 3'!P84:P84)=0),"","Неверно!")</f>
        <v/>
      </c>
      <c r="B249" s="121" t="s">
        <v>9388</v>
      </c>
      <c r="C249" s="120" t="s">
        <v>9393</v>
      </c>
      <c r="D249" s="120" t="s">
        <v>9390</v>
      </c>
      <c r="E249" s="120" t="str">
        <f>CONCATENATE(SUM('Раздел 3'!P84:P84),"=",0)</f>
        <v>0=0</v>
      </c>
      <c r="F249" s="116"/>
      <c r="G249" s="43" t="str">
        <f>IF(('ФЛК (информационный)'!A249="Неверно!")*('ФЛК (информационный)'!F249=""),"Внести подтверждение к нарушенному информационному ФЛК"," ")</f>
        <v xml:space="preserve"> </v>
      </c>
    </row>
    <row r="250" spans="1:7" ht="15" customHeight="1" x14ac:dyDescent="0.25">
      <c r="A250" s="121" t="str">
        <f>IF((SUM('Раздел 3'!Q84:Q84)=0),"","Неверно!")</f>
        <v/>
      </c>
      <c r="B250" s="121" t="s">
        <v>9388</v>
      </c>
      <c r="C250" s="120" t="s">
        <v>9394</v>
      </c>
      <c r="D250" s="120" t="s">
        <v>9390</v>
      </c>
      <c r="E250" s="120" t="str">
        <f>CONCATENATE(SUM('Раздел 3'!Q84:Q84),"=",0)</f>
        <v>0=0</v>
      </c>
      <c r="F250" s="116"/>
      <c r="G250" s="43" t="str">
        <f>IF(('ФЛК (информационный)'!A250="Неверно!")*('ФЛК (информационный)'!F250=""),"Внести подтверждение к нарушенному информационному ФЛК"," ")</f>
        <v xml:space="preserve"> </v>
      </c>
    </row>
    <row r="251" spans="1:7" ht="15" customHeight="1" x14ac:dyDescent="0.25">
      <c r="A251" s="121" t="str">
        <f>IF((SUM('Раздел 3'!R84:R84)=0),"","Неверно!")</f>
        <v/>
      </c>
      <c r="B251" s="121" t="s">
        <v>9388</v>
      </c>
      <c r="C251" s="120" t="s">
        <v>9395</v>
      </c>
      <c r="D251" s="120" t="s">
        <v>9390</v>
      </c>
      <c r="E251" s="120" t="str">
        <f>CONCATENATE(SUM('Раздел 3'!R84:R84),"=",0)</f>
        <v>0=0</v>
      </c>
      <c r="F251" s="116"/>
      <c r="G251" s="43" t="str">
        <f>IF(('ФЛК (информационный)'!A251="Неверно!")*('ФЛК (информационный)'!F251=""),"Внести подтверждение к нарушенному информационному ФЛК"," ")</f>
        <v xml:space="preserve"> </v>
      </c>
    </row>
    <row r="252" spans="1:7" ht="15" customHeight="1" x14ac:dyDescent="0.25">
      <c r="A252" s="121" t="str">
        <f>IF((SUM('Раздел 3'!S84:S84)=0),"","Неверно!")</f>
        <v/>
      </c>
      <c r="B252" s="121" t="s">
        <v>9388</v>
      </c>
      <c r="C252" s="120" t="s">
        <v>9396</v>
      </c>
      <c r="D252" s="120" t="s">
        <v>9390</v>
      </c>
      <c r="E252" s="120" t="str">
        <f>CONCATENATE(SUM('Раздел 3'!S84:S84),"=",0)</f>
        <v>0=0</v>
      </c>
      <c r="F252" s="116"/>
      <c r="G252" s="43" t="str">
        <f>IF(('ФЛК (информационный)'!A252="Неверно!")*('ФЛК (информационный)'!F252=""),"Внести подтверждение к нарушенному информационному ФЛК"," ")</f>
        <v xml:space="preserve"> </v>
      </c>
    </row>
    <row r="253" spans="1:7" ht="15" customHeight="1" x14ac:dyDescent="0.25">
      <c r="A253" s="121" t="str">
        <f>IF((SUM('Раздел 3'!T84:T84)=0),"","Неверно!")</f>
        <v/>
      </c>
      <c r="B253" s="121" t="s">
        <v>9388</v>
      </c>
      <c r="C253" s="120" t="s">
        <v>9397</v>
      </c>
      <c r="D253" s="120" t="s">
        <v>9390</v>
      </c>
      <c r="E253" s="120" t="str">
        <f>CONCATENATE(SUM('Раздел 3'!T84:T84),"=",0)</f>
        <v>0=0</v>
      </c>
      <c r="F253" s="116"/>
      <c r="G253" s="43" t="str">
        <f>IF(('ФЛК (информационный)'!A253="Неверно!")*('ФЛК (информационный)'!F253=""),"Внести подтверждение к нарушенному информационному ФЛК"," ")</f>
        <v xml:space="preserve"> </v>
      </c>
    </row>
    <row r="254" spans="1:7" ht="15" customHeight="1" x14ac:dyDescent="0.25">
      <c r="A254" s="121" t="str">
        <f>IF((SUM('Раздел 3'!U84:U84)=0),"","Неверно!")</f>
        <v/>
      </c>
      <c r="B254" s="121" t="s">
        <v>9388</v>
      </c>
      <c r="C254" s="120" t="s">
        <v>9398</v>
      </c>
      <c r="D254" s="120" t="s">
        <v>9390</v>
      </c>
      <c r="E254" s="120" t="str">
        <f>CONCATENATE(SUM('Раздел 3'!U84:U84),"=",0)</f>
        <v>0=0</v>
      </c>
      <c r="F254" s="116"/>
      <c r="G254" s="43" t="str">
        <f>IF(('ФЛК (информационный)'!A254="Неверно!")*('ФЛК (информационный)'!F254=""),"Внести подтверждение к нарушенному информационному ФЛК"," ")</f>
        <v xml:space="preserve"> </v>
      </c>
    </row>
    <row r="255" spans="1:7" ht="15" customHeight="1" x14ac:dyDescent="0.25">
      <c r="A255" s="121" t="str">
        <f>IF((SUM('Раздел 3'!V84:V84)=0),"","Неверно!")</f>
        <v/>
      </c>
      <c r="B255" s="121" t="s">
        <v>9388</v>
      </c>
      <c r="C255" s="120" t="s">
        <v>9399</v>
      </c>
      <c r="D255" s="120" t="s">
        <v>9390</v>
      </c>
      <c r="E255" s="120" t="str">
        <f>CONCATENATE(SUM('Раздел 3'!V84:V84),"=",0)</f>
        <v>0=0</v>
      </c>
      <c r="F255" s="116"/>
      <c r="G255" s="43" t="str">
        <f>IF(('ФЛК (информационный)'!A255="Неверно!")*('ФЛК (информационный)'!F255=""),"Внести подтверждение к нарушенному информационному ФЛК"," ")</f>
        <v xml:space="preserve"> </v>
      </c>
    </row>
    <row r="256" spans="1:7" ht="15" customHeight="1" x14ac:dyDescent="0.25">
      <c r="A256" s="121" t="str">
        <f>IF((SUM('Раздел 3'!E84:E84)=0),"","Неверно!")</f>
        <v/>
      </c>
      <c r="B256" s="121" t="s">
        <v>9388</v>
      </c>
      <c r="C256" s="120" t="s">
        <v>1060</v>
      </c>
      <c r="D256" s="120" t="s">
        <v>9390</v>
      </c>
      <c r="E256" s="120" t="str">
        <f>CONCATENATE(SUM('Раздел 3'!E84:E84),"=",0)</f>
        <v>0=0</v>
      </c>
      <c r="F256" s="116"/>
      <c r="G256" s="43" t="str">
        <f>IF(('ФЛК (информационный)'!A256="Неверно!")*('ФЛК (информационный)'!F256=""),"Внести подтверждение к нарушенному информационному ФЛК"," ")</f>
        <v xml:space="preserve"> </v>
      </c>
    </row>
    <row r="257" spans="1:7" ht="15" customHeight="1" x14ac:dyDescent="0.25">
      <c r="A257" s="121" t="str">
        <f>IF((SUM('Раздел 3'!W84:W84)=0),"","Неверно!")</f>
        <v/>
      </c>
      <c r="B257" s="121" t="s">
        <v>9388</v>
      </c>
      <c r="C257" s="120" t="s">
        <v>9400</v>
      </c>
      <c r="D257" s="120" t="s">
        <v>9390</v>
      </c>
      <c r="E257" s="120" t="str">
        <f>CONCATENATE(SUM('Раздел 3'!W84:W84),"=",0)</f>
        <v>0=0</v>
      </c>
      <c r="F257" s="116"/>
      <c r="G257" s="43" t="str">
        <f>IF(('ФЛК (информационный)'!A257="Неверно!")*('ФЛК (информационный)'!F257=""),"Внести подтверждение к нарушенному информационному ФЛК"," ")</f>
        <v xml:space="preserve"> </v>
      </c>
    </row>
    <row r="258" spans="1:7" ht="15" customHeight="1" x14ac:dyDescent="0.25">
      <c r="A258" s="121" t="str">
        <f>IF((SUM('Раздел 3'!X84:X84)=0),"","Неверно!")</f>
        <v/>
      </c>
      <c r="B258" s="121" t="s">
        <v>9388</v>
      </c>
      <c r="C258" s="120" t="s">
        <v>9401</v>
      </c>
      <c r="D258" s="120" t="s">
        <v>9390</v>
      </c>
      <c r="E258" s="120" t="str">
        <f>CONCATENATE(SUM('Раздел 3'!X84:X84),"=",0)</f>
        <v>0=0</v>
      </c>
      <c r="F258" s="116"/>
      <c r="G258" s="43" t="str">
        <f>IF(('ФЛК (информационный)'!A258="Неверно!")*('ФЛК (информационный)'!F258=""),"Внести подтверждение к нарушенному информационному ФЛК"," ")</f>
        <v xml:space="preserve"> </v>
      </c>
    </row>
    <row r="259" spans="1:7" ht="15" customHeight="1" x14ac:dyDescent="0.25">
      <c r="A259" s="121" t="str">
        <f>IF((SUM('Раздел 3'!Y84:Y84)=0),"","Неверно!")</f>
        <v/>
      </c>
      <c r="B259" s="121" t="s">
        <v>9388</v>
      </c>
      <c r="C259" s="120" t="s">
        <v>9402</v>
      </c>
      <c r="D259" s="120" t="s">
        <v>9390</v>
      </c>
      <c r="E259" s="120" t="str">
        <f>CONCATENATE(SUM('Раздел 3'!Y84:Y84),"=",0)</f>
        <v>0=0</v>
      </c>
      <c r="F259" s="116"/>
      <c r="G259" s="43" t="str">
        <f>IF(('ФЛК (информационный)'!A259="Неверно!")*('ФЛК (информационный)'!F259=""),"Внести подтверждение к нарушенному информационному ФЛК"," ")</f>
        <v xml:space="preserve"> </v>
      </c>
    </row>
    <row r="260" spans="1:7" ht="15" customHeight="1" x14ac:dyDescent="0.25">
      <c r="A260" s="121" t="str">
        <f>IF((SUM('Раздел 3'!Z84:Z84)=0),"","Неверно!")</f>
        <v/>
      </c>
      <c r="B260" s="121" t="s">
        <v>9388</v>
      </c>
      <c r="C260" s="120" t="s">
        <v>9403</v>
      </c>
      <c r="D260" s="120" t="s">
        <v>9390</v>
      </c>
      <c r="E260" s="120" t="str">
        <f>CONCATENATE(SUM('Раздел 3'!Z84:Z84),"=",0)</f>
        <v>0=0</v>
      </c>
      <c r="F260" s="116"/>
      <c r="G260" s="43" t="str">
        <f>IF(('ФЛК (информационный)'!A260="Неверно!")*('ФЛК (информационный)'!F260=""),"Внести подтверждение к нарушенному информационному ФЛК"," ")</f>
        <v xml:space="preserve"> </v>
      </c>
    </row>
    <row r="261" spans="1:7" ht="15" customHeight="1" x14ac:dyDescent="0.25">
      <c r="A261" s="121" t="str">
        <f>IF((SUM('Раздел 3'!AA84:AA84)=0),"","Неверно!")</f>
        <v/>
      </c>
      <c r="B261" s="121" t="s">
        <v>9388</v>
      </c>
      <c r="C261" s="120" t="s">
        <v>9404</v>
      </c>
      <c r="D261" s="120" t="s">
        <v>9390</v>
      </c>
      <c r="E261" s="120" t="str">
        <f>CONCATENATE(SUM('Раздел 3'!AA84:AA84),"=",0)</f>
        <v>0=0</v>
      </c>
      <c r="F261" s="116"/>
      <c r="G261" s="43" t="str">
        <f>IF(('ФЛК (информационный)'!A261="Неверно!")*('ФЛК (информационный)'!F261=""),"Внести подтверждение к нарушенному информационному ФЛК"," ")</f>
        <v xml:space="preserve"> </v>
      </c>
    </row>
    <row r="262" spans="1:7" ht="15" customHeight="1" x14ac:dyDescent="0.25">
      <c r="A262" s="121" t="str">
        <f>IF((SUM('Раздел 3'!AB84:AB84)=0),"","Неверно!")</f>
        <v/>
      </c>
      <c r="B262" s="121" t="s">
        <v>9388</v>
      </c>
      <c r="C262" s="120" t="s">
        <v>8206</v>
      </c>
      <c r="D262" s="120" t="s">
        <v>9390</v>
      </c>
      <c r="E262" s="120" t="str">
        <f>CONCATENATE(SUM('Раздел 3'!AB84:AB84),"=",0)</f>
        <v>0=0</v>
      </c>
      <c r="F262" s="116"/>
      <c r="G262" s="43" t="str">
        <f>IF(('ФЛК (информационный)'!A262="Неверно!")*('ФЛК (информационный)'!F262=""),"Внести подтверждение к нарушенному информационному ФЛК"," ")</f>
        <v xml:space="preserve"> </v>
      </c>
    </row>
    <row r="263" spans="1:7" ht="15" customHeight="1" x14ac:dyDescent="0.25">
      <c r="A263" s="121" t="str">
        <f>IF((SUM('Раздел 3'!AC84:AC84)=0),"","Неверно!")</f>
        <v/>
      </c>
      <c r="B263" s="121" t="s">
        <v>9388</v>
      </c>
      <c r="C263" s="120" t="s">
        <v>653</v>
      </c>
      <c r="D263" s="120" t="s">
        <v>9390</v>
      </c>
      <c r="E263" s="120" t="str">
        <f>CONCATENATE(SUM('Раздел 3'!AC84:AC84),"=",0)</f>
        <v>0=0</v>
      </c>
      <c r="F263" s="116"/>
      <c r="G263" s="43" t="str">
        <f>IF(('ФЛК (информационный)'!A263="Неверно!")*('ФЛК (информационный)'!F263=""),"Внести подтверждение к нарушенному информационному ФЛК"," ")</f>
        <v xml:space="preserve"> </v>
      </c>
    </row>
    <row r="264" spans="1:7" ht="15" customHeight="1" x14ac:dyDescent="0.25">
      <c r="A264" s="121" t="str">
        <f>IF((SUM('Раздел 3'!AD84:AD84)=0),"","Неверно!")</f>
        <v/>
      </c>
      <c r="B264" s="121" t="s">
        <v>9388</v>
      </c>
      <c r="C264" s="120" t="s">
        <v>9405</v>
      </c>
      <c r="D264" s="120" t="s">
        <v>9390</v>
      </c>
      <c r="E264" s="120" t="str">
        <f>CONCATENATE(SUM('Раздел 3'!AD84:AD84),"=",0)</f>
        <v>0=0</v>
      </c>
      <c r="F264" s="116"/>
      <c r="G264" s="43" t="str">
        <f>IF(('ФЛК (информационный)'!A264="Неверно!")*('ФЛК (информационный)'!F264=""),"Внести подтверждение к нарушенному информационному ФЛК"," ")</f>
        <v xml:space="preserve"> </v>
      </c>
    </row>
    <row r="265" spans="1:7" ht="15" customHeight="1" x14ac:dyDescent="0.25">
      <c r="A265" s="121" t="str">
        <f>IF((SUM('Раздел 3'!AE84:AE84)=0),"","Неверно!")</f>
        <v/>
      </c>
      <c r="B265" s="121" t="s">
        <v>9388</v>
      </c>
      <c r="C265" s="120" t="s">
        <v>9406</v>
      </c>
      <c r="D265" s="120" t="s">
        <v>9390</v>
      </c>
      <c r="E265" s="120" t="str">
        <f>CONCATENATE(SUM('Раздел 3'!AE84:AE84),"=",0)</f>
        <v>0=0</v>
      </c>
      <c r="F265" s="116"/>
      <c r="G265" s="43" t="str">
        <f>IF(('ФЛК (информационный)'!A265="Неверно!")*('ФЛК (информационный)'!F265=""),"Внести подтверждение к нарушенному информационному ФЛК"," ")</f>
        <v xml:space="preserve"> </v>
      </c>
    </row>
    <row r="266" spans="1:7" ht="15" customHeight="1" x14ac:dyDescent="0.25">
      <c r="A266" s="121" t="str">
        <f>IF((SUM('Раздел 3'!AF84:AF84)=0),"","Неверно!")</f>
        <v/>
      </c>
      <c r="B266" s="121" t="s">
        <v>9388</v>
      </c>
      <c r="C266" s="120" t="s">
        <v>9407</v>
      </c>
      <c r="D266" s="120" t="s">
        <v>9390</v>
      </c>
      <c r="E266" s="120" t="str">
        <f>CONCATENATE(SUM('Раздел 3'!AF84:AF84),"=",0)</f>
        <v>0=0</v>
      </c>
      <c r="F266" s="116"/>
      <c r="G266" s="43" t="str">
        <f>IF(('ФЛК (информационный)'!A266="Неверно!")*('ФЛК (информационный)'!F266=""),"Внести подтверждение к нарушенному информационному ФЛК"," ")</f>
        <v xml:space="preserve"> </v>
      </c>
    </row>
    <row r="267" spans="1:7" ht="15" customHeight="1" x14ac:dyDescent="0.25">
      <c r="A267" s="121" t="str">
        <f>IF((SUM('Раздел 3'!F84:F84)=0),"","Неверно!")</f>
        <v/>
      </c>
      <c r="B267" s="121" t="s">
        <v>9388</v>
      </c>
      <c r="C267" s="120" t="s">
        <v>9408</v>
      </c>
      <c r="D267" s="120" t="s">
        <v>9390</v>
      </c>
      <c r="E267" s="120" t="str">
        <f>CONCATENATE(SUM('Раздел 3'!F84:F84),"=",0)</f>
        <v>0=0</v>
      </c>
      <c r="F267" s="116"/>
      <c r="G267" s="43" t="str">
        <f>IF(('ФЛК (информационный)'!A267="Неверно!")*('ФЛК (информационный)'!F267=""),"Внести подтверждение к нарушенному информационному ФЛК"," ")</f>
        <v xml:space="preserve"> </v>
      </c>
    </row>
    <row r="268" spans="1:7" ht="15" customHeight="1" x14ac:dyDescent="0.25">
      <c r="A268" s="121" t="str">
        <f>IF((SUM('Раздел 3'!AG84:AG84)=0),"","Неверно!")</f>
        <v/>
      </c>
      <c r="B268" s="121" t="s">
        <v>9388</v>
      </c>
      <c r="C268" s="120" t="s">
        <v>9409</v>
      </c>
      <c r="D268" s="120" t="s">
        <v>9390</v>
      </c>
      <c r="E268" s="120" t="str">
        <f>CONCATENATE(SUM('Раздел 3'!AG84:AG84),"=",0)</f>
        <v>0=0</v>
      </c>
      <c r="F268" s="116"/>
      <c r="G268" s="43" t="str">
        <f>IF(('ФЛК (информационный)'!A268="Неверно!")*('ФЛК (информационный)'!F268=""),"Внести подтверждение к нарушенному информационному ФЛК"," ")</f>
        <v xml:space="preserve"> </v>
      </c>
    </row>
    <row r="269" spans="1:7" ht="15" customHeight="1" x14ac:dyDescent="0.25">
      <c r="A269" s="121" t="str">
        <f>IF((SUM('Раздел 3'!AH84:AH84)=0),"","Неверно!")</f>
        <v/>
      </c>
      <c r="B269" s="121" t="s">
        <v>9388</v>
      </c>
      <c r="C269" s="120" t="s">
        <v>9410</v>
      </c>
      <c r="D269" s="120" t="s">
        <v>9390</v>
      </c>
      <c r="E269" s="120" t="str">
        <f>CONCATENATE(SUM('Раздел 3'!AH84:AH84),"=",0)</f>
        <v>0=0</v>
      </c>
      <c r="F269" s="116"/>
      <c r="G269" s="43" t="str">
        <f>IF(('ФЛК (информационный)'!A269="Неверно!")*('ФЛК (информационный)'!F269=""),"Внести подтверждение к нарушенному информационному ФЛК"," ")</f>
        <v xml:space="preserve"> </v>
      </c>
    </row>
    <row r="270" spans="1:7" ht="15" customHeight="1" x14ac:dyDescent="0.25">
      <c r="A270" s="121" t="str">
        <f>IF((SUM('Раздел 3'!AI84:AI84)=0),"","Неверно!")</f>
        <v/>
      </c>
      <c r="B270" s="121" t="s">
        <v>9388</v>
      </c>
      <c r="C270" s="120" t="s">
        <v>9411</v>
      </c>
      <c r="D270" s="120" t="s">
        <v>9390</v>
      </c>
      <c r="E270" s="120" t="str">
        <f>CONCATENATE(SUM('Раздел 3'!AI84:AI84),"=",0)</f>
        <v>0=0</v>
      </c>
      <c r="F270" s="116"/>
      <c r="G270" s="43" t="str">
        <f>IF(('ФЛК (информационный)'!A270="Неверно!")*('ФЛК (информационный)'!F270=""),"Внести подтверждение к нарушенному информационному ФЛК"," ")</f>
        <v xml:space="preserve"> </v>
      </c>
    </row>
    <row r="271" spans="1:7" ht="15" customHeight="1" x14ac:dyDescent="0.25">
      <c r="A271" s="121" t="str">
        <f>IF((SUM('Раздел 3'!AJ84:AJ84)=0),"","Неверно!")</f>
        <v/>
      </c>
      <c r="B271" s="121" t="s">
        <v>9388</v>
      </c>
      <c r="C271" s="120" t="s">
        <v>9412</v>
      </c>
      <c r="D271" s="120" t="s">
        <v>9390</v>
      </c>
      <c r="E271" s="120" t="str">
        <f>CONCATENATE(SUM('Раздел 3'!AJ84:AJ84),"=",0)</f>
        <v>0=0</v>
      </c>
      <c r="F271" s="116"/>
      <c r="G271" s="43" t="str">
        <f>IF(('ФЛК (информационный)'!A271="Неверно!")*('ФЛК (информационный)'!F271=""),"Внести подтверждение к нарушенному информационному ФЛК"," ")</f>
        <v xml:space="preserve"> </v>
      </c>
    </row>
    <row r="272" spans="1:7" ht="15" customHeight="1" x14ac:dyDescent="0.25">
      <c r="A272" s="121" t="str">
        <f>IF((SUM('Раздел 3'!AK84:AK84)=0),"","Неверно!")</f>
        <v/>
      </c>
      <c r="B272" s="121" t="s">
        <v>9388</v>
      </c>
      <c r="C272" s="120" t="s">
        <v>9413</v>
      </c>
      <c r="D272" s="120" t="s">
        <v>9390</v>
      </c>
      <c r="E272" s="120" t="str">
        <f>CONCATENATE(SUM('Раздел 3'!AK84:AK84),"=",0)</f>
        <v>0=0</v>
      </c>
      <c r="F272" s="116"/>
      <c r="G272" s="43" t="str">
        <f>IF(('ФЛК (информационный)'!A272="Неверно!")*('ФЛК (информационный)'!F272=""),"Внести подтверждение к нарушенному информационному ФЛК"," ")</f>
        <v xml:space="preserve"> </v>
      </c>
    </row>
    <row r="273" spans="1:7" ht="15" customHeight="1" x14ac:dyDescent="0.25">
      <c r="A273" s="121" t="str">
        <f>IF((SUM('Раздел 3'!AL84:AL84)=0),"","Неверно!")</f>
        <v/>
      </c>
      <c r="B273" s="121" t="s">
        <v>9388</v>
      </c>
      <c r="C273" s="120" t="s">
        <v>9414</v>
      </c>
      <c r="D273" s="120" t="s">
        <v>9390</v>
      </c>
      <c r="E273" s="120" t="str">
        <f>CONCATENATE(SUM('Раздел 3'!AL84:AL84),"=",0)</f>
        <v>0=0</v>
      </c>
      <c r="F273" s="116"/>
      <c r="G273" s="43" t="str">
        <f>IF(('ФЛК (информационный)'!A273="Неверно!")*('ФЛК (информационный)'!F273=""),"Внести подтверждение к нарушенному информационному ФЛК"," ")</f>
        <v xml:space="preserve"> </v>
      </c>
    </row>
    <row r="274" spans="1:7" ht="15" customHeight="1" x14ac:dyDescent="0.25">
      <c r="A274" s="121" t="str">
        <f>IF((SUM('Раздел 3'!AM84:AM84)=0),"","Неверно!")</f>
        <v/>
      </c>
      <c r="B274" s="121" t="s">
        <v>9388</v>
      </c>
      <c r="C274" s="120" t="s">
        <v>9330</v>
      </c>
      <c r="D274" s="120" t="s">
        <v>9390</v>
      </c>
      <c r="E274" s="120" t="str">
        <f>CONCATENATE(SUM('Раздел 3'!AM84:AM84),"=",0)</f>
        <v>0=0</v>
      </c>
      <c r="F274" s="116"/>
      <c r="G274" s="43" t="str">
        <f>IF(('ФЛК (информационный)'!A274="Неверно!")*('ФЛК (информационный)'!F274=""),"Внести подтверждение к нарушенному информационному ФЛК"," ")</f>
        <v xml:space="preserve"> </v>
      </c>
    </row>
    <row r="275" spans="1:7" ht="15" customHeight="1" x14ac:dyDescent="0.25">
      <c r="A275" s="121" t="str">
        <f>IF((SUM('Раздел 3'!G84:G84)=0),"","Неверно!")</f>
        <v/>
      </c>
      <c r="B275" s="121" t="s">
        <v>9388</v>
      </c>
      <c r="C275" s="120" t="s">
        <v>9415</v>
      </c>
      <c r="D275" s="120" t="s">
        <v>9390</v>
      </c>
      <c r="E275" s="120" t="str">
        <f>CONCATENATE(SUM('Раздел 3'!G84:G84),"=",0)</f>
        <v>0=0</v>
      </c>
      <c r="F275" s="116"/>
      <c r="G275" s="43" t="str">
        <f>IF(('ФЛК (информационный)'!A275="Неверно!")*('ФЛК (информационный)'!F275=""),"Внести подтверждение к нарушенному информационному ФЛК"," ")</f>
        <v xml:space="preserve"> </v>
      </c>
    </row>
    <row r="276" spans="1:7" ht="15" customHeight="1" x14ac:dyDescent="0.25">
      <c r="A276" s="121" t="str">
        <f>IF((SUM('Раздел 3'!H84:H84)=0),"","Неверно!")</f>
        <v/>
      </c>
      <c r="B276" s="121" t="s">
        <v>9388</v>
      </c>
      <c r="C276" s="120" t="s">
        <v>447</v>
      </c>
      <c r="D276" s="120" t="s">
        <v>9390</v>
      </c>
      <c r="E276" s="120" t="str">
        <f>CONCATENATE(SUM('Раздел 3'!H84:H84),"=",0)</f>
        <v>0=0</v>
      </c>
      <c r="F276" s="116"/>
      <c r="G276" s="43" t="str">
        <f>IF(('ФЛК (информационный)'!A276="Неверно!")*('ФЛК (информационный)'!F276=""),"Внести подтверждение к нарушенному информационному ФЛК"," ")</f>
        <v xml:space="preserve"> </v>
      </c>
    </row>
    <row r="277" spans="1:7" ht="15" customHeight="1" x14ac:dyDescent="0.25">
      <c r="A277" s="121" t="str">
        <f>IF((SUM('Раздел 3'!I84:I84)=0),"","Неверно!")</f>
        <v/>
      </c>
      <c r="B277" s="121" t="s">
        <v>9388</v>
      </c>
      <c r="C277" s="120" t="s">
        <v>9416</v>
      </c>
      <c r="D277" s="120" t="s">
        <v>9390</v>
      </c>
      <c r="E277" s="120" t="str">
        <f>CONCATENATE(SUM('Раздел 3'!I84:I84),"=",0)</f>
        <v>0=0</v>
      </c>
      <c r="F277" s="116"/>
      <c r="G277" s="43" t="str">
        <f>IF(('ФЛК (информационный)'!A277="Неверно!")*('ФЛК (информационный)'!F277=""),"Внести подтверждение к нарушенному информационному ФЛК"," ")</f>
        <v xml:space="preserve"> </v>
      </c>
    </row>
    <row r="278" spans="1:7" ht="15" customHeight="1" x14ac:dyDescent="0.25">
      <c r="A278" s="121" t="str">
        <f>IF((SUM('Раздел 3'!J84:J84)=0),"","Неверно!")</f>
        <v/>
      </c>
      <c r="B278" s="121" t="s">
        <v>9388</v>
      </c>
      <c r="C278" s="120" t="s">
        <v>9417</v>
      </c>
      <c r="D278" s="120" t="s">
        <v>9390</v>
      </c>
      <c r="E278" s="120" t="str">
        <f>CONCATENATE(SUM('Раздел 3'!J84:J84),"=",0)</f>
        <v>0=0</v>
      </c>
      <c r="F278" s="116"/>
      <c r="G278" s="43" t="str">
        <f>IF(('ФЛК (информационный)'!A278="Неверно!")*('ФЛК (информационный)'!F278=""),"Внести подтверждение к нарушенному информационному ФЛК"," ")</f>
        <v xml:space="preserve"> </v>
      </c>
    </row>
    <row r="279" spans="1:7" ht="15" customHeight="1" x14ac:dyDescent="0.25">
      <c r="A279" s="121" t="str">
        <f>IF((SUM('Раздел 3'!K84:K84)=0),"","Неверно!")</f>
        <v/>
      </c>
      <c r="B279" s="121" t="s">
        <v>9388</v>
      </c>
      <c r="C279" s="120" t="s">
        <v>9418</v>
      </c>
      <c r="D279" s="120" t="s">
        <v>9390</v>
      </c>
      <c r="E279" s="120" t="str">
        <f>CONCATENATE(SUM('Раздел 3'!K84:K84),"=",0)</f>
        <v>0=0</v>
      </c>
      <c r="F279" s="116"/>
      <c r="G279" s="43" t="str">
        <f>IF(('ФЛК (информационный)'!A279="Неверно!")*('ФЛК (информационный)'!F279=""),"Внести подтверждение к нарушенному информационному ФЛК"," ")</f>
        <v xml:space="preserve"> </v>
      </c>
    </row>
    <row r="280" spans="1:7" ht="15" customHeight="1" x14ac:dyDescent="0.25">
      <c r="A280" s="121" t="str">
        <f>IF((SUM('Раздел 3'!L84:L84)=0),"","Неверно!")</f>
        <v/>
      </c>
      <c r="B280" s="121" t="s">
        <v>9388</v>
      </c>
      <c r="C280" s="120" t="s">
        <v>9419</v>
      </c>
      <c r="D280" s="120" t="s">
        <v>9390</v>
      </c>
      <c r="E280" s="120" t="str">
        <f>CONCATENATE(SUM('Раздел 3'!L84:L84),"=",0)</f>
        <v>0=0</v>
      </c>
      <c r="F280" s="116"/>
      <c r="G280" s="43" t="str">
        <f>IF(('ФЛК (информационный)'!A280="Неверно!")*('ФЛК (информационный)'!F280=""),"Внести подтверждение к нарушенному информационному ФЛК"," ")</f>
        <v xml:space="preserve"> </v>
      </c>
    </row>
    <row r="281" spans="1:7" ht="15" customHeight="1" x14ac:dyDescent="0.25">
      <c r="A281" s="121" t="str">
        <f>IF((SUM('Раздел 1'!D20:D20)=0),"","Неверно!")</f>
        <v/>
      </c>
      <c r="B281" s="121" t="s">
        <v>9420</v>
      </c>
      <c r="C281" s="120" t="s">
        <v>2557</v>
      </c>
      <c r="D281" s="120" t="s">
        <v>2558</v>
      </c>
      <c r="E281" s="120" t="str">
        <f>CONCATENATE(SUM('Раздел 1'!D20:D20),"=",0)</f>
        <v>0=0</v>
      </c>
      <c r="F281" s="116"/>
      <c r="G281" s="43" t="str">
        <f>IF(('ФЛК (информационный)'!A281="Неверно!")*('ФЛК (информационный)'!F281=""),"Внести подтверждение к нарушенному информационному ФЛК"," ")</f>
        <v xml:space="preserve"> </v>
      </c>
    </row>
    <row r="282" spans="1:7" ht="15" customHeight="1" x14ac:dyDescent="0.25">
      <c r="A282" s="121" t="str">
        <f>IF((SUM('Раздел 1'!M20:M20)=0),"","Неверно!")</f>
        <v/>
      </c>
      <c r="B282" s="121" t="s">
        <v>9420</v>
      </c>
      <c r="C282" s="120" t="s">
        <v>2559</v>
      </c>
      <c r="D282" s="120" t="s">
        <v>2558</v>
      </c>
      <c r="E282" s="120" t="str">
        <f>CONCATENATE(SUM('Раздел 1'!M20:M20),"=",0)</f>
        <v>0=0</v>
      </c>
      <c r="F282" s="116"/>
      <c r="G282" s="43" t="str">
        <f>IF(('ФЛК (информационный)'!A282="Неверно!")*('ФЛК (информационный)'!F282=""),"Внести подтверждение к нарушенному информационному ФЛК"," ")</f>
        <v xml:space="preserve"> </v>
      </c>
    </row>
    <row r="283" spans="1:7" ht="15" customHeight="1" x14ac:dyDescent="0.25">
      <c r="A283" s="121" t="str">
        <f>IF((SUM('Раздел 1'!N20:N20)=0),"","Неверно!")</f>
        <v/>
      </c>
      <c r="B283" s="121" t="s">
        <v>9420</v>
      </c>
      <c r="C283" s="120" t="s">
        <v>2560</v>
      </c>
      <c r="D283" s="120" t="s">
        <v>2558</v>
      </c>
      <c r="E283" s="120" t="str">
        <f>CONCATENATE(SUM('Раздел 1'!N20:N20),"=",0)</f>
        <v>0=0</v>
      </c>
      <c r="F283" s="116"/>
      <c r="G283" s="43" t="str">
        <f>IF(('ФЛК (информационный)'!A283="Неверно!")*('ФЛК (информационный)'!F283=""),"Внести подтверждение к нарушенному информационному ФЛК"," ")</f>
        <v xml:space="preserve"> </v>
      </c>
    </row>
    <row r="284" spans="1:7" ht="15" customHeight="1" x14ac:dyDescent="0.25">
      <c r="A284" s="121" t="str">
        <f>IF((SUM('Раздел 1'!O20:O20)=0),"","Неверно!")</f>
        <v/>
      </c>
      <c r="B284" s="121" t="s">
        <v>9420</v>
      </c>
      <c r="C284" s="120" t="s">
        <v>2098</v>
      </c>
      <c r="D284" s="120" t="s">
        <v>2558</v>
      </c>
      <c r="E284" s="120" t="str">
        <f>CONCATENATE(SUM('Раздел 1'!O20:O20),"=",0)</f>
        <v>0=0</v>
      </c>
      <c r="F284" s="116"/>
      <c r="G284" s="43" t="str">
        <f>IF(('ФЛК (информационный)'!A284="Неверно!")*('ФЛК (информационный)'!F284=""),"Внести подтверждение к нарушенному информационному ФЛК"," ")</f>
        <v xml:space="preserve"> </v>
      </c>
    </row>
    <row r="285" spans="1:7" ht="15" customHeight="1" x14ac:dyDescent="0.25">
      <c r="A285" s="121" t="str">
        <f>IF((SUM('Раздел 1'!P20:P20)=0),"","Неверно!")</f>
        <v/>
      </c>
      <c r="B285" s="121" t="s">
        <v>9420</v>
      </c>
      <c r="C285" s="120" t="s">
        <v>2561</v>
      </c>
      <c r="D285" s="120" t="s">
        <v>2558</v>
      </c>
      <c r="E285" s="120" t="str">
        <f>CONCATENATE(SUM('Раздел 1'!P20:P20),"=",0)</f>
        <v>0=0</v>
      </c>
      <c r="F285" s="116"/>
      <c r="G285" s="43" t="str">
        <f>IF(('ФЛК (информационный)'!A285="Неверно!")*('ФЛК (информационный)'!F285=""),"Внести подтверждение к нарушенному информационному ФЛК"," ")</f>
        <v xml:space="preserve"> </v>
      </c>
    </row>
    <row r="286" spans="1:7" ht="15" customHeight="1" x14ac:dyDescent="0.25">
      <c r="A286" s="121" t="str">
        <f>IF((SUM('Раздел 1'!Q20:Q20)=0),"","Неверно!")</f>
        <v/>
      </c>
      <c r="B286" s="121" t="s">
        <v>9420</v>
      </c>
      <c r="C286" s="120" t="s">
        <v>2062</v>
      </c>
      <c r="D286" s="120" t="s">
        <v>2558</v>
      </c>
      <c r="E286" s="120" t="str">
        <f>CONCATENATE(SUM('Раздел 1'!Q20:Q20),"=",0)</f>
        <v>0=0</v>
      </c>
      <c r="F286" s="116"/>
      <c r="G286" s="43" t="str">
        <f>IF(('ФЛК (информационный)'!A286="Неверно!")*('ФЛК (информационный)'!F286=""),"Внести подтверждение к нарушенному информационному ФЛК"," ")</f>
        <v xml:space="preserve"> </v>
      </c>
    </row>
    <row r="287" spans="1:7" ht="15" customHeight="1" x14ac:dyDescent="0.25">
      <c r="A287" s="121" t="str">
        <f>IF((SUM('Раздел 1'!R20:R20)=0),"","Неверно!")</f>
        <v/>
      </c>
      <c r="B287" s="121" t="s">
        <v>9420</v>
      </c>
      <c r="C287" s="120" t="s">
        <v>2562</v>
      </c>
      <c r="D287" s="120" t="s">
        <v>2558</v>
      </c>
      <c r="E287" s="120" t="str">
        <f>CONCATENATE(SUM('Раздел 1'!R20:R20),"=",0)</f>
        <v>0=0</v>
      </c>
      <c r="F287" s="116"/>
      <c r="G287" s="43" t="str">
        <f>IF(('ФЛК (информационный)'!A287="Неверно!")*('ФЛК (информационный)'!F287=""),"Внести подтверждение к нарушенному информационному ФЛК"," ")</f>
        <v xml:space="preserve"> </v>
      </c>
    </row>
    <row r="288" spans="1:7" ht="15" customHeight="1" x14ac:dyDescent="0.25">
      <c r="A288" s="121" t="str">
        <f>IF((SUM('Раздел 1'!S20:S20)=0),"","Неверно!")</f>
        <v/>
      </c>
      <c r="B288" s="121" t="s">
        <v>9420</v>
      </c>
      <c r="C288" s="120" t="s">
        <v>2563</v>
      </c>
      <c r="D288" s="120" t="s">
        <v>2558</v>
      </c>
      <c r="E288" s="120" t="str">
        <f>CONCATENATE(SUM('Раздел 1'!S20:S20),"=",0)</f>
        <v>0=0</v>
      </c>
      <c r="F288" s="116"/>
      <c r="G288" s="43" t="str">
        <f>IF(('ФЛК (информационный)'!A288="Неверно!")*('ФЛК (информационный)'!F288=""),"Внести подтверждение к нарушенному информационному ФЛК"," ")</f>
        <v xml:space="preserve"> </v>
      </c>
    </row>
    <row r="289" spans="1:7" ht="15" customHeight="1" x14ac:dyDescent="0.25">
      <c r="A289" s="121" t="str">
        <f>IF((SUM('Раздел 1'!T20:T20)=0),"","Неверно!")</f>
        <v/>
      </c>
      <c r="B289" s="121" t="s">
        <v>9420</v>
      </c>
      <c r="C289" s="120" t="s">
        <v>2058</v>
      </c>
      <c r="D289" s="120" t="s">
        <v>2558</v>
      </c>
      <c r="E289" s="120" t="str">
        <f>CONCATENATE(SUM('Раздел 1'!T20:T20),"=",0)</f>
        <v>0=0</v>
      </c>
      <c r="F289" s="116"/>
      <c r="G289" s="43" t="str">
        <f>IF(('ФЛК (информационный)'!A289="Неверно!")*('ФЛК (информационный)'!F289=""),"Внести подтверждение к нарушенному информационному ФЛК"," ")</f>
        <v xml:space="preserve"> </v>
      </c>
    </row>
    <row r="290" spans="1:7" ht="15" customHeight="1" x14ac:dyDescent="0.25">
      <c r="A290" s="121" t="str">
        <f>IF((SUM('Раздел 1'!U20:U20)=0),"","Неверно!")</f>
        <v/>
      </c>
      <c r="B290" s="121" t="s">
        <v>9420</v>
      </c>
      <c r="C290" s="120" t="s">
        <v>2564</v>
      </c>
      <c r="D290" s="120" t="s">
        <v>2558</v>
      </c>
      <c r="E290" s="120" t="str">
        <f>CONCATENATE(SUM('Раздел 1'!U20:U20),"=",0)</f>
        <v>0=0</v>
      </c>
      <c r="F290" s="116"/>
      <c r="G290" s="43" t="str">
        <f>IF(('ФЛК (информационный)'!A290="Неверно!")*('ФЛК (информационный)'!F290=""),"Внести подтверждение к нарушенному информационному ФЛК"," ")</f>
        <v xml:space="preserve"> </v>
      </c>
    </row>
    <row r="291" spans="1:7" ht="15" customHeight="1" x14ac:dyDescent="0.25">
      <c r="A291" s="121" t="str">
        <f>IF((SUM('Раздел 1'!V20:V20)=0),"","Неверно!")</f>
        <v/>
      </c>
      <c r="B291" s="121" t="s">
        <v>9420</v>
      </c>
      <c r="C291" s="120" t="s">
        <v>2565</v>
      </c>
      <c r="D291" s="120" t="s">
        <v>2558</v>
      </c>
      <c r="E291" s="120" t="str">
        <f>CONCATENATE(SUM('Раздел 1'!V20:V20),"=",0)</f>
        <v>0=0</v>
      </c>
      <c r="F291" s="116"/>
      <c r="G291" s="43" t="str">
        <f>IF(('ФЛК (информационный)'!A291="Неверно!")*('ФЛК (информационный)'!F291=""),"Внести подтверждение к нарушенному информационному ФЛК"," ")</f>
        <v xml:space="preserve"> </v>
      </c>
    </row>
    <row r="292" spans="1:7" ht="15" customHeight="1" x14ac:dyDescent="0.25">
      <c r="A292" s="121" t="str">
        <f>IF((SUM('Раздел 1'!E20:E20)=0),"","Неверно!")</f>
        <v/>
      </c>
      <c r="B292" s="121" t="s">
        <v>9420</v>
      </c>
      <c r="C292" s="120" t="s">
        <v>2566</v>
      </c>
      <c r="D292" s="120" t="s">
        <v>2558</v>
      </c>
      <c r="E292" s="120" t="str">
        <f>CONCATENATE(SUM('Раздел 1'!E20:E20),"=",0)</f>
        <v>0=0</v>
      </c>
      <c r="F292" s="116"/>
      <c r="G292" s="43" t="str">
        <f>IF(('ФЛК (информационный)'!A292="Неверно!")*('ФЛК (информационный)'!F292=""),"Внести подтверждение к нарушенному информационному ФЛК"," ")</f>
        <v xml:space="preserve"> </v>
      </c>
    </row>
    <row r="293" spans="1:7" ht="15" customHeight="1" x14ac:dyDescent="0.25">
      <c r="A293" s="121" t="str">
        <f>IF((SUM('Раздел 1'!W20:W20)=0),"","Неверно!")</f>
        <v/>
      </c>
      <c r="B293" s="121" t="s">
        <v>9420</v>
      </c>
      <c r="C293" s="120" t="s">
        <v>2567</v>
      </c>
      <c r="D293" s="120" t="s">
        <v>2558</v>
      </c>
      <c r="E293" s="120" t="str">
        <f>CONCATENATE(SUM('Раздел 1'!W20:W20),"=",0)</f>
        <v>0=0</v>
      </c>
      <c r="F293" s="116"/>
      <c r="G293" s="43" t="str">
        <f>IF(('ФЛК (информационный)'!A293="Неверно!")*('ФЛК (информационный)'!F293=""),"Внести подтверждение к нарушенному информационному ФЛК"," ")</f>
        <v xml:space="preserve"> </v>
      </c>
    </row>
    <row r="294" spans="1:7" ht="15" customHeight="1" x14ac:dyDescent="0.25">
      <c r="A294" s="121" t="str">
        <f>IF((SUM('Раздел 1'!X20:X20)=0),"","Неверно!")</f>
        <v/>
      </c>
      <c r="B294" s="121" t="s">
        <v>9420</v>
      </c>
      <c r="C294" s="120" t="s">
        <v>2568</v>
      </c>
      <c r="D294" s="120" t="s">
        <v>2558</v>
      </c>
      <c r="E294" s="120" t="str">
        <f>CONCATENATE(SUM('Раздел 1'!X20:X20),"=",0)</f>
        <v>0=0</v>
      </c>
      <c r="F294" s="116"/>
      <c r="G294" s="43" t="str">
        <f>IF(('ФЛК (информационный)'!A294="Неверно!")*('ФЛК (информационный)'!F294=""),"Внести подтверждение к нарушенному информационному ФЛК"," ")</f>
        <v xml:space="preserve"> </v>
      </c>
    </row>
    <row r="295" spans="1:7" ht="15" customHeight="1" x14ac:dyDescent="0.25">
      <c r="A295" s="121" t="str">
        <f>IF((SUM('Раздел 1'!Y20:Y20)=0),"","Неверно!")</f>
        <v/>
      </c>
      <c r="B295" s="121" t="s">
        <v>9420</v>
      </c>
      <c r="C295" s="120" t="s">
        <v>2569</v>
      </c>
      <c r="D295" s="120" t="s">
        <v>2558</v>
      </c>
      <c r="E295" s="120" t="str">
        <f>CONCATENATE(SUM('Раздел 1'!Y20:Y20),"=",0)</f>
        <v>0=0</v>
      </c>
      <c r="F295" s="116"/>
      <c r="G295" s="43" t="str">
        <f>IF(('ФЛК (информационный)'!A295="Неверно!")*('ФЛК (информационный)'!F295=""),"Внести подтверждение к нарушенному информационному ФЛК"," ")</f>
        <v xml:space="preserve"> </v>
      </c>
    </row>
    <row r="296" spans="1:7" ht="15" customHeight="1" x14ac:dyDescent="0.25">
      <c r="A296" s="121" t="str">
        <f>IF((SUM('Раздел 1'!Z20:Z20)=0),"","Неверно!")</f>
        <v/>
      </c>
      <c r="B296" s="121" t="s">
        <v>9420</v>
      </c>
      <c r="C296" s="120" t="s">
        <v>2570</v>
      </c>
      <c r="D296" s="120" t="s">
        <v>2558</v>
      </c>
      <c r="E296" s="120" t="str">
        <f>CONCATENATE(SUM('Раздел 1'!Z20:Z20),"=",0)</f>
        <v>0=0</v>
      </c>
      <c r="F296" s="116"/>
      <c r="G296" s="43" t="str">
        <f>IF(('ФЛК (информационный)'!A296="Неверно!")*('ФЛК (информационный)'!F296=""),"Внести подтверждение к нарушенному информационному ФЛК"," ")</f>
        <v xml:space="preserve"> </v>
      </c>
    </row>
    <row r="297" spans="1:7" ht="15" customHeight="1" x14ac:dyDescent="0.25">
      <c r="A297" s="121" t="str">
        <f>IF((SUM('Раздел 1'!AA20:AA20)=0),"","Неверно!")</f>
        <v/>
      </c>
      <c r="B297" s="121" t="s">
        <v>9420</v>
      </c>
      <c r="C297" s="120" t="s">
        <v>2571</v>
      </c>
      <c r="D297" s="120" t="s">
        <v>2558</v>
      </c>
      <c r="E297" s="120" t="str">
        <f>CONCATENATE(SUM('Раздел 1'!AA20:AA20),"=",0)</f>
        <v>0=0</v>
      </c>
      <c r="F297" s="116"/>
      <c r="G297" s="43" t="str">
        <f>IF(('ФЛК (информационный)'!A297="Неверно!")*('ФЛК (информационный)'!F297=""),"Внести подтверждение к нарушенному информационному ФЛК"," ")</f>
        <v xml:space="preserve"> </v>
      </c>
    </row>
    <row r="298" spans="1:7" ht="15" customHeight="1" x14ac:dyDescent="0.25">
      <c r="A298" s="121" t="str">
        <f>IF((SUM('Раздел 1'!AB20:AB20)=0),"","Неверно!")</f>
        <v/>
      </c>
      <c r="B298" s="121" t="s">
        <v>9420</v>
      </c>
      <c r="C298" s="120" t="s">
        <v>2572</v>
      </c>
      <c r="D298" s="120" t="s">
        <v>2558</v>
      </c>
      <c r="E298" s="120" t="str">
        <f>CONCATENATE(SUM('Раздел 1'!AB20:AB20),"=",0)</f>
        <v>0=0</v>
      </c>
      <c r="F298" s="116"/>
      <c r="G298" s="43" t="str">
        <f>IF(('ФЛК (информационный)'!A298="Неверно!")*('ФЛК (информационный)'!F298=""),"Внести подтверждение к нарушенному информационному ФЛК"," ")</f>
        <v xml:space="preserve"> </v>
      </c>
    </row>
    <row r="299" spans="1:7" ht="15" customHeight="1" x14ac:dyDescent="0.25">
      <c r="A299" s="121" t="str">
        <f>IF((SUM('Раздел 1'!AC20:AC20)=0),"","Неверно!")</f>
        <v/>
      </c>
      <c r="B299" s="121" t="s">
        <v>9420</v>
      </c>
      <c r="C299" s="120" t="s">
        <v>2573</v>
      </c>
      <c r="D299" s="120" t="s">
        <v>2558</v>
      </c>
      <c r="E299" s="120" t="str">
        <f>CONCATENATE(SUM('Раздел 1'!AC20:AC20),"=",0)</f>
        <v>0=0</v>
      </c>
      <c r="F299" s="116"/>
      <c r="G299" s="43" t="str">
        <f>IF(('ФЛК (информационный)'!A299="Неверно!")*('ФЛК (информационный)'!F299=""),"Внести подтверждение к нарушенному информационному ФЛК"," ")</f>
        <v xml:space="preserve"> </v>
      </c>
    </row>
    <row r="300" spans="1:7" ht="15" customHeight="1" x14ac:dyDescent="0.25">
      <c r="A300" s="121" t="str">
        <f>IF((SUM('Раздел 1'!AD20:AD20)=0),"","Неверно!")</f>
        <v/>
      </c>
      <c r="B300" s="121" t="s">
        <v>9420</v>
      </c>
      <c r="C300" s="120" t="s">
        <v>2574</v>
      </c>
      <c r="D300" s="120" t="s">
        <v>2558</v>
      </c>
      <c r="E300" s="120" t="str">
        <f>CONCATENATE(SUM('Раздел 1'!AD20:AD20),"=",0)</f>
        <v>0=0</v>
      </c>
      <c r="F300" s="116"/>
      <c r="G300" s="43" t="str">
        <f>IF(('ФЛК (информационный)'!A300="Неверно!")*('ФЛК (информационный)'!F300=""),"Внести подтверждение к нарушенному информационному ФЛК"," ")</f>
        <v xml:space="preserve"> </v>
      </c>
    </row>
    <row r="301" spans="1:7" ht="15" customHeight="1" x14ac:dyDescent="0.25">
      <c r="A301" s="121" t="str">
        <f>IF((SUM('Раздел 1'!F20:F20)=0),"","Неверно!")</f>
        <v/>
      </c>
      <c r="B301" s="121" t="s">
        <v>9420</v>
      </c>
      <c r="C301" s="120" t="s">
        <v>2575</v>
      </c>
      <c r="D301" s="120" t="s">
        <v>2558</v>
      </c>
      <c r="E301" s="120" t="str">
        <f>CONCATENATE(SUM('Раздел 1'!F20:F20),"=",0)</f>
        <v>0=0</v>
      </c>
      <c r="F301" s="116"/>
      <c r="G301" s="43" t="str">
        <f>IF(('ФЛК (информационный)'!A301="Неверно!")*('ФЛК (информационный)'!F301=""),"Внести подтверждение к нарушенному информационному ФЛК"," ")</f>
        <v xml:space="preserve"> </v>
      </c>
    </row>
    <row r="302" spans="1:7" ht="15" customHeight="1" x14ac:dyDescent="0.25">
      <c r="A302" s="121" t="str">
        <f>IF((SUM('Раздел 1'!G20:G20)=0),"","Неверно!")</f>
        <v/>
      </c>
      <c r="B302" s="121" t="s">
        <v>9420</v>
      </c>
      <c r="C302" s="120" t="s">
        <v>2576</v>
      </c>
      <c r="D302" s="120" t="s">
        <v>2558</v>
      </c>
      <c r="E302" s="120" t="str">
        <f>CONCATENATE(SUM('Раздел 1'!G20:G20),"=",0)</f>
        <v>0=0</v>
      </c>
      <c r="F302" s="116"/>
      <c r="G302" s="43" t="str">
        <f>IF(('ФЛК (информационный)'!A302="Неверно!")*('ФЛК (информационный)'!F302=""),"Внести подтверждение к нарушенному информационному ФЛК"," ")</f>
        <v xml:space="preserve"> </v>
      </c>
    </row>
    <row r="303" spans="1:7" ht="15" customHeight="1" x14ac:dyDescent="0.25">
      <c r="A303" s="121" t="str">
        <f>IF((SUM('Раздел 1'!H20:H20)=0),"","Неверно!")</f>
        <v/>
      </c>
      <c r="B303" s="121" t="s">
        <v>9420</v>
      </c>
      <c r="C303" s="120" t="s">
        <v>2577</v>
      </c>
      <c r="D303" s="120" t="s">
        <v>2558</v>
      </c>
      <c r="E303" s="120" t="str">
        <f>CONCATENATE(SUM('Раздел 1'!H20:H20),"=",0)</f>
        <v>0=0</v>
      </c>
      <c r="F303" s="116"/>
      <c r="G303" s="43" t="str">
        <f>IF(('ФЛК (информационный)'!A303="Неверно!")*('ФЛК (информационный)'!F303=""),"Внести подтверждение к нарушенному информационному ФЛК"," ")</f>
        <v xml:space="preserve"> </v>
      </c>
    </row>
    <row r="304" spans="1:7" ht="15" customHeight="1" x14ac:dyDescent="0.25">
      <c r="A304" s="121" t="str">
        <f>IF((SUM('Раздел 1'!I20:I20)=0),"","Неверно!")</f>
        <v/>
      </c>
      <c r="B304" s="121" t="s">
        <v>9420</v>
      </c>
      <c r="C304" s="120" t="s">
        <v>2578</v>
      </c>
      <c r="D304" s="120" t="s">
        <v>2558</v>
      </c>
      <c r="E304" s="120" t="str">
        <f>CONCATENATE(SUM('Раздел 1'!I20:I20),"=",0)</f>
        <v>0=0</v>
      </c>
      <c r="F304" s="116"/>
      <c r="G304" s="43" t="str">
        <f>IF(('ФЛК (информационный)'!A304="Неверно!")*('ФЛК (информационный)'!F304=""),"Внести подтверждение к нарушенному информационному ФЛК"," ")</f>
        <v xml:space="preserve"> </v>
      </c>
    </row>
    <row r="305" spans="1:7" ht="15" customHeight="1" x14ac:dyDescent="0.25">
      <c r="A305" s="121" t="str">
        <f>IF((SUM('Раздел 1'!J20:J20)=0),"","Неверно!")</f>
        <v/>
      </c>
      <c r="B305" s="121" t="s">
        <v>9420</v>
      </c>
      <c r="C305" s="120" t="s">
        <v>2579</v>
      </c>
      <c r="D305" s="120" t="s">
        <v>2558</v>
      </c>
      <c r="E305" s="120" t="str">
        <f>CONCATENATE(SUM('Раздел 1'!J20:J20),"=",0)</f>
        <v>0=0</v>
      </c>
      <c r="F305" s="116"/>
      <c r="G305" s="43" t="str">
        <f>IF(('ФЛК (информационный)'!A305="Неверно!")*('ФЛК (информационный)'!F305=""),"Внести подтверждение к нарушенному информационному ФЛК"," ")</f>
        <v xml:space="preserve"> </v>
      </c>
    </row>
    <row r="306" spans="1:7" ht="15" customHeight="1" x14ac:dyDescent="0.25">
      <c r="A306" s="121" t="str">
        <f>IF((SUM('Раздел 1'!K20:K20)=0),"","Неверно!")</f>
        <v/>
      </c>
      <c r="B306" s="121" t="s">
        <v>9420</v>
      </c>
      <c r="C306" s="120" t="s">
        <v>2580</v>
      </c>
      <c r="D306" s="120" t="s">
        <v>2558</v>
      </c>
      <c r="E306" s="120" t="str">
        <f>CONCATENATE(SUM('Раздел 1'!K20:K20),"=",0)</f>
        <v>0=0</v>
      </c>
      <c r="F306" s="116"/>
      <c r="G306" s="43" t="str">
        <f>IF(('ФЛК (информационный)'!A306="Неверно!")*('ФЛК (информационный)'!F306=""),"Внести подтверждение к нарушенному информационному ФЛК"," ")</f>
        <v xml:space="preserve"> </v>
      </c>
    </row>
    <row r="307" spans="1:7" ht="15" customHeight="1" x14ac:dyDescent="0.25">
      <c r="A307" s="121" t="str">
        <f>IF((SUM('Раздел 1'!L20:L20)=0),"","Неверно!")</f>
        <v/>
      </c>
      <c r="B307" s="121" t="s">
        <v>9420</v>
      </c>
      <c r="C307" s="120" t="s">
        <v>2581</v>
      </c>
      <c r="D307" s="120" t="s">
        <v>2558</v>
      </c>
      <c r="E307" s="120" t="str">
        <f>CONCATENATE(SUM('Раздел 1'!L20:L20),"=",0)</f>
        <v>0=0</v>
      </c>
      <c r="F307" s="116"/>
      <c r="G307" s="43" t="str">
        <f>IF(('ФЛК (информационный)'!A307="Неверно!")*('ФЛК (информационный)'!F307=""),"Внести подтверждение к нарушенному информационному ФЛК"," ")</f>
        <v xml:space="preserve"> </v>
      </c>
    </row>
    <row r="308" spans="1:7" ht="15" customHeight="1" x14ac:dyDescent="0.25">
      <c r="A308" s="121" t="str">
        <f>IF((SUM('Раздел 1'!D9:D9)=0),"","Неверно!")</f>
        <v/>
      </c>
      <c r="B308" s="121" t="s">
        <v>9421</v>
      </c>
      <c r="C308" s="120" t="s">
        <v>2388</v>
      </c>
      <c r="D308" s="120" t="s">
        <v>2389</v>
      </c>
      <c r="E308" s="120" t="str">
        <f>CONCATENATE(SUM('Раздел 1'!D9:D9),"=",0)</f>
        <v>0=0</v>
      </c>
      <c r="F308" s="116"/>
      <c r="G308" s="43" t="str">
        <f>IF(('ФЛК (информационный)'!A308="Неверно!")*('ФЛК (информационный)'!F308=""),"Внести подтверждение к нарушенному информационному ФЛК"," ")</f>
        <v xml:space="preserve"> </v>
      </c>
    </row>
    <row r="309" spans="1:7" ht="15" customHeight="1" x14ac:dyDescent="0.25">
      <c r="A309" s="121" t="str">
        <f>IF((SUM('Раздел 1'!D10:D10)=0),"","Неверно!")</f>
        <v/>
      </c>
      <c r="B309" s="121" t="s">
        <v>9421</v>
      </c>
      <c r="C309" s="120" t="s">
        <v>2390</v>
      </c>
      <c r="D309" s="120" t="s">
        <v>2389</v>
      </c>
      <c r="E309" s="120" t="str">
        <f>CONCATENATE(SUM('Раздел 1'!D10:D10),"=",0)</f>
        <v>0=0</v>
      </c>
      <c r="F309" s="116"/>
      <c r="G309" s="43" t="str">
        <f>IF(('ФЛК (информационный)'!A309="Неверно!")*('ФЛК (информационный)'!F309=""),"Внести подтверждение к нарушенному информационному ФЛК"," ")</f>
        <v xml:space="preserve"> </v>
      </c>
    </row>
    <row r="310" spans="1:7" ht="15" customHeight="1" x14ac:dyDescent="0.25">
      <c r="A310" s="121" t="str">
        <f>IF((SUM('Раздел 1'!D11:D11)=0),"","Неверно!")</f>
        <v/>
      </c>
      <c r="B310" s="121" t="s">
        <v>9421</v>
      </c>
      <c r="C310" s="120" t="s">
        <v>2391</v>
      </c>
      <c r="D310" s="120" t="s">
        <v>2389</v>
      </c>
      <c r="E310" s="120" t="str">
        <f>CONCATENATE(SUM('Раздел 1'!D11:D11),"=",0)</f>
        <v>0=0</v>
      </c>
      <c r="F310" s="116"/>
      <c r="G310" s="43" t="str">
        <f>IF(('ФЛК (информационный)'!A310="Неверно!")*('ФЛК (информационный)'!F310=""),"Внести подтверждение к нарушенному информационному ФЛК"," ")</f>
        <v xml:space="preserve"> </v>
      </c>
    </row>
    <row r="311" spans="1:7" ht="15" customHeight="1" x14ac:dyDescent="0.25">
      <c r="A311" s="121" t="str">
        <f>IF((SUM('Раздел 1'!D12:D12)=0),"","Неверно!")</f>
        <v/>
      </c>
      <c r="B311" s="121" t="s">
        <v>9421</v>
      </c>
      <c r="C311" s="120" t="s">
        <v>2392</v>
      </c>
      <c r="D311" s="120" t="s">
        <v>2389</v>
      </c>
      <c r="E311" s="120" t="str">
        <f>CONCATENATE(SUM('Раздел 1'!D12:D12),"=",0)</f>
        <v>0=0</v>
      </c>
      <c r="F311" s="116"/>
      <c r="G311" s="43" t="str">
        <f>IF(('ФЛК (информационный)'!A311="Неверно!")*('ФЛК (информационный)'!F311=""),"Внести подтверждение к нарушенному информационному ФЛК"," ")</f>
        <v xml:space="preserve"> </v>
      </c>
    </row>
    <row r="312" spans="1:7" ht="15" customHeight="1" x14ac:dyDescent="0.25">
      <c r="A312" s="121" t="str">
        <f>IF((SUM('Раздел 1'!D13:D13)=0),"","Неверно!")</f>
        <v/>
      </c>
      <c r="B312" s="121" t="s">
        <v>9421</v>
      </c>
      <c r="C312" s="120" t="s">
        <v>2393</v>
      </c>
      <c r="D312" s="120" t="s">
        <v>2389</v>
      </c>
      <c r="E312" s="120" t="str">
        <f>CONCATENATE(SUM('Раздел 1'!D13:D13),"=",0)</f>
        <v>0=0</v>
      </c>
      <c r="F312" s="116"/>
      <c r="G312" s="43" t="str">
        <f>IF(('ФЛК (информационный)'!A312="Неверно!")*('ФЛК (информационный)'!F312=""),"Внести подтверждение к нарушенному информационному ФЛК"," ")</f>
        <v xml:space="preserve"> </v>
      </c>
    </row>
    <row r="313" spans="1:7" ht="15" customHeight="1" x14ac:dyDescent="0.25">
      <c r="A313" s="121" t="str">
        <f>IF((SUM('Раздел 1'!D14:D14)=0),"","Неверно!")</f>
        <v/>
      </c>
      <c r="B313" s="121" t="s">
        <v>9421</v>
      </c>
      <c r="C313" s="120" t="s">
        <v>2394</v>
      </c>
      <c r="D313" s="120" t="s">
        <v>2389</v>
      </c>
      <c r="E313" s="120" t="str">
        <f>CONCATENATE(SUM('Раздел 1'!D14:D14),"=",0)</f>
        <v>0=0</v>
      </c>
      <c r="F313" s="116"/>
      <c r="G313" s="43" t="str">
        <f>IF(('ФЛК (информационный)'!A313="Неверно!")*('ФЛК (информационный)'!F313=""),"Внести подтверждение к нарушенному информационному ФЛК"," ")</f>
        <v xml:space="preserve"> </v>
      </c>
    </row>
    <row r="314" spans="1:7" ht="15" customHeight="1" x14ac:dyDescent="0.25">
      <c r="A314" s="121" t="str">
        <f>IF((SUM('Раздел 1'!D15:D15)=0),"","Неверно!")</f>
        <v/>
      </c>
      <c r="B314" s="121" t="s">
        <v>9421</v>
      </c>
      <c r="C314" s="120" t="s">
        <v>2395</v>
      </c>
      <c r="D314" s="120" t="s">
        <v>2389</v>
      </c>
      <c r="E314" s="120" t="str">
        <f>CONCATENATE(SUM('Раздел 1'!D15:D15),"=",0)</f>
        <v>0=0</v>
      </c>
      <c r="F314" s="116"/>
      <c r="G314" s="43" t="str">
        <f>IF(('ФЛК (информационный)'!A314="Неверно!")*('ФЛК (информационный)'!F314=""),"Внести подтверждение к нарушенному информационному ФЛК"," ")</f>
        <v xml:space="preserve"> </v>
      </c>
    </row>
    <row r="315" spans="1:7" ht="15" customHeight="1" x14ac:dyDescent="0.25">
      <c r="A315" s="121" t="str">
        <f>IF((SUM('Раздел 1'!M9:M9)=0),"","Неверно!")</f>
        <v/>
      </c>
      <c r="B315" s="121" t="s">
        <v>9421</v>
      </c>
      <c r="C315" s="120" t="s">
        <v>2396</v>
      </c>
      <c r="D315" s="120" t="s">
        <v>2389</v>
      </c>
      <c r="E315" s="120" t="str">
        <f>CONCATENATE(SUM('Раздел 1'!M9:M9),"=",0)</f>
        <v>0=0</v>
      </c>
      <c r="F315" s="116"/>
      <c r="G315" s="43" t="str">
        <f>IF(('ФЛК (информационный)'!A315="Неверно!")*('ФЛК (информационный)'!F315=""),"Внести подтверждение к нарушенному информационному ФЛК"," ")</f>
        <v xml:space="preserve"> </v>
      </c>
    </row>
    <row r="316" spans="1:7" ht="15" customHeight="1" x14ac:dyDescent="0.25">
      <c r="A316" s="121" t="str">
        <f>IF((SUM('Раздел 1'!M10:M10)=0),"","Неверно!")</f>
        <v/>
      </c>
      <c r="B316" s="121" t="s">
        <v>9421</v>
      </c>
      <c r="C316" s="120" t="s">
        <v>2397</v>
      </c>
      <c r="D316" s="120" t="s">
        <v>2389</v>
      </c>
      <c r="E316" s="120" t="str">
        <f>CONCATENATE(SUM('Раздел 1'!M10:M10),"=",0)</f>
        <v>0=0</v>
      </c>
      <c r="F316" s="116"/>
      <c r="G316" s="43" t="str">
        <f>IF(('ФЛК (информационный)'!A316="Неверно!")*('ФЛК (информационный)'!F316=""),"Внести подтверждение к нарушенному информационному ФЛК"," ")</f>
        <v xml:space="preserve"> </v>
      </c>
    </row>
    <row r="317" spans="1:7" ht="15" customHeight="1" x14ac:dyDescent="0.25">
      <c r="A317" s="121" t="str">
        <f>IF((SUM('Раздел 1'!M11:M11)=0),"","Неверно!")</f>
        <v/>
      </c>
      <c r="B317" s="121" t="s">
        <v>9421</v>
      </c>
      <c r="C317" s="120" t="s">
        <v>2398</v>
      </c>
      <c r="D317" s="120" t="s">
        <v>2389</v>
      </c>
      <c r="E317" s="120" t="str">
        <f>CONCATENATE(SUM('Раздел 1'!M11:M11),"=",0)</f>
        <v>0=0</v>
      </c>
      <c r="F317" s="116"/>
      <c r="G317" s="43" t="str">
        <f>IF(('ФЛК (информационный)'!A317="Неверно!")*('ФЛК (информационный)'!F317=""),"Внести подтверждение к нарушенному информационному ФЛК"," ")</f>
        <v xml:space="preserve"> </v>
      </c>
    </row>
    <row r="318" spans="1:7" ht="15" customHeight="1" x14ac:dyDescent="0.25">
      <c r="A318" s="121" t="str">
        <f>IF((SUM('Раздел 1'!M12:M12)=0),"","Неверно!")</f>
        <v/>
      </c>
      <c r="B318" s="121" t="s">
        <v>9421</v>
      </c>
      <c r="C318" s="120" t="s">
        <v>2399</v>
      </c>
      <c r="D318" s="120" t="s">
        <v>2389</v>
      </c>
      <c r="E318" s="120" t="str">
        <f>CONCATENATE(SUM('Раздел 1'!M12:M12),"=",0)</f>
        <v>0=0</v>
      </c>
      <c r="F318" s="116"/>
      <c r="G318" s="43" t="str">
        <f>IF(('ФЛК (информационный)'!A318="Неверно!")*('ФЛК (информационный)'!F318=""),"Внести подтверждение к нарушенному информационному ФЛК"," ")</f>
        <v xml:space="preserve"> </v>
      </c>
    </row>
    <row r="319" spans="1:7" ht="15" customHeight="1" x14ac:dyDescent="0.25">
      <c r="A319" s="121" t="str">
        <f>IF((SUM('Раздел 1'!M13:M13)=0),"","Неверно!")</f>
        <v/>
      </c>
      <c r="B319" s="121" t="s">
        <v>9421</v>
      </c>
      <c r="C319" s="120" t="s">
        <v>2400</v>
      </c>
      <c r="D319" s="120" t="s">
        <v>2389</v>
      </c>
      <c r="E319" s="120" t="str">
        <f>CONCATENATE(SUM('Раздел 1'!M13:M13),"=",0)</f>
        <v>0=0</v>
      </c>
      <c r="F319" s="116"/>
      <c r="G319" s="43" t="str">
        <f>IF(('ФЛК (информационный)'!A319="Неверно!")*('ФЛК (информационный)'!F319=""),"Внести подтверждение к нарушенному информационному ФЛК"," ")</f>
        <v xml:space="preserve"> </v>
      </c>
    </row>
    <row r="320" spans="1:7" ht="15" customHeight="1" x14ac:dyDescent="0.25">
      <c r="A320" s="121" t="str">
        <f>IF((SUM('Раздел 1'!M14:M14)=0),"","Неверно!")</f>
        <v/>
      </c>
      <c r="B320" s="121" t="s">
        <v>9421</v>
      </c>
      <c r="C320" s="120" t="s">
        <v>2401</v>
      </c>
      <c r="D320" s="120" t="s">
        <v>2389</v>
      </c>
      <c r="E320" s="120" t="str">
        <f>CONCATENATE(SUM('Раздел 1'!M14:M14),"=",0)</f>
        <v>0=0</v>
      </c>
      <c r="F320" s="116"/>
      <c r="G320" s="43" t="str">
        <f>IF(('ФЛК (информационный)'!A320="Неверно!")*('ФЛК (информационный)'!F320=""),"Внести подтверждение к нарушенному информационному ФЛК"," ")</f>
        <v xml:space="preserve"> </v>
      </c>
    </row>
    <row r="321" spans="1:7" ht="15" customHeight="1" x14ac:dyDescent="0.25">
      <c r="A321" s="121" t="str">
        <f>IF((SUM('Раздел 1'!M15:M15)=0),"","Неверно!")</f>
        <v/>
      </c>
      <c r="B321" s="121" t="s">
        <v>9421</v>
      </c>
      <c r="C321" s="120" t="s">
        <v>2402</v>
      </c>
      <c r="D321" s="120" t="s">
        <v>2389</v>
      </c>
      <c r="E321" s="120" t="str">
        <f>CONCATENATE(SUM('Раздел 1'!M15:M15),"=",0)</f>
        <v>0=0</v>
      </c>
      <c r="F321" s="116"/>
      <c r="G321" s="43" t="str">
        <f>IF(('ФЛК (информационный)'!A321="Неверно!")*('ФЛК (информационный)'!F321=""),"Внести подтверждение к нарушенному информационному ФЛК"," ")</f>
        <v xml:space="preserve"> </v>
      </c>
    </row>
    <row r="322" spans="1:7" ht="15" customHeight="1" x14ac:dyDescent="0.25">
      <c r="A322" s="121" t="str">
        <f>IF((SUM('Раздел 1'!N9:N9)=0),"","Неверно!")</f>
        <v/>
      </c>
      <c r="B322" s="121" t="s">
        <v>9421</v>
      </c>
      <c r="C322" s="120" t="s">
        <v>2403</v>
      </c>
      <c r="D322" s="120" t="s">
        <v>2389</v>
      </c>
      <c r="E322" s="120" t="str">
        <f>CONCATENATE(SUM('Раздел 1'!N9:N9),"=",0)</f>
        <v>0=0</v>
      </c>
      <c r="F322" s="116"/>
      <c r="G322" s="43" t="str">
        <f>IF(('ФЛК (информационный)'!A322="Неверно!")*('ФЛК (информационный)'!F322=""),"Внести подтверждение к нарушенному информационному ФЛК"," ")</f>
        <v xml:space="preserve"> </v>
      </c>
    </row>
    <row r="323" spans="1:7" ht="15" customHeight="1" x14ac:dyDescent="0.25">
      <c r="A323" s="121" t="str">
        <f>IF((SUM('Раздел 1'!N10:N10)=0),"","Неверно!")</f>
        <v/>
      </c>
      <c r="B323" s="121" t="s">
        <v>9421</v>
      </c>
      <c r="C323" s="120" t="s">
        <v>2404</v>
      </c>
      <c r="D323" s="120" t="s">
        <v>2389</v>
      </c>
      <c r="E323" s="120" t="str">
        <f>CONCATENATE(SUM('Раздел 1'!N10:N10),"=",0)</f>
        <v>0=0</v>
      </c>
      <c r="F323" s="116"/>
      <c r="G323" s="43" t="str">
        <f>IF(('ФЛК (информационный)'!A323="Неверно!")*('ФЛК (информационный)'!F323=""),"Внести подтверждение к нарушенному информационному ФЛК"," ")</f>
        <v xml:space="preserve"> </v>
      </c>
    </row>
    <row r="324" spans="1:7" ht="15" customHeight="1" x14ac:dyDescent="0.25">
      <c r="A324" s="121" t="str">
        <f>IF((SUM('Раздел 1'!N11:N11)=0),"","Неверно!")</f>
        <v/>
      </c>
      <c r="B324" s="121" t="s">
        <v>9421</v>
      </c>
      <c r="C324" s="120" t="s">
        <v>2405</v>
      </c>
      <c r="D324" s="120" t="s">
        <v>2389</v>
      </c>
      <c r="E324" s="120" t="str">
        <f>CONCATENATE(SUM('Раздел 1'!N11:N11),"=",0)</f>
        <v>0=0</v>
      </c>
      <c r="F324" s="116"/>
      <c r="G324" s="43" t="str">
        <f>IF(('ФЛК (информационный)'!A324="Неверно!")*('ФЛК (информационный)'!F324=""),"Внести подтверждение к нарушенному информационному ФЛК"," ")</f>
        <v xml:space="preserve"> </v>
      </c>
    </row>
    <row r="325" spans="1:7" ht="15" customHeight="1" x14ac:dyDescent="0.25">
      <c r="A325" s="121" t="str">
        <f>IF((SUM('Раздел 1'!N12:N12)=0),"","Неверно!")</f>
        <v/>
      </c>
      <c r="B325" s="121" t="s">
        <v>9421</v>
      </c>
      <c r="C325" s="120" t="s">
        <v>2406</v>
      </c>
      <c r="D325" s="120" t="s">
        <v>2389</v>
      </c>
      <c r="E325" s="120" t="str">
        <f>CONCATENATE(SUM('Раздел 1'!N12:N12),"=",0)</f>
        <v>0=0</v>
      </c>
      <c r="F325" s="116"/>
      <c r="G325" s="43" t="str">
        <f>IF(('ФЛК (информационный)'!A325="Неверно!")*('ФЛК (информационный)'!F325=""),"Внести подтверждение к нарушенному информационному ФЛК"," ")</f>
        <v xml:space="preserve"> </v>
      </c>
    </row>
    <row r="326" spans="1:7" ht="15" customHeight="1" x14ac:dyDescent="0.25">
      <c r="A326" s="121" t="str">
        <f>IF((SUM('Раздел 1'!N13:N13)=0),"","Неверно!")</f>
        <v/>
      </c>
      <c r="B326" s="121" t="s">
        <v>9421</v>
      </c>
      <c r="C326" s="120" t="s">
        <v>2407</v>
      </c>
      <c r="D326" s="120" t="s">
        <v>2389</v>
      </c>
      <c r="E326" s="120" t="str">
        <f>CONCATENATE(SUM('Раздел 1'!N13:N13),"=",0)</f>
        <v>0=0</v>
      </c>
      <c r="F326" s="116"/>
      <c r="G326" s="43" t="str">
        <f>IF(('ФЛК (информационный)'!A326="Неверно!")*('ФЛК (информационный)'!F326=""),"Внести подтверждение к нарушенному информационному ФЛК"," ")</f>
        <v xml:space="preserve"> </v>
      </c>
    </row>
    <row r="327" spans="1:7" ht="15" customHeight="1" x14ac:dyDescent="0.25">
      <c r="A327" s="121" t="str">
        <f>IF((SUM('Раздел 1'!N14:N14)=0),"","Неверно!")</f>
        <v/>
      </c>
      <c r="B327" s="121" t="s">
        <v>9421</v>
      </c>
      <c r="C327" s="120" t="s">
        <v>2408</v>
      </c>
      <c r="D327" s="120" t="s">
        <v>2389</v>
      </c>
      <c r="E327" s="120" t="str">
        <f>CONCATENATE(SUM('Раздел 1'!N14:N14),"=",0)</f>
        <v>0=0</v>
      </c>
      <c r="F327" s="116"/>
      <c r="G327" s="43" t="str">
        <f>IF(('ФЛК (информационный)'!A327="Неверно!")*('ФЛК (информационный)'!F327=""),"Внести подтверждение к нарушенному информационному ФЛК"," ")</f>
        <v xml:space="preserve"> </v>
      </c>
    </row>
    <row r="328" spans="1:7" ht="15" customHeight="1" x14ac:dyDescent="0.25">
      <c r="A328" s="121" t="str">
        <f>IF((SUM('Раздел 1'!N15:N15)=0),"","Неверно!")</f>
        <v/>
      </c>
      <c r="B328" s="121" t="s">
        <v>9421</v>
      </c>
      <c r="C328" s="120" t="s">
        <v>2409</v>
      </c>
      <c r="D328" s="120" t="s">
        <v>2389</v>
      </c>
      <c r="E328" s="120" t="str">
        <f>CONCATENATE(SUM('Раздел 1'!N15:N15),"=",0)</f>
        <v>0=0</v>
      </c>
      <c r="F328" s="116"/>
      <c r="G328" s="43" t="str">
        <f>IF(('ФЛК (информационный)'!A328="Неверно!")*('ФЛК (информационный)'!F328=""),"Внести подтверждение к нарушенному информационному ФЛК"," ")</f>
        <v xml:space="preserve"> </v>
      </c>
    </row>
    <row r="329" spans="1:7" ht="15" customHeight="1" x14ac:dyDescent="0.25">
      <c r="A329" s="121" t="str">
        <f>IF((SUM('Раздел 1'!O9:O9)=0),"","Неверно!")</f>
        <v/>
      </c>
      <c r="B329" s="121" t="s">
        <v>9421</v>
      </c>
      <c r="C329" s="120" t="s">
        <v>568</v>
      </c>
      <c r="D329" s="120" t="s">
        <v>2389</v>
      </c>
      <c r="E329" s="120" t="str">
        <f>CONCATENATE(SUM('Раздел 1'!O9:O9),"=",0)</f>
        <v>0=0</v>
      </c>
      <c r="F329" s="116"/>
      <c r="G329" s="43" t="str">
        <f>IF(('ФЛК (информационный)'!A329="Неверно!")*('ФЛК (информационный)'!F329=""),"Внести подтверждение к нарушенному информационному ФЛК"," ")</f>
        <v xml:space="preserve"> </v>
      </c>
    </row>
    <row r="330" spans="1:7" ht="15" customHeight="1" x14ac:dyDescent="0.25">
      <c r="A330" s="121" t="str">
        <f>IF((SUM('Раздел 1'!O10:O10)=0),"","Неверно!")</f>
        <v/>
      </c>
      <c r="B330" s="121" t="s">
        <v>9421</v>
      </c>
      <c r="C330" s="120" t="s">
        <v>571</v>
      </c>
      <c r="D330" s="120" t="s">
        <v>2389</v>
      </c>
      <c r="E330" s="120" t="str">
        <f>CONCATENATE(SUM('Раздел 1'!O10:O10),"=",0)</f>
        <v>0=0</v>
      </c>
      <c r="F330" s="116"/>
      <c r="G330" s="43" t="str">
        <f>IF(('ФЛК (информационный)'!A330="Неверно!")*('ФЛК (информационный)'!F330=""),"Внести подтверждение к нарушенному информационному ФЛК"," ")</f>
        <v xml:space="preserve"> </v>
      </c>
    </row>
    <row r="331" spans="1:7" ht="15" customHeight="1" x14ac:dyDescent="0.25">
      <c r="A331" s="121" t="str">
        <f>IF((SUM('Раздел 1'!O11:O11)=0),"","Неверно!")</f>
        <v/>
      </c>
      <c r="B331" s="121" t="s">
        <v>9421</v>
      </c>
      <c r="C331" s="120" t="s">
        <v>572</v>
      </c>
      <c r="D331" s="120" t="s">
        <v>2389</v>
      </c>
      <c r="E331" s="120" t="str">
        <f>CONCATENATE(SUM('Раздел 1'!O11:O11),"=",0)</f>
        <v>0=0</v>
      </c>
      <c r="F331" s="116"/>
      <c r="G331" s="43" t="str">
        <f>IF(('ФЛК (информационный)'!A331="Неверно!")*('ФЛК (информационный)'!F331=""),"Внести подтверждение к нарушенному информационному ФЛК"," ")</f>
        <v xml:space="preserve"> </v>
      </c>
    </row>
    <row r="332" spans="1:7" ht="15" customHeight="1" x14ac:dyDescent="0.25">
      <c r="A332" s="121" t="str">
        <f>IF((SUM('Раздел 1'!O12:O12)=0),"","Неверно!")</f>
        <v/>
      </c>
      <c r="B332" s="121" t="s">
        <v>9421</v>
      </c>
      <c r="C332" s="120" t="s">
        <v>573</v>
      </c>
      <c r="D332" s="120" t="s">
        <v>2389</v>
      </c>
      <c r="E332" s="120" t="str">
        <f>CONCATENATE(SUM('Раздел 1'!O12:O12),"=",0)</f>
        <v>0=0</v>
      </c>
      <c r="F332" s="116"/>
      <c r="G332" s="43" t="str">
        <f>IF(('ФЛК (информационный)'!A332="Неверно!")*('ФЛК (информационный)'!F332=""),"Внести подтверждение к нарушенному информационному ФЛК"," ")</f>
        <v xml:space="preserve"> </v>
      </c>
    </row>
    <row r="333" spans="1:7" ht="15" customHeight="1" x14ac:dyDescent="0.25">
      <c r="A333" s="121" t="str">
        <f>IF((SUM('Раздел 1'!O13:O13)=0),"","Неверно!")</f>
        <v/>
      </c>
      <c r="B333" s="121" t="s">
        <v>9421</v>
      </c>
      <c r="C333" s="120" t="s">
        <v>574</v>
      </c>
      <c r="D333" s="120" t="s">
        <v>2389</v>
      </c>
      <c r="E333" s="120" t="str">
        <f>CONCATENATE(SUM('Раздел 1'!O13:O13),"=",0)</f>
        <v>0=0</v>
      </c>
      <c r="F333" s="116"/>
      <c r="G333" s="43" t="str">
        <f>IF(('ФЛК (информационный)'!A333="Неверно!")*('ФЛК (информационный)'!F333=""),"Внести подтверждение к нарушенному информационному ФЛК"," ")</f>
        <v xml:space="preserve"> </v>
      </c>
    </row>
    <row r="334" spans="1:7" ht="15" customHeight="1" x14ac:dyDescent="0.25">
      <c r="A334" s="121" t="str">
        <f>IF((SUM('Раздел 1'!O14:O14)=0),"","Неверно!")</f>
        <v/>
      </c>
      <c r="B334" s="121" t="s">
        <v>9421</v>
      </c>
      <c r="C334" s="120" t="s">
        <v>575</v>
      </c>
      <c r="D334" s="120" t="s">
        <v>2389</v>
      </c>
      <c r="E334" s="120" t="str">
        <f>CONCATENATE(SUM('Раздел 1'!O14:O14),"=",0)</f>
        <v>0=0</v>
      </c>
      <c r="F334" s="116"/>
      <c r="G334" s="43" t="str">
        <f>IF(('ФЛК (информационный)'!A334="Неверно!")*('ФЛК (информационный)'!F334=""),"Внести подтверждение к нарушенному информационному ФЛК"," ")</f>
        <v xml:space="preserve"> </v>
      </c>
    </row>
    <row r="335" spans="1:7" ht="15" customHeight="1" x14ac:dyDescent="0.25">
      <c r="A335" s="121" t="str">
        <f>IF((SUM('Раздел 1'!O15:O15)=0),"","Неверно!")</f>
        <v/>
      </c>
      <c r="B335" s="121" t="s">
        <v>9421</v>
      </c>
      <c r="C335" s="120" t="s">
        <v>576</v>
      </c>
      <c r="D335" s="120" t="s">
        <v>2389</v>
      </c>
      <c r="E335" s="120" t="str">
        <f>CONCATENATE(SUM('Раздел 1'!O15:O15),"=",0)</f>
        <v>0=0</v>
      </c>
      <c r="F335" s="116"/>
      <c r="G335" s="43" t="str">
        <f>IF(('ФЛК (информационный)'!A335="Неверно!")*('ФЛК (информационный)'!F335=""),"Внести подтверждение к нарушенному информационному ФЛК"," ")</f>
        <v xml:space="preserve"> </v>
      </c>
    </row>
    <row r="336" spans="1:7" ht="15" customHeight="1" x14ac:dyDescent="0.25">
      <c r="A336" s="121" t="str">
        <f>IF((SUM('Раздел 1'!P9:P9)=0),"","Неверно!")</f>
        <v/>
      </c>
      <c r="B336" s="121" t="s">
        <v>9421</v>
      </c>
      <c r="C336" s="120" t="s">
        <v>2410</v>
      </c>
      <c r="D336" s="120" t="s">
        <v>2389</v>
      </c>
      <c r="E336" s="120" t="str">
        <f>CONCATENATE(SUM('Раздел 1'!P9:P9),"=",0)</f>
        <v>0=0</v>
      </c>
      <c r="F336" s="116"/>
      <c r="G336" s="43" t="str">
        <f>IF(('ФЛК (информационный)'!A336="Неверно!")*('ФЛК (информационный)'!F336=""),"Внести подтверждение к нарушенному информационному ФЛК"," ")</f>
        <v xml:space="preserve"> </v>
      </c>
    </row>
    <row r="337" spans="1:7" ht="15" customHeight="1" x14ac:dyDescent="0.25">
      <c r="A337" s="121" t="str">
        <f>IF((SUM('Раздел 1'!P10:P10)=0),"","Неверно!")</f>
        <v/>
      </c>
      <c r="B337" s="121" t="s">
        <v>9421</v>
      </c>
      <c r="C337" s="120" t="s">
        <v>2411</v>
      </c>
      <c r="D337" s="120" t="s">
        <v>2389</v>
      </c>
      <c r="E337" s="120" t="str">
        <f>CONCATENATE(SUM('Раздел 1'!P10:P10),"=",0)</f>
        <v>0=0</v>
      </c>
      <c r="F337" s="116"/>
      <c r="G337" s="43" t="str">
        <f>IF(('ФЛК (информационный)'!A337="Неверно!")*('ФЛК (информационный)'!F337=""),"Внести подтверждение к нарушенному информационному ФЛК"," ")</f>
        <v xml:space="preserve"> </v>
      </c>
    </row>
    <row r="338" spans="1:7" ht="15" customHeight="1" x14ac:dyDescent="0.25">
      <c r="A338" s="121" t="str">
        <f>IF((SUM('Раздел 1'!P11:P11)=0),"","Неверно!")</f>
        <v/>
      </c>
      <c r="B338" s="121" t="s">
        <v>9421</v>
      </c>
      <c r="C338" s="120" t="s">
        <v>2412</v>
      </c>
      <c r="D338" s="120" t="s">
        <v>2389</v>
      </c>
      <c r="E338" s="120" t="str">
        <f>CONCATENATE(SUM('Раздел 1'!P11:P11),"=",0)</f>
        <v>0=0</v>
      </c>
      <c r="F338" s="116"/>
      <c r="G338" s="43" t="str">
        <f>IF(('ФЛК (информационный)'!A338="Неверно!")*('ФЛК (информационный)'!F338=""),"Внести подтверждение к нарушенному информационному ФЛК"," ")</f>
        <v xml:space="preserve"> </v>
      </c>
    </row>
    <row r="339" spans="1:7" ht="15" customHeight="1" x14ac:dyDescent="0.25">
      <c r="A339" s="121" t="str">
        <f>IF((SUM('Раздел 1'!P12:P12)=0),"","Неверно!")</f>
        <v/>
      </c>
      <c r="B339" s="121" t="s">
        <v>9421</v>
      </c>
      <c r="C339" s="120" t="s">
        <v>2413</v>
      </c>
      <c r="D339" s="120" t="s">
        <v>2389</v>
      </c>
      <c r="E339" s="120" t="str">
        <f>CONCATENATE(SUM('Раздел 1'!P12:P12),"=",0)</f>
        <v>0=0</v>
      </c>
      <c r="F339" s="116"/>
      <c r="G339" s="43" t="str">
        <f>IF(('ФЛК (информационный)'!A339="Неверно!")*('ФЛК (информационный)'!F339=""),"Внести подтверждение к нарушенному информационному ФЛК"," ")</f>
        <v xml:space="preserve"> </v>
      </c>
    </row>
    <row r="340" spans="1:7" ht="15" customHeight="1" x14ac:dyDescent="0.25">
      <c r="A340" s="121" t="str">
        <f>IF((SUM('Раздел 1'!P13:P13)=0),"","Неверно!")</f>
        <v/>
      </c>
      <c r="B340" s="121" t="s">
        <v>9421</v>
      </c>
      <c r="C340" s="120" t="s">
        <v>2414</v>
      </c>
      <c r="D340" s="120" t="s">
        <v>2389</v>
      </c>
      <c r="E340" s="120" t="str">
        <f>CONCATENATE(SUM('Раздел 1'!P13:P13),"=",0)</f>
        <v>0=0</v>
      </c>
      <c r="F340" s="116"/>
      <c r="G340" s="43" t="str">
        <f>IF(('ФЛК (информационный)'!A340="Неверно!")*('ФЛК (информационный)'!F340=""),"Внести подтверждение к нарушенному информационному ФЛК"," ")</f>
        <v xml:space="preserve"> </v>
      </c>
    </row>
    <row r="341" spans="1:7" ht="15" customHeight="1" x14ac:dyDescent="0.25">
      <c r="A341" s="121" t="str">
        <f>IF((SUM('Раздел 1'!P14:P14)=0),"","Неверно!")</f>
        <v/>
      </c>
      <c r="B341" s="121" t="s">
        <v>9421</v>
      </c>
      <c r="C341" s="120" t="s">
        <v>2415</v>
      </c>
      <c r="D341" s="120" t="s">
        <v>2389</v>
      </c>
      <c r="E341" s="120" t="str">
        <f>CONCATENATE(SUM('Раздел 1'!P14:P14),"=",0)</f>
        <v>0=0</v>
      </c>
      <c r="F341" s="116"/>
      <c r="G341" s="43" t="str">
        <f>IF(('ФЛК (информационный)'!A341="Неверно!")*('ФЛК (информационный)'!F341=""),"Внести подтверждение к нарушенному информационному ФЛК"," ")</f>
        <v xml:space="preserve"> </v>
      </c>
    </row>
    <row r="342" spans="1:7" ht="15" customHeight="1" x14ac:dyDescent="0.25">
      <c r="A342" s="121" t="str">
        <f>IF((SUM('Раздел 1'!P15:P15)=0),"","Неверно!")</f>
        <v/>
      </c>
      <c r="B342" s="121" t="s">
        <v>9421</v>
      </c>
      <c r="C342" s="120" t="s">
        <v>2416</v>
      </c>
      <c r="D342" s="120" t="s">
        <v>2389</v>
      </c>
      <c r="E342" s="120" t="str">
        <f>CONCATENATE(SUM('Раздел 1'!P15:P15),"=",0)</f>
        <v>0=0</v>
      </c>
      <c r="F342" s="116"/>
      <c r="G342" s="43" t="str">
        <f>IF(('ФЛК (информационный)'!A342="Неверно!")*('ФЛК (информационный)'!F342=""),"Внести подтверждение к нарушенному информационному ФЛК"," ")</f>
        <v xml:space="preserve"> </v>
      </c>
    </row>
    <row r="343" spans="1:7" ht="15" customHeight="1" x14ac:dyDescent="0.25">
      <c r="A343" s="121" t="str">
        <f>IF((SUM('Раздел 1'!Q9:Q9)=0),"","Неверно!")</f>
        <v/>
      </c>
      <c r="B343" s="121" t="s">
        <v>9421</v>
      </c>
      <c r="C343" s="120" t="s">
        <v>528</v>
      </c>
      <c r="D343" s="120" t="s">
        <v>2389</v>
      </c>
      <c r="E343" s="120" t="str">
        <f>CONCATENATE(SUM('Раздел 1'!Q9:Q9),"=",0)</f>
        <v>0=0</v>
      </c>
      <c r="F343" s="116"/>
      <c r="G343" s="43" t="str">
        <f>IF(('ФЛК (информационный)'!A343="Неверно!")*('ФЛК (информационный)'!F343=""),"Внести подтверждение к нарушенному информационному ФЛК"," ")</f>
        <v xml:space="preserve"> </v>
      </c>
    </row>
    <row r="344" spans="1:7" ht="15" customHeight="1" x14ac:dyDescent="0.25">
      <c r="A344" s="121" t="str">
        <f>IF((SUM('Раздел 1'!Q10:Q10)=0),"","Неверно!")</f>
        <v/>
      </c>
      <c r="B344" s="121" t="s">
        <v>9421</v>
      </c>
      <c r="C344" s="120" t="s">
        <v>531</v>
      </c>
      <c r="D344" s="120" t="s">
        <v>2389</v>
      </c>
      <c r="E344" s="120" t="str">
        <f>CONCATENATE(SUM('Раздел 1'!Q10:Q10),"=",0)</f>
        <v>0=0</v>
      </c>
      <c r="F344" s="116"/>
      <c r="G344" s="43" t="str">
        <f>IF(('ФЛК (информационный)'!A344="Неверно!")*('ФЛК (информационный)'!F344=""),"Внести подтверждение к нарушенному информационному ФЛК"," ")</f>
        <v xml:space="preserve"> </v>
      </c>
    </row>
    <row r="345" spans="1:7" ht="15" customHeight="1" x14ac:dyDescent="0.25">
      <c r="A345" s="121" t="str">
        <f>IF((SUM('Раздел 1'!Q11:Q11)=0),"","Неверно!")</f>
        <v/>
      </c>
      <c r="B345" s="121" t="s">
        <v>9421</v>
      </c>
      <c r="C345" s="120" t="s">
        <v>532</v>
      </c>
      <c r="D345" s="120" t="s">
        <v>2389</v>
      </c>
      <c r="E345" s="120" t="str">
        <f>CONCATENATE(SUM('Раздел 1'!Q11:Q11),"=",0)</f>
        <v>0=0</v>
      </c>
      <c r="F345" s="116"/>
      <c r="G345" s="43" t="str">
        <f>IF(('ФЛК (информационный)'!A345="Неверно!")*('ФЛК (информационный)'!F345=""),"Внести подтверждение к нарушенному информационному ФЛК"," ")</f>
        <v xml:space="preserve"> </v>
      </c>
    </row>
    <row r="346" spans="1:7" ht="15" customHeight="1" x14ac:dyDescent="0.25">
      <c r="A346" s="121" t="str">
        <f>IF((SUM('Раздел 1'!Q12:Q12)=0),"","Неверно!")</f>
        <v/>
      </c>
      <c r="B346" s="121" t="s">
        <v>9421</v>
      </c>
      <c r="C346" s="120" t="s">
        <v>533</v>
      </c>
      <c r="D346" s="120" t="s">
        <v>2389</v>
      </c>
      <c r="E346" s="120" t="str">
        <f>CONCATENATE(SUM('Раздел 1'!Q12:Q12),"=",0)</f>
        <v>0=0</v>
      </c>
      <c r="F346" s="116"/>
      <c r="G346" s="43" t="str">
        <f>IF(('ФЛК (информационный)'!A346="Неверно!")*('ФЛК (информационный)'!F346=""),"Внести подтверждение к нарушенному информационному ФЛК"," ")</f>
        <v xml:space="preserve"> </v>
      </c>
    </row>
    <row r="347" spans="1:7" ht="15" customHeight="1" x14ac:dyDescent="0.25">
      <c r="A347" s="121" t="str">
        <f>IF((SUM('Раздел 1'!Q13:Q13)=0),"","Неверно!")</f>
        <v/>
      </c>
      <c r="B347" s="121" t="s">
        <v>9421</v>
      </c>
      <c r="C347" s="120" t="s">
        <v>534</v>
      </c>
      <c r="D347" s="120" t="s">
        <v>2389</v>
      </c>
      <c r="E347" s="120" t="str">
        <f>CONCATENATE(SUM('Раздел 1'!Q13:Q13),"=",0)</f>
        <v>0=0</v>
      </c>
      <c r="F347" s="116"/>
      <c r="G347" s="43" t="str">
        <f>IF(('ФЛК (информационный)'!A347="Неверно!")*('ФЛК (информационный)'!F347=""),"Внести подтверждение к нарушенному информационному ФЛК"," ")</f>
        <v xml:space="preserve"> </v>
      </c>
    </row>
    <row r="348" spans="1:7" ht="15" customHeight="1" x14ac:dyDescent="0.25">
      <c r="A348" s="121" t="str">
        <f>IF((SUM('Раздел 1'!Q14:Q14)=0),"","Неверно!")</f>
        <v/>
      </c>
      <c r="B348" s="121" t="s">
        <v>9421</v>
      </c>
      <c r="C348" s="120" t="s">
        <v>535</v>
      </c>
      <c r="D348" s="120" t="s">
        <v>2389</v>
      </c>
      <c r="E348" s="120" t="str">
        <f>CONCATENATE(SUM('Раздел 1'!Q14:Q14),"=",0)</f>
        <v>0=0</v>
      </c>
      <c r="F348" s="116"/>
      <c r="G348" s="43" t="str">
        <f>IF(('ФЛК (информационный)'!A348="Неверно!")*('ФЛК (информационный)'!F348=""),"Внести подтверждение к нарушенному информационному ФЛК"," ")</f>
        <v xml:space="preserve"> </v>
      </c>
    </row>
    <row r="349" spans="1:7" ht="15" customHeight="1" x14ac:dyDescent="0.25">
      <c r="A349" s="121" t="str">
        <f>IF((SUM('Раздел 1'!Q15:Q15)=0),"","Неверно!")</f>
        <v/>
      </c>
      <c r="B349" s="121" t="s">
        <v>9421</v>
      </c>
      <c r="C349" s="120" t="s">
        <v>536</v>
      </c>
      <c r="D349" s="120" t="s">
        <v>2389</v>
      </c>
      <c r="E349" s="120" t="str">
        <f>CONCATENATE(SUM('Раздел 1'!Q15:Q15),"=",0)</f>
        <v>0=0</v>
      </c>
      <c r="F349" s="116"/>
      <c r="G349" s="43" t="str">
        <f>IF(('ФЛК (информационный)'!A349="Неверно!")*('ФЛК (информационный)'!F349=""),"Внести подтверждение к нарушенному информационному ФЛК"," ")</f>
        <v xml:space="preserve"> </v>
      </c>
    </row>
    <row r="350" spans="1:7" ht="15" customHeight="1" x14ac:dyDescent="0.25">
      <c r="A350" s="121" t="str">
        <f>IF((SUM('Раздел 1'!R9:R9)=0),"","Неверно!")</f>
        <v/>
      </c>
      <c r="B350" s="121" t="s">
        <v>9421</v>
      </c>
      <c r="C350" s="120" t="s">
        <v>2417</v>
      </c>
      <c r="D350" s="120" t="s">
        <v>2389</v>
      </c>
      <c r="E350" s="120" t="str">
        <f>CONCATENATE(SUM('Раздел 1'!R9:R9),"=",0)</f>
        <v>0=0</v>
      </c>
      <c r="F350" s="116"/>
      <c r="G350" s="43" t="str">
        <f>IF(('ФЛК (информационный)'!A350="Неверно!")*('ФЛК (информационный)'!F350=""),"Внести подтверждение к нарушенному информационному ФЛК"," ")</f>
        <v xml:space="preserve"> </v>
      </c>
    </row>
    <row r="351" spans="1:7" ht="15" customHeight="1" x14ac:dyDescent="0.25">
      <c r="A351" s="121" t="str">
        <f>IF((SUM('Раздел 1'!R10:R10)=0),"","Неверно!")</f>
        <v/>
      </c>
      <c r="B351" s="121" t="s">
        <v>9421</v>
      </c>
      <c r="C351" s="120" t="s">
        <v>2418</v>
      </c>
      <c r="D351" s="120" t="s">
        <v>2389</v>
      </c>
      <c r="E351" s="120" t="str">
        <f>CONCATENATE(SUM('Раздел 1'!R10:R10),"=",0)</f>
        <v>0=0</v>
      </c>
      <c r="F351" s="116"/>
      <c r="G351" s="43" t="str">
        <f>IF(('ФЛК (информационный)'!A351="Неверно!")*('ФЛК (информационный)'!F351=""),"Внести подтверждение к нарушенному информационному ФЛК"," ")</f>
        <v xml:space="preserve"> </v>
      </c>
    </row>
    <row r="352" spans="1:7" ht="15" customHeight="1" x14ac:dyDescent="0.25">
      <c r="A352" s="121" t="str">
        <f>IF((SUM('Раздел 1'!R11:R11)=0),"","Неверно!")</f>
        <v/>
      </c>
      <c r="B352" s="121" t="s">
        <v>9421</v>
      </c>
      <c r="C352" s="120" t="s">
        <v>2419</v>
      </c>
      <c r="D352" s="120" t="s">
        <v>2389</v>
      </c>
      <c r="E352" s="120" t="str">
        <f>CONCATENATE(SUM('Раздел 1'!R11:R11),"=",0)</f>
        <v>0=0</v>
      </c>
      <c r="F352" s="116"/>
      <c r="G352" s="43" t="str">
        <f>IF(('ФЛК (информационный)'!A352="Неверно!")*('ФЛК (информационный)'!F352=""),"Внести подтверждение к нарушенному информационному ФЛК"," ")</f>
        <v xml:space="preserve"> </v>
      </c>
    </row>
    <row r="353" spans="1:7" ht="15" customHeight="1" x14ac:dyDescent="0.25">
      <c r="A353" s="121" t="str">
        <f>IF((SUM('Раздел 1'!R12:R12)=0),"","Неверно!")</f>
        <v/>
      </c>
      <c r="B353" s="121" t="s">
        <v>9421</v>
      </c>
      <c r="C353" s="120" t="s">
        <v>2420</v>
      </c>
      <c r="D353" s="120" t="s">
        <v>2389</v>
      </c>
      <c r="E353" s="120" t="str">
        <f>CONCATENATE(SUM('Раздел 1'!R12:R12),"=",0)</f>
        <v>0=0</v>
      </c>
      <c r="F353" s="116"/>
      <c r="G353" s="43" t="str">
        <f>IF(('ФЛК (информационный)'!A353="Неверно!")*('ФЛК (информационный)'!F353=""),"Внести подтверждение к нарушенному информационному ФЛК"," ")</f>
        <v xml:space="preserve"> </v>
      </c>
    </row>
    <row r="354" spans="1:7" ht="15" customHeight="1" x14ac:dyDescent="0.25">
      <c r="A354" s="121" t="str">
        <f>IF((SUM('Раздел 1'!R13:R13)=0),"","Неверно!")</f>
        <v/>
      </c>
      <c r="B354" s="121" t="s">
        <v>9421</v>
      </c>
      <c r="C354" s="120" t="s">
        <v>2421</v>
      </c>
      <c r="D354" s="120" t="s">
        <v>2389</v>
      </c>
      <c r="E354" s="120" t="str">
        <f>CONCATENATE(SUM('Раздел 1'!R13:R13),"=",0)</f>
        <v>0=0</v>
      </c>
      <c r="F354" s="116"/>
      <c r="G354" s="43" t="str">
        <f>IF(('ФЛК (информационный)'!A354="Неверно!")*('ФЛК (информационный)'!F354=""),"Внести подтверждение к нарушенному информационному ФЛК"," ")</f>
        <v xml:space="preserve"> </v>
      </c>
    </row>
    <row r="355" spans="1:7" ht="15" customHeight="1" x14ac:dyDescent="0.25">
      <c r="A355" s="121" t="str">
        <f>IF((SUM('Раздел 1'!R14:R14)=0),"","Неверно!")</f>
        <v/>
      </c>
      <c r="B355" s="121" t="s">
        <v>9421</v>
      </c>
      <c r="C355" s="120" t="s">
        <v>2422</v>
      </c>
      <c r="D355" s="120" t="s">
        <v>2389</v>
      </c>
      <c r="E355" s="120" t="str">
        <f>CONCATENATE(SUM('Раздел 1'!R14:R14),"=",0)</f>
        <v>0=0</v>
      </c>
      <c r="F355" s="116"/>
      <c r="G355" s="43" t="str">
        <f>IF(('ФЛК (информационный)'!A355="Неверно!")*('ФЛК (информационный)'!F355=""),"Внести подтверждение к нарушенному информационному ФЛК"," ")</f>
        <v xml:space="preserve"> </v>
      </c>
    </row>
    <row r="356" spans="1:7" ht="15" customHeight="1" x14ac:dyDescent="0.25">
      <c r="A356" s="121" t="str">
        <f>IF((SUM('Раздел 1'!R15:R15)=0),"","Неверно!")</f>
        <v/>
      </c>
      <c r="B356" s="121" t="s">
        <v>9421</v>
      </c>
      <c r="C356" s="120" t="s">
        <v>2423</v>
      </c>
      <c r="D356" s="120" t="s">
        <v>2389</v>
      </c>
      <c r="E356" s="120" t="str">
        <f>CONCATENATE(SUM('Раздел 1'!R15:R15),"=",0)</f>
        <v>0=0</v>
      </c>
      <c r="F356" s="116"/>
      <c r="G356" s="43" t="str">
        <f>IF(('ФЛК (информационный)'!A356="Неверно!")*('ФЛК (информационный)'!F356=""),"Внести подтверждение к нарушенному информационному ФЛК"," ")</f>
        <v xml:space="preserve"> </v>
      </c>
    </row>
    <row r="357" spans="1:7" ht="15" customHeight="1" x14ac:dyDescent="0.25">
      <c r="A357" s="121" t="str">
        <f>IF((SUM('Раздел 1'!S9:S9)=0),"","Неверно!")</f>
        <v/>
      </c>
      <c r="B357" s="121" t="s">
        <v>9421</v>
      </c>
      <c r="C357" s="120" t="s">
        <v>2424</v>
      </c>
      <c r="D357" s="120" t="s">
        <v>2389</v>
      </c>
      <c r="E357" s="120" t="str">
        <f>CONCATENATE(SUM('Раздел 1'!S9:S9),"=",0)</f>
        <v>0=0</v>
      </c>
      <c r="F357" s="116"/>
      <c r="G357" s="43" t="str">
        <f>IF(('ФЛК (информационный)'!A357="Неверно!")*('ФЛК (информационный)'!F357=""),"Внести подтверждение к нарушенному информационному ФЛК"," ")</f>
        <v xml:space="preserve"> </v>
      </c>
    </row>
    <row r="358" spans="1:7" ht="15" customHeight="1" x14ac:dyDescent="0.25">
      <c r="A358" s="121" t="str">
        <f>IF((SUM('Раздел 1'!S10:S10)=0),"","Неверно!")</f>
        <v/>
      </c>
      <c r="B358" s="121" t="s">
        <v>9421</v>
      </c>
      <c r="C358" s="120" t="s">
        <v>2425</v>
      </c>
      <c r="D358" s="120" t="s">
        <v>2389</v>
      </c>
      <c r="E358" s="120" t="str">
        <f>CONCATENATE(SUM('Раздел 1'!S10:S10),"=",0)</f>
        <v>0=0</v>
      </c>
      <c r="F358" s="116"/>
      <c r="G358" s="43" t="str">
        <f>IF(('ФЛК (информационный)'!A358="Неверно!")*('ФЛК (информационный)'!F358=""),"Внести подтверждение к нарушенному информационному ФЛК"," ")</f>
        <v xml:space="preserve"> </v>
      </c>
    </row>
    <row r="359" spans="1:7" ht="15" customHeight="1" x14ac:dyDescent="0.25">
      <c r="A359" s="121" t="str">
        <f>IF((SUM('Раздел 1'!S11:S11)=0),"","Неверно!")</f>
        <v/>
      </c>
      <c r="B359" s="121" t="s">
        <v>9421</v>
      </c>
      <c r="C359" s="120" t="s">
        <v>2426</v>
      </c>
      <c r="D359" s="120" t="s">
        <v>2389</v>
      </c>
      <c r="E359" s="120" t="str">
        <f>CONCATENATE(SUM('Раздел 1'!S11:S11),"=",0)</f>
        <v>0=0</v>
      </c>
      <c r="F359" s="116"/>
      <c r="G359" s="43" t="str">
        <f>IF(('ФЛК (информационный)'!A359="Неверно!")*('ФЛК (информационный)'!F359=""),"Внести подтверждение к нарушенному информационному ФЛК"," ")</f>
        <v xml:space="preserve"> </v>
      </c>
    </row>
    <row r="360" spans="1:7" ht="15" customHeight="1" x14ac:dyDescent="0.25">
      <c r="A360" s="121" t="str">
        <f>IF((SUM('Раздел 1'!S12:S12)=0),"","Неверно!")</f>
        <v/>
      </c>
      <c r="B360" s="121" t="s">
        <v>9421</v>
      </c>
      <c r="C360" s="120" t="s">
        <v>2427</v>
      </c>
      <c r="D360" s="120" t="s">
        <v>2389</v>
      </c>
      <c r="E360" s="120" t="str">
        <f>CONCATENATE(SUM('Раздел 1'!S12:S12),"=",0)</f>
        <v>0=0</v>
      </c>
      <c r="F360" s="116"/>
      <c r="G360" s="43" t="str">
        <f>IF(('ФЛК (информационный)'!A360="Неверно!")*('ФЛК (информационный)'!F360=""),"Внести подтверждение к нарушенному информационному ФЛК"," ")</f>
        <v xml:space="preserve"> </v>
      </c>
    </row>
    <row r="361" spans="1:7" ht="15" customHeight="1" x14ac:dyDescent="0.25">
      <c r="A361" s="121" t="str">
        <f>IF((SUM('Раздел 1'!S13:S13)=0),"","Неверно!")</f>
        <v/>
      </c>
      <c r="B361" s="121" t="s">
        <v>9421</v>
      </c>
      <c r="C361" s="120" t="s">
        <v>2428</v>
      </c>
      <c r="D361" s="120" t="s">
        <v>2389</v>
      </c>
      <c r="E361" s="120" t="str">
        <f>CONCATENATE(SUM('Раздел 1'!S13:S13),"=",0)</f>
        <v>0=0</v>
      </c>
      <c r="F361" s="116"/>
      <c r="G361" s="43" t="str">
        <f>IF(('ФЛК (информационный)'!A361="Неверно!")*('ФЛК (информационный)'!F361=""),"Внести подтверждение к нарушенному информационному ФЛК"," ")</f>
        <v xml:space="preserve"> </v>
      </c>
    </row>
    <row r="362" spans="1:7" ht="15" customHeight="1" x14ac:dyDescent="0.25">
      <c r="A362" s="121" t="str">
        <f>IF((SUM('Раздел 1'!S14:S14)=0),"","Неверно!")</f>
        <v/>
      </c>
      <c r="B362" s="121" t="s">
        <v>9421</v>
      </c>
      <c r="C362" s="120" t="s">
        <v>2429</v>
      </c>
      <c r="D362" s="120" t="s">
        <v>2389</v>
      </c>
      <c r="E362" s="120" t="str">
        <f>CONCATENATE(SUM('Раздел 1'!S14:S14),"=",0)</f>
        <v>0=0</v>
      </c>
      <c r="F362" s="116"/>
      <c r="G362" s="43" t="str">
        <f>IF(('ФЛК (информационный)'!A362="Неверно!")*('ФЛК (информационный)'!F362=""),"Внести подтверждение к нарушенному информационному ФЛК"," ")</f>
        <v xml:space="preserve"> </v>
      </c>
    </row>
    <row r="363" spans="1:7" ht="15" customHeight="1" x14ac:dyDescent="0.25">
      <c r="A363" s="121" t="str">
        <f>IF((SUM('Раздел 1'!S15:S15)=0),"","Неверно!")</f>
        <v/>
      </c>
      <c r="B363" s="121" t="s">
        <v>9421</v>
      </c>
      <c r="C363" s="120" t="s">
        <v>2430</v>
      </c>
      <c r="D363" s="120" t="s">
        <v>2389</v>
      </c>
      <c r="E363" s="120" t="str">
        <f>CONCATENATE(SUM('Раздел 1'!S15:S15),"=",0)</f>
        <v>0=0</v>
      </c>
      <c r="F363" s="116"/>
      <c r="G363" s="43" t="str">
        <f>IF(('ФЛК (информационный)'!A363="Неверно!")*('ФЛК (информационный)'!F363=""),"Внести подтверждение к нарушенному информационному ФЛК"," ")</f>
        <v xml:space="preserve"> </v>
      </c>
    </row>
    <row r="364" spans="1:7" ht="15" customHeight="1" x14ac:dyDescent="0.25">
      <c r="A364" s="121" t="str">
        <f>IF((SUM('Раздел 1'!T9:T9)=0),"","Неверно!")</f>
        <v/>
      </c>
      <c r="B364" s="121" t="s">
        <v>9421</v>
      </c>
      <c r="C364" s="120" t="s">
        <v>613</v>
      </c>
      <c r="D364" s="120" t="s">
        <v>2389</v>
      </c>
      <c r="E364" s="120" t="str">
        <f>CONCATENATE(SUM('Раздел 1'!T9:T9),"=",0)</f>
        <v>0=0</v>
      </c>
      <c r="F364" s="116"/>
      <c r="G364" s="43" t="str">
        <f>IF(('ФЛК (информационный)'!A364="Неверно!")*('ФЛК (информационный)'!F364=""),"Внести подтверждение к нарушенному информационному ФЛК"," ")</f>
        <v xml:space="preserve"> </v>
      </c>
    </row>
    <row r="365" spans="1:7" ht="15" customHeight="1" x14ac:dyDescent="0.25">
      <c r="A365" s="121" t="str">
        <f>IF((SUM('Раздел 1'!T10:T10)=0),"","Неверно!")</f>
        <v/>
      </c>
      <c r="B365" s="121" t="s">
        <v>9421</v>
      </c>
      <c r="C365" s="120" t="s">
        <v>616</v>
      </c>
      <c r="D365" s="120" t="s">
        <v>2389</v>
      </c>
      <c r="E365" s="120" t="str">
        <f>CONCATENATE(SUM('Раздел 1'!T10:T10),"=",0)</f>
        <v>0=0</v>
      </c>
      <c r="F365" s="116"/>
      <c r="G365" s="43" t="str">
        <f>IF(('ФЛК (информационный)'!A365="Неверно!")*('ФЛК (информационный)'!F365=""),"Внести подтверждение к нарушенному информационному ФЛК"," ")</f>
        <v xml:space="preserve"> </v>
      </c>
    </row>
    <row r="366" spans="1:7" ht="15" customHeight="1" x14ac:dyDescent="0.25">
      <c r="A366" s="121" t="str">
        <f>IF((SUM('Раздел 1'!T11:T11)=0),"","Неверно!")</f>
        <v/>
      </c>
      <c r="B366" s="121" t="s">
        <v>9421</v>
      </c>
      <c r="C366" s="120" t="s">
        <v>617</v>
      </c>
      <c r="D366" s="120" t="s">
        <v>2389</v>
      </c>
      <c r="E366" s="120" t="str">
        <f>CONCATENATE(SUM('Раздел 1'!T11:T11),"=",0)</f>
        <v>0=0</v>
      </c>
      <c r="F366" s="116"/>
      <c r="G366" s="43" t="str">
        <f>IF(('ФЛК (информационный)'!A366="Неверно!")*('ФЛК (информационный)'!F366=""),"Внести подтверждение к нарушенному информационному ФЛК"," ")</f>
        <v xml:space="preserve"> </v>
      </c>
    </row>
    <row r="367" spans="1:7" ht="15" customHeight="1" x14ac:dyDescent="0.25">
      <c r="A367" s="121" t="str">
        <f>IF((SUM('Раздел 1'!T12:T12)=0),"","Неверно!")</f>
        <v/>
      </c>
      <c r="B367" s="121" t="s">
        <v>9421</v>
      </c>
      <c r="C367" s="120" t="s">
        <v>618</v>
      </c>
      <c r="D367" s="120" t="s">
        <v>2389</v>
      </c>
      <c r="E367" s="120" t="str">
        <f>CONCATENATE(SUM('Раздел 1'!T12:T12),"=",0)</f>
        <v>0=0</v>
      </c>
      <c r="F367" s="116"/>
      <c r="G367" s="43" t="str">
        <f>IF(('ФЛК (информационный)'!A367="Неверно!")*('ФЛК (информационный)'!F367=""),"Внести подтверждение к нарушенному информационному ФЛК"," ")</f>
        <v xml:space="preserve"> </v>
      </c>
    </row>
    <row r="368" spans="1:7" ht="15" customHeight="1" x14ac:dyDescent="0.25">
      <c r="A368" s="121" t="str">
        <f>IF((SUM('Раздел 1'!T13:T13)=0),"","Неверно!")</f>
        <v/>
      </c>
      <c r="B368" s="121" t="s">
        <v>9421</v>
      </c>
      <c r="C368" s="120" t="s">
        <v>619</v>
      </c>
      <c r="D368" s="120" t="s">
        <v>2389</v>
      </c>
      <c r="E368" s="120" t="str">
        <f>CONCATENATE(SUM('Раздел 1'!T13:T13),"=",0)</f>
        <v>0=0</v>
      </c>
      <c r="F368" s="116"/>
      <c r="G368" s="43" t="str">
        <f>IF(('ФЛК (информационный)'!A368="Неверно!")*('ФЛК (информационный)'!F368=""),"Внести подтверждение к нарушенному информационному ФЛК"," ")</f>
        <v xml:space="preserve"> </v>
      </c>
    </row>
    <row r="369" spans="1:7" ht="15" customHeight="1" x14ac:dyDescent="0.25">
      <c r="A369" s="121" t="str">
        <f>IF((SUM('Раздел 1'!T14:T14)=0),"","Неверно!")</f>
        <v/>
      </c>
      <c r="B369" s="121" t="s">
        <v>9421</v>
      </c>
      <c r="C369" s="120" t="s">
        <v>620</v>
      </c>
      <c r="D369" s="120" t="s">
        <v>2389</v>
      </c>
      <c r="E369" s="120" t="str">
        <f>CONCATENATE(SUM('Раздел 1'!T14:T14),"=",0)</f>
        <v>0=0</v>
      </c>
      <c r="F369" s="116"/>
      <c r="G369" s="43" t="str">
        <f>IF(('ФЛК (информационный)'!A369="Неверно!")*('ФЛК (информационный)'!F369=""),"Внести подтверждение к нарушенному информационному ФЛК"," ")</f>
        <v xml:space="preserve"> </v>
      </c>
    </row>
    <row r="370" spans="1:7" ht="15" customHeight="1" x14ac:dyDescent="0.25">
      <c r="A370" s="121" t="str">
        <f>IF((SUM('Раздел 1'!T15:T15)=0),"","Неверно!")</f>
        <v/>
      </c>
      <c r="B370" s="121" t="s">
        <v>9421</v>
      </c>
      <c r="C370" s="120" t="s">
        <v>621</v>
      </c>
      <c r="D370" s="120" t="s">
        <v>2389</v>
      </c>
      <c r="E370" s="120" t="str">
        <f>CONCATENATE(SUM('Раздел 1'!T15:T15),"=",0)</f>
        <v>0=0</v>
      </c>
      <c r="F370" s="116"/>
      <c r="G370" s="43" t="str">
        <f>IF(('ФЛК (информационный)'!A370="Неверно!")*('ФЛК (информационный)'!F370=""),"Внести подтверждение к нарушенному информационному ФЛК"," ")</f>
        <v xml:space="preserve"> </v>
      </c>
    </row>
    <row r="371" spans="1:7" ht="15" customHeight="1" x14ac:dyDescent="0.25">
      <c r="A371" s="121" t="str">
        <f>IF((SUM('Раздел 1'!U9:U9)=0),"","Неверно!")</f>
        <v/>
      </c>
      <c r="B371" s="121" t="s">
        <v>9421</v>
      </c>
      <c r="C371" s="120" t="s">
        <v>2431</v>
      </c>
      <c r="D371" s="120" t="s">
        <v>2389</v>
      </c>
      <c r="E371" s="120" t="str">
        <f>CONCATENATE(SUM('Раздел 1'!U9:U9),"=",0)</f>
        <v>0=0</v>
      </c>
      <c r="F371" s="116"/>
      <c r="G371" s="43" t="str">
        <f>IF(('ФЛК (информационный)'!A371="Неверно!")*('ФЛК (информационный)'!F371=""),"Внести подтверждение к нарушенному информационному ФЛК"," ")</f>
        <v xml:space="preserve"> </v>
      </c>
    </row>
    <row r="372" spans="1:7" ht="15" customHeight="1" x14ac:dyDescent="0.25">
      <c r="A372" s="121" t="str">
        <f>IF((SUM('Раздел 1'!U10:U10)=0),"","Неверно!")</f>
        <v/>
      </c>
      <c r="B372" s="121" t="s">
        <v>9421</v>
      </c>
      <c r="C372" s="120" t="s">
        <v>2432</v>
      </c>
      <c r="D372" s="120" t="s">
        <v>2389</v>
      </c>
      <c r="E372" s="120" t="str">
        <f>CONCATENATE(SUM('Раздел 1'!U10:U10),"=",0)</f>
        <v>0=0</v>
      </c>
      <c r="F372" s="116"/>
      <c r="G372" s="43" t="str">
        <f>IF(('ФЛК (информационный)'!A372="Неверно!")*('ФЛК (информационный)'!F372=""),"Внести подтверждение к нарушенному информационному ФЛК"," ")</f>
        <v xml:space="preserve"> </v>
      </c>
    </row>
    <row r="373" spans="1:7" ht="15" customHeight="1" x14ac:dyDescent="0.25">
      <c r="A373" s="121" t="str">
        <f>IF((SUM('Раздел 1'!U11:U11)=0),"","Неверно!")</f>
        <v/>
      </c>
      <c r="B373" s="121" t="s">
        <v>9421</v>
      </c>
      <c r="C373" s="120" t="s">
        <v>2433</v>
      </c>
      <c r="D373" s="120" t="s">
        <v>2389</v>
      </c>
      <c r="E373" s="120" t="str">
        <f>CONCATENATE(SUM('Раздел 1'!U11:U11),"=",0)</f>
        <v>0=0</v>
      </c>
      <c r="F373" s="116"/>
      <c r="G373" s="43" t="str">
        <f>IF(('ФЛК (информационный)'!A373="Неверно!")*('ФЛК (информационный)'!F373=""),"Внести подтверждение к нарушенному информационному ФЛК"," ")</f>
        <v xml:space="preserve"> </v>
      </c>
    </row>
    <row r="374" spans="1:7" ht="15" customHeight="1" x14ac:dyDescent="0.25">
      <c r="A374" s="121" t="str">
        <f>IF((SUM('Раздел 1'!U12:U12)=0),"","Неверно!")</f>
        <v/>
      </c>
      <c r="B374" s="121" t="s">
        <v>9421</v>
      </c>
      <c r="C374" s="120" t="s">
        <v>2434</v>
      </c>
      <c r="D374" s="120" t="s">
        <v>2389</v>
      </c>
      <c r="E374" s="120" t="str">
        <f>CONCATENATE(SUM('Раздел 1'!U12:U12),"=",0)</f>
        <v>0=0</v>
      </c>
      <c r="F374" s="116"/>
      <c r="G374" s="43" t="str">
        <f>IF(('ФЛК (информационный)'!A374="Неверно!")*('ФЛК (информационный)'!F374=""),"Внести подтверждение к нарушенному информационному ФЛК"," ")</f>
        <v xml:space="preserve"> </v>
      </c>
    </row>
    <row r="375" spans="1:7" ht="15" customHeight="1" x14ac:dyDescent="0.25">
      <c r="A375" s="121" t="str">
        <f>IF((SUM('Раздел 1'!U13:U13)=0),"","Неверно!")</f>
        <v/>
      </c>
      <c r="B375" s="121" t="s">
        <v>9421</v>
      </c>
      <c r="C375" s="120" t="s">
        <v>2435</v>
      </c>
      <c r="D375" s="120" t="s">
        <v>2389</v>
      </c>
      <c r="E375" s="120" t="str">
        <f>CONCATENATE(SUM('Раздел 1'!U13:U13),"=",0)</f>
        <v>0=0</v>
      </c>
      <c r="F375" s="116"/>
      <c r="G375" s="43" t="str">
        <f>IF(('ФЛК (информационный)'!A375="Неверно!")*('ФЛК (информационный)'!F375=""),"Внести подтверждение к нарушенному информационному ФЛК"," ")</f>
        <v xml:space="preserve"> </v>
      </c>
    </row>
    <row r="376" spans="1:7" ht="15" customHeight="1" x14ac:dyDescent="0.25">
      <c r="A376" s="121" t="str">
        <f>IF((SUM('Раздел 1'!U14:U14)=0),"","Неверно!")</f>
        <v/>
      </c>
      <c r="B376" s="121" t="s">
        <v>9421</v>
      </c>
      <c r="C376" s="120" t="s">
        <v>2436</v>
      </c>
      <c r="D376" s="120" t="s">
        <v>2389</v>
      </c>
      <c r="E376" s="120" t="str">
        <f>CONCATENATE(SUM('Раздел 1'!U14:U14),"=",0)</f>
        <v>0=0</v>
      </c>
      <c r="F376" s="116"/>
      <c r="G376" s="43" t="str">
        <f>IF(('ФЛК (информационный)'!A376="Неверно!")*('ФЛК (информационный)'!F376=""),"Внести подтверждение к нарушенному информационному ФЛК"," ")</f>
        <v xml:space="preserve"> </v>
      </c>
    </row>
    <row r="377" spans="1:7" ht="15" customHeight="1" x14ac:dyDescent="0.25">
      <c r="A377" s="121" t="str">
        <f>IF((SUM('Раздел 1'!U15:U15)=0),"","Неверно!")</f>
        <v/>
      </c>
      <c r="B377" s="121" t="s">
        <v>9421</v>
      </c>
      <c r="C377" s="120" t="s">
        <v>2437</v>
      </c>
      <c r="D377" s="120" t="s">
        <v>2389</v>
      </c>
      <c r="E377" s="120" t="str">
        <f>CONCATENATE(SUM('Раздел 1'!U15:U15),"=",0)</f>
        <v>0=0</v>
      </c>
      <c r="F377" s="116"/>
      <c r="G377" s="43" t="str">
        <f>IF(('ФЛК (информационный)'!A377="Неверно!")*('ФЛК (информационный)'!F377=""),"Внести подтверждение к нарушенному информационному ФЛК"," ")</f>
        <v xml:space="preserve"> </v>
      </c>
    </row>
    <row r="378" spans="1:7" ht="15" customHeight="1" x14ac:dyDescent="0.25">
      <c r="A378" s="121" t="str">
        <f>IF((SUM('Раздел 1'!V9:V9)=0),"","Неверно!")</f>
        <v/>
      </c>
      <c r="B378" s="121" t="s">
        <v>9421</v>
      </c>
      <c r="C378" s="120" t="s">
        <v>2438</v>
      </c>
      <c r="D378" s="120" t="s">
        <v>2389</v>
      </c>
      <c r="E378" s="120" t="str">
        <f>CONCATENATE(SUM('Раздел 1'!V9:V9),"=",0)</f>
        <v>0=0</v>
      </c>
      <c r="F378" s="116"/>
      <c r="G378" s="43" t="str">
        <f>IF(('ФЛК (информационный)'!A378="Неверно!")*('ФЛК (информационный)'!F378=""),"Внести подтверждение к нарушенному информационному ФЛК"," ")</f>
        <v xml:space="preserve"> </v>
      </c>
    </row>
    <row r="379" spans="1:7" ht="15" customHeight="1" x14ac:dyDescent="0.25">
      <c r="A379" s="121" t="str">
        <f>IF((SUM('Раздел 1'!V10:V10)=0),"","Неверно!")</f>
        <v/>
      </c>
      <c r="B379" s="121" t="s">
        <v>9421</v>
      </c>
      <c r="C379" s="120" t="s">
        <v>2439</v>
      </c>
      <c r="D379" s="120" t="s">
        <v>2389</v>
      </c>
      <c r="E379" s="120" t="str">
        <f>CONCATENATE(SUM('Раздел 1'!V10:V10),"=",0)</f>
        <v>0=0</v>
      </c>
      <c r="F379" s="116"/>
      <c r="G379" s="43" t="str">
        <f>IF(('ФЛК (информационный)'!A379="Неверно!")*('ФЛК (информационный)'!F379=""),"Внести подтверждение к нарушенному информационному ФЛК"," ")</f>
        <v xml:space="preserve"> </v>
      </c>
    </row>
    <row r="380" spans="1:7" ht="15" customHeight="1" x14ac:dyDescent="0.25">
      <c r="A380" s="121" t="str">
        <f>IF((SUM('Раздел 1'!V11:V11)=0),"","Неверно!")</f>
        <v/>
      </c>
      <c r="B380" s="121" t="s">
        <v>9421</v>
      </c>
      <c r="C380" s="120" t="s">
        <v>2440</v>
      </c>
      <c r="D380" s="120" t="s">
        <v>2389</v>
      </c>
      <c r="E380" s="120" t="str">
        <f>CONCATENATE(SUM('Раздел 1'!V11:V11),"=",0)</f>
        <v>0=0</v>
      </c>
      <c r="F380" s="116"/>
      <c r="G380" s="43" t="str">
        <f>IF(('ФЛК (информационный)'!A380="Неверно!")*('ФЛК (информационный)'!F380=""),"Внести подтверждение к нарушенному информационному ФЛК"," ")</f>
        <v xml:space="preserve"> </v>
      </c>
    </row>
    <row r="381" spans="1:7" ht="15" customHeight="1" x14ac:dyDescent="0.25">
      <c r="A381" s="121" t="str">
        <f>IF((SUM('Раздел 1'!V12:V12)=0),"","Неверно!")</f>
        <v/>
      </c>
      <c r="B381" s="121" t="s">
        <v>9421</v>
      </c>
      <c r="C381" s="120" t="s">
        <v>2441</v>
      </c>
      <c r="D381" s="120" t="s">
        <v>2389</v>
      </c>
      <c r="E381" s="120" t="str">
        <f>CONCATENATE(SUM('Раздел 1'!V12:V12),"=",0)</f>
        <v>0=0</v>
      </c>
      <c r="F381" s="116"/>
      <c r="G381" s="43" t="str">
        <f>IF(('ФЛК (информационный)'!A381="Неверно!")*('ФЛК (информационный)'!F381=""),"Внести подтверждение к нарушенному информационному ФЛК"," ")</f>
        <v xml:space="preserve"> </v>
      </c>
    </row>
    <row r="382" spans="1:7" ht="15" customHeight="1" x14ac:dyDescent="0.25">
      <c r="A382" s="121" t="str">
        <f>IF((SUM('Раздел 1'!V13:V13)=0),"","Неверно!")</f>
        <v/>
      </c>
      <c r="B382" s="121" t="s">
        <v>9421</v>
      </c>
      <c r="C382" s="120" t="s">
        <v>2442</v>
      </c>
      <c r="D382" s="120" t="s">
        <v>2389</v>
      </c>
      <c r="E382" s="120" t="str">
        <f>CONCATENATE(SUM('Раздел 1'!V13:V13),"=",0)</f>
        <v>0=0</v>
      </c>
      <c r="F382" s="116"/>
      <c r="G382" s="43" t="str">
        <f>IF(('ФЛК (информационный)'!A382="Неверно!")*('ФЛК (информационный)'!F382=""),"Внести подтверждение к нарушенному информационному ФЛК"," ")</f>
        <v xml:space="preserve"> </v>
      </c>
    </row>
    <row r="383" spans="1:7" ht="15" customHeight="1" x14ac:dyDescent="0.25">
      <c r="A383" s="121" t="str">
        <f>IF((SUM('Раздел 1'!V14:V14)=0),"","Неверно!")</f>
        <v/>
      </c>
      <c r="B383" s="121" t="s">
        <v>9421</v>
      </c>
      <c r="C383" s="120" t="s">
        <v>2443</v>
      </c>
      <c r="D383" s="120" t="s">
        <v>2389</v>
      </c>
      <c r="E383" s="120" t="str">
        <f>CONCATENATE(SUM('Раздел 1'!V14:V14),"=",0)</f>
        <v>0=0</v>
      </c>
      <c r="F383" s="116"/>
      <c r="G383" s="43" t="str">
        <f>IF(('ФЛК (информационный)'!A383="Неверно!")*('ФЛК (информационный)'!F383=""),"Внести подтверждение к нарушенному информационному ФЛК"," ")</f>
        <v xml:space="preserve"> </v>
      </c>
    </row>
    <row r="384" spans="1:7" ht="15" customHeight="1" x14ac:dyDescent="0.25">
      <c r="A384" s="121" t="str">
        <f>IF((SUM('Раздел 1'!V15:V15)=0),"","Неверно!")</f>
        <v/>
      </c>
      <c r="B384" s="121" t="s">
        <v>9421</v>
      </c>
      <c r="C384" s="120" t="s">
        <v>2444</v>
      </c>
      <c r="D384" s="120" t="s">
        <v>2389</v>
      </c>
      <c r="E384" s="120" t="str">
        <f>CONCATENATE(SUM('Раздел 1'!V15:V15),"=",0)</f>
        <v>0=0</v>
      </c>
      <c r="F384" s="116"/>
      <c r="G384" s="43" t="str">
        <f>IF(('ФЛК (информационный)'!A384="Неверно!")*('ФЛК (информационный)'!F384=""),"Внести подтверждение к нарушенному информационному ФЛК"," ")</f>
        <v xml:space="preserve"> </v>
      </c>
    </row>
    <row r="385" spans="1:7" ht="15" customHeight="1" x14ac:dyDescent="0.25">
      <c r="A385" s="121" t="str">
        <f>IF((SUM('Раздел 1'!E9:E9)=0),"","Неверно!")</f>
        <v/>
      </c>
      <c r="B385" s="121" t="s">
        <v>9421</v>
      </c>
      <c r="C385" s="120" t="s">
        <v>2445</v>
      </c>
      <c r="D385" s="120" t="s">
        <v>2389</v>
      </c>
      <c r="E385" s="120" t="str">
        <f>CONCATENATE(SUM('Раздел 1'!E9:E9),"=",0)</f>
        <v>0=0</v>
      </c>
      <c r="F385" s="116"/>
      <c r="G385" s="43" t="str">
        <f>IF(('ФЛК (информационный)'!A385="Неверно!")*('ФЛК (информационный)'!F385=""),"Внести подтверждение к нарушенному информационному ФЛК"," ")</f>
        <v xml:space="preserve"> </v>
      </c>
    </row>
    <row r="386" spans="1:7" ht="15" customHeight="1" x14ac:dyDescent="0.25">
      <c r="A386" s="121" t="str">
        <f>IF((SUM('Раздел 1'!E10:E10)=0),"","Неверно!")</f>
        <v/>
      </c>
      <c r="B386" s="121" t="s">
        <v>9421</v>
      </c>
      <c r="C386" s="120" t="s">
        <v>2446</v>
      </c>
      <c r="D386" s="120" t="s">
        <v>2389</v>
      </c>
      <c r="E386" s="120" t="str">
        <f>CONCATENATE(SUM('Раздел 1'!E10:E10),"=",0)</f>
        <v>0=0</v>
      </c>
      <c r="F386" s="116"/>
      <c r="G386" s="43" t="str">
        <f>IF(('ФЛК (информационный)'!A386="Неверно!")*('ФЛК (информационный)'!F386=""),"Внести подтверждение к нарушенному информационному ФЛК"," ")</f>
        <v xml:space="preserve"> </v>
      </c>
    </row>
    <row r="387" spans="1:7" ht="15" customHeight="1" x14ac:dyDescent="0.25">
      <c r="A387" s="121" t="str">
        <f>IF((SUM('Раздел 1'!E11:E11)=0),"","Неверно!")</f>
        <v/>
      </c>
      <c r="B387" s="121" t="s">
        <v>9421</v>
      </c>
      <c r="C387" s="120" t="s">
        <v>2447</v>
      </c>
      <c r="D387" s="120" t="s">
        <v>2389</v>
      </c>
      <c r="E387" s="120" t="str">
        <f>CONCATENATE(SUM('Раздел 1'!E11:E11),"=",0)</f>
        <v>0=0</v>
      </c>
      <c r="F387" s="116"/>
      <c r="G387" s="43" t="str">
        <f>IF(('ФЛК (информационный)'!A387="Неверно!")*('ФЛК (информационный)'!F387=""),"Внести подтверждение к нарушенному информационному ФЛК"," ")</f>
        <v xml:space="preserve"> </v>
      </c>
    </row>
    <row r="388" spans="1:7" ht="15" customHeight="1" x14ac:dyDescent="0.25">
      <c r="A388" s="121" t="str">
        <f>IF((SUM('Раздел 1'!E12:E12)=0),"","Неверно!")</f>
        <v/>
      </c>
      <c r="B388" s="121" t="s">
        <v>9421</v>
      </c>
      <c r="C388" s="120" t="s">
        <v>2448</v>
      </c>
      <c r="D388" s="120" t="s">
        <v>2389</v>
      </c>
      <c r="E388" s="120" t="str">
        <f>CONCATENATE(SUM('Раздел 1'!E12:E12),"=",0)</f>
        <v>0=0</v>
      </c>
      <c r="F388" s="116"/>
      <c r="G388" s="43" t="str">
        <f>IF(('ФЛК (информационный)'!A388="Неверно!")*('ФЛК (информационный)'!F388=""),"Внести подтверждение к нарушенному информационному ФЛК"," ")</f>
        <v xml:space="preserve"> </v>
      </c>
    </row>
    <row r="389" spans="1:7" ht="15" customHeight="1" x14ac:dyDescent="0.25">
      <c r="A389" s="121" t="str">
        <f>IF((SUM('Раздел 1'!E13:E13)=0),"","Неверно!")</f>
        <v/>
      </c>
      <c r="B389" s="121" t="s">
        <v>9421</v>
      </c>
      <c r="C389" s="120" t="s">
        <v>2449</v>
      </c>
      <c r="D389" s="120" t="s">
        <v>2389</v>
      </c>
      <c r="E389" s="120" t="str">
        <f>CONCATENATE(SUM('Раздел 1'!E13:E13),"=",0)</f>
        <v>0=0</v>
      </c>
      <c r="F389" s="116"/>
      <c r="G389" s="43" t="str">
        <f>IF(('ФЛК (информационный)'!A389="Неверно!")*('ФЛК (информационный)'!F389=""),"Внести подтверждение к нарушенному информационному ФЛК"," ")</f>
        <v xml:space="preserve"> </v>
      </c>
    </row>
    <row r="390" spans="1:7" ht="15" customHeight="1" x14ac:dyDescent="0.25">
      <c r="A390" s="121" t="str">
        <f>IF((SUM('Раздел 1'!E14:E14)=0),"","Неверно!")</f>
        <v/>
      </c>
      <c r="B390" s="121" t="s">
        <v>9421</v>
      </c>
      <c r="C390" s="120" t="s">
        <v>2450</v>
      </c>
      <c r="D390" s="120" t="s">
        <v>2389</v>
      </c>
      <c r="E390" s="120" t="str">
        <f>CONCATENATE(SUM('Раздел 1'!E14:E14),"=",0)</f>
        <v>0=0</v>
      </c>
      <c r="F390" s="116"/>
      <c r="G390" s="43" t="str">
        <f>IF(('ФЛК (информационный)'!A390="Неверно!")*('ФЛК (информационный)'!F390=""),"Внести подтверждение к нарушенному информационному ФЛК"," ")</f>
        <v xml:space="preserve"> </v>
      </c>
    </row>
    <row r="391" spans="1:7" ht="15" customHeight="1" x14ac:dyDescent="0.25">
      <c r="A391" s="121" t="str">
        <f>IF((SUM('Раздел 1'!E15:E15)=0),"","Неверно!")</f>
        <v/>
      </c>
      <c r="B391" s="121" t="s">
        <v>9421</v>
      </c>
      <c r="C391" s="120" t="s">
        <v>2451</v>
      </c>
      <c r="D391" s="120" t="s">
        <v>2389</v>
      </c>
      <c r="E391" s="120" t="str">
        <f>CONCATENATE(SUM('Раздел 1'!E15:E15),"=",0)</f>
        <v>0=0</v>
      </c>
      <c r="F391" s="116"/>
      <c r="G391" s="43" t="str">
        <f>IF(('ФЛК (информационный)'!A391="Неверно!")*('ФЛК (информационный)'!F391=""),"Внести подтверждение к нарушенному информационному ФЛК"," ")</f>
        <v xml:space="preserve"> </v>
      </c>
    </row>
    <row r="392" spans="1:7" ht="15" customHeight="1" x14ac:dyDescent="0.25">
      <c r="A392" s="121" t="str">
        <f>IF((SUM('Раздел 1'!W9:W9)=0),"","Неверно!")</f>
        <v/>
      </c>
      <c r="B392" s="121" t="s">
        <v>9421</v>
      </c>
      <c r="C392" s="120" t="s">
        <v>2452</v>
      </c>
      <c r="D392" s="120" t="s">
        <v>2389</v>
      </c>
      <c r="E392" s="120" t="str">
        <f>CONCATENATE(SUM('Раздел 1'!W9:W9),"=",0)</f>
        <v>0=0</v>
      </c>
      <c r="F392" s="116"/>
      <c r="G392" s="43" t="str">
        <f>IF(('ФЛК (информационный)'!A392="Неверно!")*('ФЛК (информационный)'!F392=""),"Внести подтверждение к нарушенному информационному ФЛК"," ")</f>
        <v xml:space="preserve"> </v>
      </c>
    </row>
    <row r="393" spans="1:7" ht="15" customHeight="1" x14ac:dyDescent="0.25">
      <c r="A393" s="121" t="str">
        <f>IF((SUM('Раздел 1'!W10:W10)=0),"","Неверно!")</f>
        <v/>
      </c>
      <c r="B393" s="121" t="s">
        <v>9421</v>
      </c>
      <c r="C393" s="120" t="s">
        <v>2453</v>
      </c>
      <c r="D393" s="120" t="s">
        <v>2389</v>
      </c>
      <c r="E393" s="120" t="str">
        <f>CONCATENATE(SUM('Раздел 1'!W10:W10),"=",0)</f>
        <v>0=0</v>
      </c>
      <c r="F393" s="116"/>
      <c r="G393" s="43" t="str">
        <f>IF(('ФЛК (информационный)'!A393="Неверно!")*('ФЛК (информационный)'!F393=""),"Внести подтверждение к нарушенному информационному ФЛК"," ")</f>
        <v xml:space="preserve"> </v>
      </c>
    </row>
    <row r="394" spans="1:7" ht="15" customHeight="1" x14ac:dyDescent="0.25">
      <c r="A394" s="121" t="str">
        <f>IF((SUM('Раздел 1'!W11:W11)=0),"","Неверно!")</f>
        <v/>
      </c>
      <c r="B394" s="121" t="s">
        <v>9421</v>
      </c>
      <c r="C394" s="120" t="s">
        <v>2454</v>
      </c>
      <c r="D394" s="120" t="s">
        <v>2389</v>
      </c>
      <c r="E394" s="120" t="str">
        <f>CONCATENATE(SUM('Раздел 1'!W11:W11),"=",0)</f>
        <v>0=0</v>
      </c>
      <c r="F394" s="116"/>
      <c r="G394" s="43" t="str">
        <f>IF(('ФЛК (информационный)'!A394="Неверно!")*('ФЛК (информационный)'!F394=""),"Внести подтверждение к нарушенному информационному ФЛК"," ")</f>
        <v xml:space="preserve"> </v>
      </c>
    </row>
    <row r="395" spans="1:7" ht="15" customHeight="1" x14ac:dyDescent="0.25">
      <c r="A395" s="121" t="str">
        <f>IF((SUM('Раздел 1'!W12:W12)=0),"","Неверно!")</f>
        <v/>
      </c>
      <c r="B395" s="121" t="s">
        <v>9421</v>
      </c>
      <c r="C395" s="120" t="s">
        <v>2455</v>
      </c>
      <c r="D395" s="120" t="s">
        <v>2389</v>
      </c>
      <c r="E395" s="120" t="str">
        <f>CONCATENATE(SUM('Раздел 1'!W12:W12),"=",0)</f>
        <v>0=0</v>
      </c>
      <c r="F395" s="116"/>
      <c r="G395" s="43" t="str">
        <f>IF(('ФЛК (информационный)'!A395="Неверно!")*('ФЛК (информационный)'!F395=""),"Внести подтверждение к нарушенному информационному ФЛК"," ")</f>
        <v xml:space="preserve"> </v>
      </c>
    </row>
    <row r="396" spans="1:7" ht="15" customHeight="1" x14ac:dyDescent="0.25">
      <c r="A396" s="121" t="str">
        <f>IF((SUM('Раздел 1'!W13:W13)=0),"","Неверно!")</f>
        <v/>
      </c>
      <c r="B396" s="121" t="s">
        <v>9421</v>
      </c>
      <c r="C396" s="120" t="s">
        <v>2456</v>
      </c>
      <c r="D396" s="120" t="s">
        <v>2389</v>
      </c>
      <c r="E396" s="120" t="str">
        <f>CONCATENATE(SUM('Раздел 1'!W13:W13),"=",0)</f>
        <v>0=0</v>
      </c>
      <c r="F396" s="116"/>
      <c r="G396" s="43" t="str">
        <f>IF(('ФЛК (информационный)'!A396="Неверно!")*('ФЛК (информационный)'!F396=""),"Внести подтверждение к нарушенному информационному ФЛК"," ")</f>
        <v xml:space="preserve"> </v>
      </c>
    </row>
    <row r="397" spans="1:7" ht="15" customHeight="1" x14ac:dyDescent="0.25">
      <c r="A397" s="121" t="str">
        <f>IF((SUM('Раздел 1'!W14:W14)=0),"","Неверно!")</f>
        <v/>
      </c>
      <c r="B397" s="121" t="s">
        <v>9421</v>
      </c>
      <c r="C397" s="120" t="s">
        <v>2457</v>
      </c>
      <c r="D397" s="120" t="s">
        <v>2389</v>
      </c>
      <c r="E397" s="120" t="str">
        <f>CONCATENATE(SUM('Раздел 1'!W14:W14),"=",0)</f>
        <v>0=0</v>
      </c>
      <c r="F397" s="116"/>
      <c r="G397" s="43" t="str">
        <f>IF(('ФЛК (информационный)'!A397="Неверно!")*('ФЛК (информационный)'!F397=""),"Внести подтверждение к нарушенному информационному ФЛК"," ")</f>
        <v xml:space="preserve"> </v>
      </c>
    </row>
    <row r="398" spans="1:7" ht="15" customHeight="1" x14ac:dyDescent="0.25">
      <c r="A398" s="121" t="str">
        <f>IF((SUM('Раздел 1'!W15:W15)=0),"","Неверно!")</f>
        <v/>
      </c>
      <c r="B398" s="121" t="s">
        <v>9421</v>
      </c>
      <c r="C398" s="120" t="s">
        <v>2458</v>
      </c>
      <c r="D398" s="120" t="s">
        <v>2389</v>
      </c>
      <c r="E398" s="120" t="str">
        <f>CONCATENATE(SUM('Раздел 1'!W15:W15),"=",0)</f>
        <v>0=0</v>
      </c>
      <c r="F398" s="116"/>
      <c r="G398" s="43" t="str">
        <f>IF(('ФЛК (информационный)'!A398="Неверно!")*('ФЛК (информационный)'!F398=""),"Внести подтверждение к нарушенному информационному ФЛК"," ")</f>
        <v xml:space="preserve"> </v>
      </c>
    </row>
    <row r="399" spans="1:7" ht="15" customHeight="1" x14ac:dyDescent="0.25">
      <c r="A399" s="121" t="str">
        <f>IF((SUM('Раздел 1'!X9:X9)=0),"","Неверно!")</f>
        <v/>
      </c>
      <c r="B399" s="121" t="s">
        <v>9421</v>
      </c>
      <c r="C399" s="120" t="s">
        <v>2459</v>
      </c>
      <c r="D399" s="120" t="s">
        <v>2389</v>
      </c>
      <c r="E399" s="120" t="str">
        <f>CONCATENATE(SUM('Раздел 1'!X9:X9),"=",0)</f>
        <v>0=0</v>
      </c>
      <c r="F399" s="116"/>
      <c r="G399" s="43" t="str">
        <f>IF(('ФЛК (информационный)'!A399="Неверно!")*('ФЛК (информационный)'!F399=""),"Внести подтверждение к нарушенному информационному ФЛК"," ")</f>
        <v xml:space="preserve"> </v>
      </c>
    </row>
    <row r="400" spans="1:7" ht="15" customHeight="1" x14ac:dyDescent="0.25">
      <c r="A400" s="121" t="str">
        <f>IF((SUM('Раздел 1'!X10:X10)=0),"","Неверно!")</f>
        <v/>
      </c>
      <c r="B400" s="121" t="s">
        <v>9421</v>
      </c>
      <c r="C400" s="120" t="s">
        <v>2460</v>
      </c>
      <c r="D400" s="120" t="s">
        <v>2389</v>
      </c>
      <c r="E400" s="120" t="str">
        <f>CONCATENATE(SUM('Раздел 1'!X10:X10),"=",0)</f>
        <v>0=0</v>
      </c>
      <c r="F400" s="116"/>
      <c r="G400" s="43" t="str">
        <f>IF(('ФЛК (информационный)'!A400="Неверно!")*('ФЛК (информационный)'!F400=""),"Внести подтверждение к нарушенному информационному ФЛК"," ")</f>
        <v xml:space="preserve"> </v>
      </c>
    </row>
    <row r="401" spans="1:7" ht="15" customHeight="1" x14ac:dyDescent="0.25">
      <c r="A401" s="121" t="str">
        <f>IF((SUM('Раздел 1'!X11:X11)=0),"","Неверно!")</f>
        <v/>
      </c>
      <c r="B401" s="121" t="s">
        <v>9421</v>
      </c>
      <c r="C401" s="120" t="s">
        <v>2461</v>
      </c>
      <c r="D401" s="120" t="s">
        <v>2389</v>
      </c>
      <c r="E401" s="120" t="str">
        <f>CONCATENATE(SUM('Раздел 1'!X11:X11),"=",0)</f>
        <v>0=0</v>
      </c>
      <c r="F401" s="116"/>
      <c r="G401" s="43" t="str">
        <f>IF(('ФЛК (информационный)'!A401="Неверно!")*('ФЛК (информационный)'!F401=""),"Внести подтверждение к нарушенному информационному ФЛК"," ")</f>
        <v xml:space="preserve"> </v>
      </c>
    </row>
    <row r="402" spans="1:7" ht="15" customHeight="1" x14ac:dyDescent="0.25">
      <c r="A402" s="121" t="str">
        <f>IF((SUM('Раздел 1'!X12:X12)=0),"","Неверно!")</f>
        <v/>
      </c>
      <c r="B402" s="121" t="s">
        <v>9421</v>
      </c>
      <c r="C402" s="120" t="s">
        <v>2462</v>
      </c>
      <c r="D402" s="120" t="s">
        <v>2389</v>
      </c>
      <c r="E402" s="120" t="str">
        <f>CONCATENATE(SUM('Раздел 1'!X12:X12),"=",0)</f>
        <v>0=0</v>
      </c>
      <c r="F402" s="116"/>
      <c r="G402" s="43" t="str">
        <f>IF(('ФЛК (информационный)'!A402="Неверно!")*('ФЛК (информационный)'!F402=""),"Внести подтверждение к нарушенному информационному ФЛК"," ")</f>
        <v xml:space="preserve"> </v>
      </c>
    </row>
    <row r="403" spans="1:7" ht="15" customHeight="1" x14ac:dyDescent="0.25">
      <c r="A403" s="121" t="str">
        <f>IF((SUM('Раздел 1'!X13:X13)=0),"","Неверно!")</f>
        <v/>
      </c>
      <c r="B403" s="121" t="s">
        <v>9421</v>
      </c>
      <c r="C403" s="120" t="s">
        <v>2463</v>
      </c>
      <c r="D403" s="120" t="s">
        <v>2389</v>
      </c>
      <c r="E403" s="120" t="str">
        <f>CONCATENATE(SUM('Раздел 1'!X13:X13),"=",0)</f>
        <v>0=0</v>
      </c>
      <c r="F403" s="116"/>
      <c r="G403" s="43" t="str">
        <f>IF(('ФЛК (информационный)'!A403="Неверно!")*('ФЛК (информационный)'!F403=""),"Внести подтверждение к нарушенному информационному ФЛК"," ")</f>
        <v xml:space="preserve"> </v>
      </c>
    </row>
    <row r="404" spans="1:7" ht="15" customHeight="1" x14ac:dyDescent="0.25">
      <c r="A404" s="121" t="str">
        <f>IF((SUM('Раздел 1'!X14:X14)=0),"","Неверно!")</f>
        <v/>
      </c>
      <c r="B404" s="121" t="s">
        <v>9421</v>
      </c>
      <c r="C404" s="120" t="s">
        <v>2464</v>
      </c>
      <c r="D404" s="120" t="s">
        <v>2389</v>
      </c>
      <c r="E404" s="120" t="str">
        <f>CONCATENATE(SUM('Раздел 1'!X14:X14),"=",0)</f>
        <v>0=0</v>
      </c>
      <c r="F404" s="116"/>
      <c r="G404" s="43" t="str">
        <f>IF(('ФЛК (информационный)'!A404="Неверно!")*('ФЛК (информационный)'!F404=""),"Внести подтверждение к нарушенному информационному ФЛК"," ")</f>
        <v xml:space="preserve"> </v>
      </c>
    </row>
    <row r="405" spans="1:7" ht="15" customHeight="1" x14ac:dyDescent="0.25">
      <c r="A405" s="121" t="str">
        <f>IF((SUM('Раздел 1'!X15:X15)=0),"","Неверно!")</f>
        <v/>
      </c>
      <c r="B405" s="121" t="s">
        <v>9421</v>
      </c>
      <c r="C405" s="120" t="s">
        <v>2465</v>
      </c>
      <c r="D405" s="120" t="s">
        <v>2389</v>
      </c>
      <c r="E405" s="120" t="str">
        <f>CONCATENATE(SUM('Раздел 1'!X15:X15),"=",0)</f>
        <v>0=0</v>
      </c>
      <c r="F405" s="116"/>
      <c r="G405" s="43" t="str">
        <f>IF(('ФЛК (информационный)'!A405="Неверно!")*('ФЛК (информационный)'!F405=""),"Внести подтверждение к нарушенному информационному ФЛК"," ")</f>
        <v xml:space="preserve"> </v>
      </c>
    </row>
    <row r="406" spans="1:7" ht="15" customHeight="1" x14ac:dyDescent="0.25">
      <c r="A406" s="121" t="str">
        <f>IF((SUM('Раздел 1'!Y9:Y9)=0),"","Неверно!")</f>
        <v/>
      </c>
      <c r="B406" s="121" t="s">
        <v>9421</v>
      </c>
      <c r="C406" s="120" t="s">
        <v>2466</v>
      </c>
      <c r="D406" s="120" t="s">
        <v>2389</v>
      </c>
      <c r="E406" s="120" t="str">
        <f>CONCATENATE(SUM('Раздел 1'!Y9:Y9),"=",0)</f>
        <v>0=0</v>
      </c>
      <c r="F406" s="116"/>
      <c r="G406" s="43" t="str">
        <f>IF(('ФЛК (информационный)'!A406="Неверно!")*('ФЛК (информационный)'!F406=""),"Внести подтверждение к нарушенному информационному ФЛК"," ")</f>
        <v xml:space="preserve"> </v>
      </c>
    </row>
    <row r="407" spans="1:7" ht="15" customHeight="1" x14ac:dyDescent="0.25">
      <c r="A407" s="121" t="str">
        <f>IF((SUM('Раздел 1'!Y10:Y10)=0),"","Неверно!")</f>
        <v/>
      </c>
      <c r="B407" s="121" t="s">
        <v>9421</v>
      </c>
      <c r="C407" s="120" t="s">
        <v>2467</v>
      </c>
      <c r="D407" s="120" t="s">
        <v>2389</v>
      </c>
      <c r="E407" s="120" t="str">
        <f>CONCATENATE(SUM('Раздел 1'!Y10:Y10),"=",0)</f>
        <v>0=0</v>
      </c>
      <c r="F407" s="116"/>
      <c r="G407" s="43" t="str">
        <f>IF(('ФЛК (информационный)'!A407="Неверно!")*('ФЛК (информационный)'!F407=""),"Внести подтверждение к нарушенному информационному ФЛК"," ")</f>
        <v xml:space="preserve"> </v>
      </c>
    </row>
    <row r="408" spans="1:7" ht="15" customHeight="1" x14ac:dyDescent="0.25">
      <c r="A408" s="121" t="str">
        <f>IF((SUM('Раздел 1'!Y11:Y11)=0),"","Неверно!")</f>
        <v/>
      </c>
      <c r="B408" s="121" t="s">
        <v>9421</v>
      </c>
      <c r="C408" s="120" t="s">
        <v>2468</v>
      </c>
      <c r="D408" s="120" t="s">
        <v>2389</v>
      </c>
      <c r="E408" s="120" t="str">
        <f>CONCATENATE(SUM('Раздел 1'!Y11:Y11),"=",0)</f>
        <v>0=0</v>
      </c>
      <c r="F408" s="116"/>
      <c r="G408" s="43" t="str">
        <f>IF(('ФЛК (информационный)'!A408="Неверно!")*('ФЛК (информационный)'!F408=""),"Внести подтверждение к нарушенному информационному ФЛК"," ")</f>
        <v xml:space="preserve"> </v>
      </c>
    </row>
    <row r="409" spans="1:7" ht="15" customHeight="1" x14ac:dyDescent="0.25">
      <c r="A409" s="121" t="str">
        <f>IF((SUM('Раздел 1'!Y12:Y12)=0),"","Неверно!")</f>
        <v/>
      </c>
      <c r="B409" s="121" t="s">
        <v>9421</v>
      </c>
      <c r="C409" s="120" t="s">
        <v>2469</v>
      </c>
      <c r="D409" s="120" t="s">
        <v>2389</v>
      </c>
      <c r="E409" s="120" t="str">
        <f>CONCATENATE(SUM('Раздел 1'!Y12:Y12),"=",0)</f>
        <v>0=0</v>
      </c>
      <c r="F409" s="116"/>
      <c r="G409" s="43" t="str">
        <f>IF(('ФЛК (информационный)'!A409="Неверно!")*('ФЛК (информационный)'!F409=""),"Внести подтверждение к нарушенному информационному ФЛК"," ")</f>
        <v xml:space="preserve"> </v>
      </c>
    </row>
    <row r="410" spans="1:7" ht="15" customHeight="1" x14ac:dyDescent="0.25">
      <c r="A410" s="121" t="str">
        <f>IF((SUM('Раздел 1'!Y13:Y13)=0),"","Неверно!")</f>
        <v/>
      </c>
      <c r="B410" s="121" t="s">
        <v>9421</v>
      </c>
      <c r="C410" s="120" t="s">
        <v>2470</v>
      </c>
      <c r="D410" s="120" t="s">
        <v>2389</v>
      </c>
      <c r="E410" s="120" t="str">
        <f>CONCATENATE(SUM('Раздел 1'!Y13:Y13),"=",0)</f>
        <v>0=0</v>
      </c>
      <c r="F410" s="116"/>
      <c r="G410" s="43" t="str">
        <f>IF(('ФЛК (информационный)'!A410="Неверно!")*('ФЛК (информационный)'!F410=""),"Внести подтверждение к нарушенному информационному ФЛК"," ")</f>
        <v xml:space="preserve"> </v>
      </c>
    </row>
    <row r="411" spans="1:7" ht="15" customHeight="1" x14ac:dyDescent="0.25">
      <c r="A411" s="121" t="str">
        <f>IF((SUM('Раздел 1'!Y14:Y14)=0),"","Неверно!")</f>
        <v/>
      </c>
      <c r="B411" s="121" t="s">
        <v>9421</v>
      </c>
      <c r="C411" s="120" t="s">
        <v>2471</v>
      </c>
      <c r="D411" s="120" t="s">
        <v>2389</v>
      </c>
      <c r="E411" s="120" t="str">
        <f>CONCATENATE(SUM('Раздел 1'!Y14:Y14),"=",0)</f>
        <v>0=0</v>
      </c>
      <c r="F411" s="116"/>
      <c r="G411" s="43" t="str">
        <f>IF(('ФЛК (информационный)'!A411="Неверно!")*('ФЛК (информационный)'!F411=""),"Внести подтверждение к нарушенному информационному ФЛК"," ")</f>
        <v xml:space="preserve"> </v>
      </c>
    </row>
    <row r="412" spans="1:7" ht="15" customHeight="1" x14ac:dyDescent="0.25">
      <c r="A412" s="121" t="str">
        <f>IF((SUM('Раздел 1'!Y15:Y15)=0),"","Неверно!")</f>
        <v/>
      </c>
      <c r="B412" s="121" t="s">
        <v>9421</v>
      </c>
      <c r="C412" s="120" t="s">
        <v>2472</v>
      </c>
      <c r="D412" s="120" t="s">
        <v>2389</v>
      </c>
      <c r="E412" s="120" t="str">
        <f>CONCATENATE(SUM('Раздел 1'!Y15:Y15),"=",0)</f>
        <v>0=0</v>
      </c>
      <c r="F412" s="116"/>
      <c r="G412" s="43" t="str">
        <f>IF(('ФЛК (информационный)'!A412="Неверно!")*('ФЛК (информационный)'!F412=""),"Внести подтверждение к нарушенному информационному ФЛК"," ")</f>
        <v xml:space="preserve"> </v>
      </c>
    </row>
    <row r="413" spans="1:7" ht="15" customHeight="1" x14ac:dyDescent="0.25">
      <c r="A413" s="121" t="str">
        <f>IF((SUM('Раздел 1'!Z9:Z9)=0),"","Неверно!")</f>
        <v/>
      </c>
      <c r="B413" s="121" t="s">
        <v>9421</v>
      </c>
      <c r="C413" s="120" t="s">
        <v>2473</v>
      </c>
      <c r="D413" s="120" t="s">
        <v>2389</v>
      </c>
      <c r="E413" s="120" t="str">
        <f>CONCATENATE(SUM('Раздел 1'!Z9:Z9),"=",0)</f>
        <v>0=0</v>
      </c>
      <c r="F413" s="116"/>
      <c r="G413" s="43" t="str">
        <f>IF(('ФЛК (информационный)'!A413="Неверно!")*('ФЛК (информационный)'!F413=""),"Внести подтверждение к нарушенному информационному ФЛК"," ")</f>
        <v xml:space="preserve"> </v>
      </c>
    </row>
    <row r="414" spans="1:7" ht="15" customHeight="1" x14ac:dyDescent="0.25">
      <c r="A414" s="121" t="str">
        <f>IF((SUM('Раздел 1'!Z10:Z10)=0),"","Неверно!")</f>
        <v/>
      </c>
      <c r="B414" s="121" t="s">
        <v>9421</v>
      </c>
      <c r="C414" s="120" t="s">
        <v>2474</v>
      </c>
      <c r="D414" s="120" t="s">
        <v>2389</v>
      </c>
      <c r="E414" s="120" t="str">
        <f>CONCATENATE(SUM('Раздел 1'!Z10:Z10),"=",0)</f>
        <v>0=0</v>
      </c>
      <c r="F414" s="116"/>
      <c r="G414" s="43" t="str">
        <f>IF(('ФЛК (информационный)'!A414="Неверно!")*('ФЛК (информационный)'!F414=""),"Внести подтверждение к нарушенному информационному ФЛК"," ")</f>
        <v xml:space="preserve"> </v>
      </c>
    </row>
    <row r="415" spans="1:7" ht="15" customHeight="1" x14ac:dyDescent="0.25">
      <c r="A415" s="121" t="str">
        <f>IF((SUM('Раздел 1'!Z11:Z11)=0),"","Неверно!")</f>
        <v/>
      </c>
      <c r="B415" s="121" t="s">
        <v>9421</v>
      </c>
      <c r="C415" s="120" t="s">
        <v>2475</v>
      </c>
      <c r="D415" s="120" t="s">
        <v>2389</v>
      </c>
      <c r="E415" s="120" t="str">
        <f>CONCATENATE(SUM('Раздел 1'!Z11:Z11),"=",0)</f>
        <v>0=0</v>
      </c>
      <c r="F415" s="116"/>
      <c r="G415" s="43" t="str">
        <f>IF(('ФЛК (информационный)'!A415="Неверно!")*('ФЛК (информационный)'!F415=""),"Внести подтверждение к нарушенному информационному ФЛК"," ")</f>
        <v xml:space="preserve"> </v>
      </c>
    </row>
    <row r="416" spans="1:7" ht="15" customHeight="1" x14ac:dyDescent="0.25">
      <c r="A416" s="121" t="str">
        <f>IF((SUM('Раздел 1'!Z12:Z12)=0),"","Неверно!")</f>
        <v/>
      </c>
      <c r="B416" s="121" t="s">
        <v>9421</v>
      </c>
      <c r="C416" s="120" t="s">
        <v>2476</v>
      </c>
      <c r="D416" s="120" t="s">
        <v>2389</v>
      </c>
      <c r="E416" s="120" t="str">
        <f>CONCATENATE(SUM('Раздел 1'!Z12:Z12),"=",0)</f>
        <v>0=0</v>
      </c>
      <c r="F416" s="116"/>
      <c r="G416" s="43" t="str">
        <f>IF(('ФЛК (информационный)'!A416="Неверно!")*('ФЛК (информационный)'!F416=""),"Внести подтверждение к нарушенному информационному ФЛК"," ")</f>
        <v xml:space="preserve"> </v>
      </c>
    </row>
    <row r="417" spans="1:7" ht="15" customHeight="1" x14ac:dyDescent="0.25">
      <c r="A417" s="121" t="str">
        <f>IF((SUM('Раздел 1'!Z13:Z13)=0),"","Неверно!")</f>
        <v/>
      </c>
      <c r="B417" s="121" t="s">
        <v>9421</v>
      </c>
      <c r="C417" s="120" t="s">
        <v>2477</v>
      </c>
      <c r="D417" s="120" t="s">
        <v>2389</v>
      </c>
      <c r="E417" s="120" t="str">
        <f>CONCATENATE(SUM('Раздел 1'!Z13:Z13),"=",0)</f>
        <v>0=0</v>
      </c>
      <c r="F417" s="116"/>
      <c r="G417" s="43" t="str">
        <f>IF(('ФЛК (информационный)'!A417="Неверно!")*('ФЛК (информационный)'!F417=""),"Внести подтверждение к нарушенному информационному ФЛК"," ")</f>
        <v xml:space="preserve"> </v>
      </c>
    </row>
    <row r="418" spans="1:7" ht="15" customHeight="1" x14ac:dyDescent="0.25">
      <c r="A418" s="121" t="str">
        <f>IF((SUM('Раздел 1'!Z14:Z14)=0),"","Неверно!")</f>
        <v/>
      </c>
      <c r="B418" s="121" t="s">
        <v>9421</v>
      </c>
      <c r="C418" s="120" t="s">
        <v>2478</v>
      </c>
      <c r="D418" s="120" t="s">
        <v>2389</v>
      </c>
      <c r="E418" s="120" t="str">
        <f>CONCATENATE(SUM('Раздел 1'!Z14:Z14),"=",0)</f>
        <v>0=0</v>
      </c>
      <c r="F418" s="116"/>
      <c r="G418" s="43" t="str">
        <f>IF(('ФЛК (информационный)'!A418="Неверно!")*('ФЛК (информационный)'!F418=""),"Внести подтверждение к нарушенному информационному ФЛК"," ")</f>
        <v xml:space="preserve"> </v>
      </c>
    </row>
    <row r="419" spans="1:7" ht="15" customHeight="1" x14ac:dyDescent="0.25">
      <c r="A419" s="121" t="str">
        <f>IF((SUM('Раздел 1'!Z15:Z15)=0),"","Неверно!")</f>
        <v/>
      </c>
      <c r="B419" s="121" t="s">
        <v>9421</v>
      </c>
      <c r="C419" s="120" t="s">
        <v>2479</v>
      </c>
      <c r="D419" s="120" t="s">
        <v>2389</v>
      </c>
      <c r="E419" s="120" t="str">
        <f>CONCATENATE(SUM('Раздел 1'!Z15:Z15),"=",0)</f>
        <v>0=0</v>
      </c>
      <c r="F419" s="116"/>
      <c r="G419" s="43" t="str">
        <f>IF(('ФЛК (информационный)'!A419="Неверно!")*('ФЛК (информационный)'!F419=""),"Внести подтверждение к нарушенному информационному ФЛК"," ")</f>
        <v xml:space="preserve"> </v>
      </c>
    </row>
    <row r="420" spans="1:7" ht="15" customHeight="1" x14ac:dyDescent="0.25">
      <c r="A420" s="121" t="str">
        <f>IF((SUM('Раздел 1'!AA9:AA9)=0),"","Неверно!")</f>
        <v/>
      </c>
      <c r="B420" s="121" t="s">
        <v>9421</v>
      </c>
      <c r="C420" s="120" t="s">
        <v>2480</v>
      </c>
      <c r="D420" s="120" t="s">
        <v>2389</v>
      </c>
      <c r="E420" s="120" t="str">
        <f>CONCATENATE(SUM('Раздел 1'!AA9:AA9),"=",0)</f>
        <v>0=0</v>
      </c>
      <c r="F420" s="116"/>
      <c r="G420" s="43" t="str">
        <f>IF(('ФЛК (информационный)'!A420="Неверно!")*('ФЛК (информационный)'!F420=""),"Внести подтверждение к нарушенному информационному ФЛК"," ")</f>
        <v xml:space="preserve"> </v>
      </c>
    </row>
    <row r="421" spans="1:7" ht="15" customHeight="1" x14ac:dyDescent="0.25">
      <c r="A421" s="121" t="str">
        <f>IF((SUM('Раздел 1'!AA10:AA10)=0),"","Неверно!")</f>
        <v/>
      </c>
      <c r="B421" s="121" t="s">
        <v>9421</v>
      </c>
      <c r="C421" s="120" t="s">
        <v>2481</v>
      </c>
      <c r="D421" s="120" t="s">
        <v>2389</v>
      </c>
      <c r="E421" s="120" t="str">
        <f>CONCATENATE(SUM('Раздел 1'!AA10:AA10),"=",0)</f>
        <v>0=0</v>
      </c>
      <c r="F421" s="116"/>
      <c r="G421" s="43" t="str">
        <f>IF(('ФЛК (информационный)'!A421="Неверно!")*('ФЛК (информационный)'!F421=""),"Внести подтверждение к нарушенному информационному ФЛК"," ")</f>
        <v xml:space="preserve"> </v>
      </c>
    </row>
    <row r="422" spans="1:7" ht="15" customHeight="1" x14ac:dyDescent="0.25">
      <c r="A422" s="121" t="str">
        <f>IF((SUM('Раздел 1'!AA11:AA11)=0),"","Неверно!")</f>
        <v/>
      </c>
      <c r="B422" s="121" t="s">
        <v>9421</v>
      </c>
      <c r="C422" s="120" t="s">
        <v>2482</v>
      </c>
      <c r="D422" s="120" t="s">
        <v>2389</v>
      </c>
      <c r="E422" s="120" t="str">
        <f>CONCATENATE(SUM('Раздел 1'!AA11:AA11),"=",0)</f>
        <v>0=0</v>
      </c>
      <c r="F422" s="116"/>
      <c r="G422" s="43" t="str">
        <f>IF(('ФЛК (информационный)'!A422="Неверно!")*('ФЛК (информационный)'!F422=""),"Внести подтверждение к нарушенному информационному ФЛК"," ")</f>
        <v xml:space="preserve"> </v>
      </c>
    </row>
    <row r="423" spans="1:7" ht="15" customHeight="1" x14ac:dyDescent="0.25">
      <c r="A423" s="121" t="str">
        <f>IF((SUM('Раздел 1'!AA12:AA12)=0),"","Неверно!")</f>
        <v/>
      </c>
      <c r="B423" s="121" t="s">
        <v>9421</v>
      </c>
      <c r="C423" s="120" t="s">
        <v>2483</v>
      </c>
      <c r="D423" s="120" t="s">
        <v>2389</v>
      </c>
      <c r="E423" s="120" t="str">
        <f>CONCATENATE(SUM('Раздел 1'!AA12:AA12),"=",0)</f>
        <v>0=0</v>
      </c>
      <c r="F423" s="116"/>
      <c r="G423" s="43" t="str">
        <f>IF(('ФЛК (информационный)'!A423="Неверно!")*('ФЛК (информационный)'!F423=""),"Внести подтверждение к нарушенному информационному ФЛК"," ")</f>
        <v xml:space="preserve"> </v>
      </c>
    </row>
    <row r="424" spans="1:7" ht="15" customHeight="1" x14ac:dyDescent="0.25">
      <c r="A424" s="121" t="str">
        <f>IF((SUM('Раздел 1'!AA13:AA13)=0),"","Неверно!")</f>
        <v/>
      </c>
      <c r="B424" s="121" t="s">
        <v>9421</v>
      </c>
      <c r="C424" s="120" t="s">
        <v>2484</v>
      </c>
      <c r="D424" s="120" t="s">
        <v>2389</v>
      </c>
      <c r="E424" s="120" t="str">
        <f>CONCATENATE(SUM('Раздел 1'!AA13:AA13),"=",0)</f>
        <v>0=0</v>
      </c>
      <c r="F424" s="116"/>
      <c r="G424" s="43" t="str">
        <f>IF(('ФЛК (информационный)'!A424="Неверно!")*('ФЛК (информационный)'!F424=""),"Внести подтверждение к нарушенному информационному ФЛК"," ")</f>
        <v xml:space="preserve"> </v>
      </c>
    </row>
    <row r="425" spans="1:7" ht="15" customHeight="1" x14ac:dyDescent="0.25">
      <c r="A425" s="121" t="str">
        <f>IF((SUM('Раздел 1'!AA14:AA14)=0),"","Неверно!")</f>
        <v/>
      </c>
      <c r="B425" s="121" t="s">
        <v>9421</v>
      </c>
      <c r="C425" s="120" t="s">
        <v>2485</v>
      </c>
      <c r="D425" s="120" t="s">
        <v>2389</v>
      </c>
      <c r="E425" s="120" t="str">
        <f>CONCATENATE(SUM('Раздел 1'!AA14:AA14),"=",0)</f>
        <v>0=0</v>
      </c>
      <c r="F425" s="116"/>
      <c r="G425" s="43" t="str">
        <f>IF(('ФЛК (информационный)'!A425="Неверно!")*('ФЛК (информационный)'!F425=""),"Внести подтверждение к нарушенному информационному ФЛК"," ")</f>
        <v xml:space="preserve"> </v>
      </c>
    </row>
    <row r="426" spans="1:7" ht="15" customHeight="1" x14ac:dyDescent="0.25">
      <c r="A426" s="121" t="str">
        <f>IF((SUM('Раздел 1'!AA15:AA15)=0),"","Неверно!")</f>
        <v/>
      </c>
      <c r="B426" s="121" t="s">
        <v>9421</v>
      </c>
      <c r="C426" s="120" t="s">
        <v>2486</v>
      </c>
      <c r="D426" s="120" t="s">
        <v>2389</v>
      </c>
      <c r="E426" s="120" t="str">
        <f>CONCATENATE(SUM('Раздел 1'!AA15:AA15),"=",0)</f>
        <v>0=0</v>
      </c>
      <c r="F426" s="116"/>
      <c r="G426" s="43" t="str">
        <f>IF(('ФЛК (информационный)'!A426="Неверно!")*('ФЛК (информационный)'!F426=""),"Внести подтверждение к нарушенному информационному ФЛК"," ")</f>
        <v xml:space="preserve"> </v>
      </c>
    </row>
    <row r="427" spans="1:7" ht="15" customHeight="1" x14ac:dyDescent="0.25">
      <c r="A427" s="121" t="str">
        <f>IF((SUM('Раздел 1'!AB9:AB9)=0),"","Неверно!")</f>
        <v/>
      </c>
      <c r="B427" s="121" t="s">
        <v>9421</v>
      </c>
      <c r="C427" s="120" t="s">
        <v>2487</v>
      </c>
      <c r="D427" s="120" t="s">
        <v>2389</v>
      </c>
      <c r="E427" s="120" t="str">
        <f>CONCATENATE(SUM('Раздел 1'!AB9:AB9),"=",0)</f>
        <v>0=0</v>
      </c>
      <c r="F427" s="116"/>
      <c r="G427" s="43" t="str">
        <f>IF(('ФЛК (информационный)'!A427="Неверно!")*('ФЛК (информационный)'!F427=""),"Внести подтверждение к нарушенному информационному ФЛК"," ")</f>
        <v xml:space="preserve"> </v>
      </c>
    </row>
    <row r="428" spans="1:7" ht="15" customHeight="1" x14ac:dyDescent="0.25">
      <c r="A428" s="121" t="str">
        <f>IF((SUM('Раздел 1'!AB10:AB10)=0),"","Неверно!")</f>
        <v/>
      </c>
      <c r="B428" s="121" t="s">
        <v>9421</v>
      </c>
      <c r="C428" s="120" t="s">
        <v>2488</v>
      </c>
      <c r="D428" s="120" t="s">
        <v>2389</v>
      </c>
      <c r="E428" s="120" t="str">
        <f>CONCATENATE(SUM('Раздел 1'!AB10:AB10),"=",0)</f>
        <v>0=0</v>
      </c>
      <c r="F428" s="116"/>
      <c r="G428" s="43" t="str">
        <f>IF(('ФЛК (информационный)'!A428="Неверно!")*('ФЛК (информационный)'!F428=""),"Внести подтверждение к нарушенному информационному ФЛК"," ")</f>
        <v xml:space="preserve"> </v>
      </c>
    </row>
    <row r="429" spans="1:7" ht="15" customHeight="1" x14ac:dyDescent="0.25">
      <c r="A429" s="121" t="str">
        <f>IF((SUM('Раздел 1'!AB11:AB11)=0),"","Неверно!")</f>
        <v/>
      </c>
      <c r="B429" s="121" t="s">
        <v>9421</v>
      </c>
      <c r="C429" s="120" t="s">
        <v>2489</v>
      </c>
      <c r="D429" s="120" t="s">
        <v>2389</v>
      </c>
      <c r="E429" s="120" t="str">
        <f>CONCATENATE(SUM('Раздел 1'!AB11:AB11),"=",0)</f>
        <v>0=0</v>
      </c>
      <c r="F429" s="116"/>
      <c r="G429" s="43" t="str">
        <f>IF(('ФЛК (информационный)'!A429="Неверно!")*('ФЛК (информационный)'!F429=""),"Внести подтверждение к нарушенному информационному ФЛК"," ")</f>
        <v xml:space="preserve"> </v>
      </c>
    </row>
    <row r="430" spans="1:7" ht="15" customHeight="1" x14ac:dyDescent="0.25">
      <c r="A430" s="121" t="str">
        <f>IF((SUM('Раздел 1'!AB12:AB12)=0),"","Неверно!")</f>
        <v/>
      </c>
      <c r="B430" s="121" t="s">
        <v>9421</v>
      </c>
      <c r="C430" s="120" t="s">
        <v>2490</v>
      </c>
      <c r="D430" s="120" t="s">
        <v>2389</v>
      </c>
      <c r="E430" s="120" t="str">
        <f>CONCATENATE(SUM('Раздел 1'!AB12:AB12),"=",0)</f>
        <v>0=0</v>
      </c>
      <c r="F430" s="116"/>
      <c r="G430" s="43" t="str">
        <f>IF(('ФЛК (информационный)'!A430="Неверно!")*('ФЛК (информационный)'!F430=""),"Внести подтверждение к нарушенному информационному ФЛК"," ")</f>
        <v xml:space="preserve"> </v>
      </c>
    </row>
    <row r="431" spans="1:7" ht="15" customHeight="1" x14ac:dyDescent="0.25">
      <c r="A431" s="121" t="str">
        <f>IF((SUM('Раздел 1'!AB13:AB13)=0),"","Неверно!")</f>
        <v/>
      </c>
      <c r="B431" s="121" t="s">
        <v>9421</v>
      </c>
      <c r="C431" s="120" t="s">
        <v>2491</v>
      </c>
      <c r="D431" s="120" t="s">
        <v>2389</v>
      </c>
      <c r="E431" s="120" t="str">
        <f>CONCATENATE(SUM('Раздел 1'!AB13:AB13),"=",0)</f>
        <v>0=0</v>
      </c>
      <c r="F431" s="116"/>
      <c r="G431" s="43" t="str">
        <f>IF(('ФЛК (информационный)'!A431="Неверно!")*('ФЛК (информационный)'!F431=""),"Внести подтверждение к нарушенному информационному ФЛК"," ")</f>
        <v xml:space="preserve"> </v>
      </c>
    </row>
    <row r="432" spans="1:7" ht="15" customHeight="1" x14ac:dyDescent="0.25">
      <c r="A432" s="121" t="str">
        <f>IF((SUM('Раздел 1'!AB14:AB14)=0),"","Неверно!")</f>
        <v/>
      </c>
      <c r="B432" s="121" t="s">
        <v>9421</v>
      </c>
      <c r="C432" s="120" t="s">
        <v>2492</v>
      </c>
      <c r="D432" s="120" t="s">
        <v>2389</v>
      </c>
      <c r="E432" s="120" t="str">
        <f>CONCATENATE(SUM('Раздел 1'!AB14:AB14),"=",0)</f>
        <v>0=0</v>
      </c>
      <c r="F432" s="116"/>
      <c r="G432" s="43" t="str">
        <f>IF(('ФЛК (информационный)'!A432="Неверно!")*('ФЛК (информационный)'!F432=""),"Внести подтверждение к нарушенному информационному ФЛК"," ")</f>
        <v xml:space="preserve"> </v>
      </c>
    </row>
    <row r="433" spans="1:7" ht="15" customHeight="1" x14ac:dyDescent="0.25">
      <c r="A433" s="121" t="str">
        <f>IF((SUM('Раздел 1'!AB15:AB15)=0),"","Неверно!")</f>
        <v/>
      </c>
      <c r="B433" s="121" t="s">
        <v>9421</v>
      </c>
      <c r="C433" s="120" t="s">
        <v>2493</v>
      </c>
      <c r="D433" s="120" t="s">
        <v>2389</v>
      </c>
      <c r="E433" s="120" t="str">
        <f>CONCATENATE(SUM('Раздел 1'!AB15:AB15),"=",0)</f>
        <v>0=0</v>
      </c>
      <c r="F433" s="116"/>
      <c r="G433" s="43" t="str">
        <f>IF(('ФЛК (информационный)'!A433="Неверно!")*('ФЛК (информационный)'!F433=""),"Внести подтверждение к нарушенному информационному ФЛК"," ")</f>
        <v xml:space="preserve"> </v>
      </c>
    </row>
    <row r="434" spans="1:7" ht="15" customHeight="1" x14ac:dyDescent="0.25">
      <c r="A434" s="121" t="str">
        <f>IF((SUM('Раздел 1'!AC9:AC9)=0),"","Неверно!")</f>
        <v/>
      </c>
      <c r="B434" s="121" t="s">
        <v>9421</v>
      </c>
      <c r="C434" s="120" t="s">
        <v>2494</v>
      </c>
      <c r="D434" s="120" t="s">
        <v>2389</v>
      </c>
      <c r="E434" s="120" t="str">
        <f>CONCATENATE(SUM('Раздел 1'!AC9:AC9),"=",0)</f>
        <v>0=0</v>
      </c>
      <c r="F434" s="116"/>
      <c r="G434" s="43" t="str">
        <f>IF(('ФЛК (информационный)'!A434="Неверно!")*('ФЛК (информационный)'!F434=""),"Внести подтверждение к нарушенному информационному ФЛК"," ")</f>
        <v xml:space="preserve"> </v>
      </c>
    </row>
    <row r="435" spans="1:7" ht="15" customHeight="1" x14ac:dyDescent="0.25">
      <c r="A435" s="121" t="str">
        <f>IF((SUM('Раздел 1'!AC10:AC10)=0),"","Неверно!")</f>
        <v/>
      </c>
      <c r="B435" s="121" t="s">
        <v>9421</v>
      </c>
      <c r="C435" s="120" t="s">
        <v>2495</v>
      </c>
      <c r="D435" s="120" t="s">
        <v>2389</v>
      </c>
      <c r="E435" s="120" t="str">
        <f>CONCATENATE(SUM('Раздел 1'!AC10:AC10),"=",0)</f>
        <v>0=0</v>
      </c>
      <c r="F435" s="116"/>
      <c r="G435" s="43" t="str">
        <f>IF(('ФЛК (информационный)'!A435="Неверно!")*('ФЛК (информационный)'!F435=""),"Внести подтверждение к нарушенному информационному ФЛК"," ")</f>
        <v xml:space="preserve"> </v>
      </c>
    </row>
    <row r="436" spans="1:7" ht="15" customHeight="1" x14ac:dyDescent="0.25">
      <c r="A436" s="121" t="str">
        <f>IF((SUM('Раздел 1'!AC11:AC11)=0),"","Неверно!")</f>
        <v/>
      </c>
      <c r="B436" s="121" t="s">
        <v>9421</v>
      </c>
      <c r="C436" s="120" t="s">
        <v>2496</v>
      </c>
      <c r="D436" s="120" t="s">
        <v>2389</v>
      </c>
      <c r="E436" s="120" t="str">
        <f>CONCATENATE(SUM('Раздел 1'!AC11:AC11),"=",0)</f>
        <v>0=0</v>
      </c>
      <c r="F436" s="116"/>
      <c r="G436" s="43" t="str">
        <f>IF(('ФЛК (информационный)'!A436="Неверно!")*('ФЛК (информационный)'!F436=""),"Внести подтверждение к нарушенному информационному ФЛК"," ")</f>
        <v xml:space="preserve"> </v>
      </c>
    </row>
    <row r="437" spans="1:7" ht="15" customHeight="1" x14ac:dyDescent="0.25">
      <c r="A437" s="121" t="str">
        <f>IF((SUM('Раздел 1'!AC12:AC12)=0),"","Неверно!")</f>
        <v/>
      </c>
      <c r="B437" s="121" t="s">
        <v>9421</v>
      </c>
      <c r="C437" s="120" t="s">
        <v>2497</v>
      </c>
      <c r="D437" s="120" t="s">
        <v>2389</v>
      </c>
      <c r="E437" s="120" t="str">
        <f>CONCATENATE(SUM('Раздел 1'!AC12:AC12),"=",0)</f>
        <v>0=0</v>
      </c>
      <c r="F437" s="116"/>
      <c r="G437" s="43" t="str">
        <f>IF(('ФЛК (информационный)'!A437="Неверно!")*('ФЛК (информационный)'!F437=""),"Внести подтверждение к нарушенному информационному ФЛК"," ")</f>
        <v xml:space="preserve"> </v>
      </c>
    </row>
    <row r="438" spans="1:7" ht="15" customHeight="1" x14ac:dyDescent="0.25">
      <c r="A438" s="121" t="str">
        <f>IF((SUM('Раздел 1'!AC13:AC13)=0),"","Неверно!")</f>
        <v/>
      </c>
      <c r="B438" s="121" t="s">
        <v>9421</v>
      </c>
      <c r="C438" s="120" t="s">
        <v>2498</v>
      </c>
      <c r="D438" s="120" t="s">
        <v>2389</v>
      </c>
      <c r="E438" s="120" t="str">
        <f>CONCATENATE(SUM('Раздел 1'!AC13:AC13),"=",0)</f>
        <v>0=0</v>
      </c>
      <c r="F438" s="116"/>
      <c r="G438" s="43" t="str">
        <f>IF(('ФЛК (информационный)'!A438="Неверно!")*('ФЛК (информационный)'!F438=""),"Внести подтверждение к нарушенному информационному ФЛК"," ")</f>
        <v xml:space="preserve"> </v>
      </c>
    </row>
    <row r="439" spans="1:7" ht="15" customHeight="1" x14ac:dyDescent="0.25">
      <c r="A439" s="121" t="str">
        <f>IF((SUM('Раздел 1'!AC14:AC14)=0),"","Неверно!")</f>
        <v/>
      </c>
      <c r="B439" s="121" t="s">
        <v>9421</v>
      </c>
      <c r="C439" s="120" t="s">
        <v>2499</v>
      </c>
      <c r="D439" s="120" t="s">
        <v>2389</v>
      </c>
      <c r="E439" s="120" t="str">
        <f>CONCATENATE(SUM('Раздел 1'!AC14:AC14),"=",0)</f>
        <v>0=0</v>
      </c>
      <c r="F439" s="116"/>
      <c r="G439" s="43" t="str">
        <f>IF(('ФЛК (информационный)'!A439="Неверно!")*('ФЛК (информационный)'!F439=""),"Внести подтверждение к нарушенному информационному ФЛК"," ")</f>
        <v xml:space="preserve"> </v>
      </c>
    </row>
    <row r="440" spans="1:7" ht="15" customHeight="1" x14ac:dyDescent="0.25">
      <c r="A440" s="121" t="str">
        <f>IF((SUM('Раздел 1'!AC15:AC15)=0),"","Неверно!")</f>
        <v/>
      </c>
      <c r="B440" s="121" t="s">
        <v>9421</v>
      </c>
      <c r="C440" s="120" t="s">
        <v>2500</v>
      </c>
      <c r="D440" s="120" t="s">
        <v>2389</v>
      </c>
      <c r="E440" s="120" t="str">
        <f>CONCATENATE(SUM('Раздел 1'!AC15:AC15),"=",0)</f>
        <v>0=0</v>
      </c>
      <c r="F440" s="116"/>
      <c r="G440" s="43" t="str">
        <f>IF(('ФЛК (информационный)'!A440="Неверно!")*('ФЛК (информационный)'!F440=""),"Внести подтверждение к нарушенному информационному ФЛК"," ")</f>
        <v xml:space="preserve"> </v>
      </c>
    </row>
    <row r="441" spans="1:7" ht="15" customHeight="1" x14ac:dyDescent="0.25">
      <c r="A441" s="121" t="str">
        <f>IF((SUM('Раздел 1'!AD9:AD9)=0),"","Неверно!")</f>
        <v/>
      </c>
      <c r="B441" s="121" t="s">
        <v>9421</v>
      </c>
      <c r="C441" s="120" t="s">
        <v>2501</v>
      </c>
      <c r="D441" s="120" t="s">
        <v>2389</v>
      </c>
      <c r="E441" s="120" t="str">
        <f>CONCATENATE(SUM('Раздел 1'!AD9:AD9),"=",0)</f>
        <v>0=0</v>
      </c>
      <c r="F441" s="116"/>
      <c r="G441" s="43" t="str">
        <f>IF(('ФЛК (информационный)'!A441="Неверно!")*('ФЛК (информационный)'!F441=""),"Внести подтверждение к нарушенному информационному ФЛК"," ")</f>
        <v xml:space="preserve"> </v>
      </c>
    </row>
    <row r="442" spans="1:7" ht="15" customHeight="1" x14ac:dyDescent="0.25">
      <c r="A442" s="121" t="str">
        <f>IF((SUM('Раздел 1'!AD10:AD10)=0),"","Неверно!")</f>
        <v/>
      </c>
      <c r="B442" s="121" t="s">
        <v>9421</v>
      </c>
      <c r="C442" s="120" t="s">
        <v>2502</v>
      </c>
      <c r="D442" s="120" t="s">
        <v>2389</v>
      </c>
      <c r="E442" s="120" t="str">
        <f>CONCATENATE(SUM('Раздел 1'!AD10:AD10),"=",0)</f>
        <v>0=0</v>
      </c>
      <c r="F442" s="116"/>
      <c r="G442" s="43" t="str">
        <f>IF(('ФЛК (информационный)'!A442="Неверно!")*('ФЛК (информационный)'!F442=""),"Внести подтверждение к нарушенному информационному ФЛК"," ")</f>
        <v xml:space="preserve"> </v>
      </c>
    </row>
    <row r="443" spans="1:7" ht="15" customHeight="1" x14ac:dyDescent="0.25">
      <c r="A443" s="121" t="str">
        <f>IF((SUM('Раздел 1'!AD11:AD11)=0),"","Неверно!")</f>
        <v/>
      </c>
      <c r="B443" s="121" t="s">
        <v>9421</v>
      </c>
      <c r="C443" s="120" t="s">
        <v>2503</v>
      </c>
      <c r="D443" s="120" t="s">
        <v>2389</v>
      </c>
      <c r="E443" s="120" t="str">
        <f>CONCATENATE(SUM('Раздел 1'!AD11:AD11),"=",0)</f>
        <v>0=0</v>
      </c>
      <c r="F443" s="116"/>
      <c r="G443" s="43" t="str">
        <f>IF(('ФЛК (информационный)'!A443="Неверно!")*('ФЛК (информационный)'!F443=""),"Внести подтверждение к нарушенному информационному ФЛК"," ")</f>
        <v xml:space="preserve"> </v>
      </c>
    </row>
    <row r="444" spans="1:7" ht="15" customHeight="1" x14ac:dyDescent="0.25">
      <c r="A444" s="121" t="str">
        <f>IF((SUM('Раздел 1'!AD12:AD12)=0),"","Неверно!")</f>
        <v/>
      </c>
      <c r="B444" s="121" t="s">
        <v>9421</v>
      </c>
      <c r="C444" s="120" t="s">
        <v>2504</v>
      </c>
      <c r="D444" s="120" t="s">
        <v>2389</v>
      </c>
      <c r="E444" s="120" t="str">
        <f>CONCATENATE(SUM('Раздел 1'!AD12:AD12),"=",0)</f>
        <v>0=0</v>
      </c>
      <c r="F444" s="116"/>
      <c r="G444" s="43" t="str">
        <f>IF(('ФЛК (информационный)'!A444="Неверно!")*('ФЛК (информационный)'!F444=""),"Внести подтверждение к нарушенному информационному ФЛК"," ")</f>
        <v xml:space="preserve"> </v>
      </c>
    </row>
    <row r="445" spans="1:7" ht="15" customHeight="1" x14ac:dyDescent="0.25">
      <c r="A445" s="121" t="str">
        <f>IF((SUM('Раздел 1'!AD13:AD13)=0),"","Неверно!")</f>
        <v/>
      </c>
      <c r="B445" s="121" t="s">
        <v>9421</v>
      </c>
      <c r="C445" s="120" t="s">
        <v>2505</v>
      </c>
      <c r="D445" s="120" t="s">
        <v>2389</v>
      </c>
      <c r="E445" s="120" t="str">
        <f>CONCATENATE(SUM('Раздел 1'!AD13:AD13),"=",0)</f>
        <v>0=0</v>
      </c>
      <c r="F445" s="116"/>
      <c r="G445" s="43" t="str">
        <f>IF(('ФЛК (информационный)'!A445="Неверно!")*('ФЛК (информационный)'!F445=""),"Внести подтверждение к нарушенному информационному ФЛК"," ")</f>
        <v xml:space="preserve"> </v>
      </c>
    </row>
    <row r="446" spans="1:7" ht="15" customHeight="1" x14ac:dyDescent="0.25">
      <c r="A446" s="121" t="str">
        <f>IF((SUM('Раздел 1'!AD14:AD14)=0),"","Неверно!")</f>
        <v/>
      </c>
      <c r="B446" s="121" t="s">
        <v>9421</v>
      </c>
      <c r="C446" s="120" t="s">
        <v>2506</v>
      </c>
      <c r="D446" s="120" t="s">
        <v>2389</v>
      </c>
      <c r="E446" s="120" t="str">
        <f>CONCATENATE(SUM('Раздел 1'!AD14:AD14),"=",0)</f>
        <v>0=0</v>
      </c>
      <c r="F446" s="116"/>
      <c r="G446" s="43" t="str">
        <f>IF(('ФЛК (информационный)'!A446="Неверно!")*('ФЛК (информационный)'!F446=""),"Внести подтверждение к нарушенному информационному ФЛК"," ")</f>
        <v xml:space="preserve"> </v>
      </c>
    </row>
    <row r="447" spans="1:7" ht="15" customHeight="1" x14ac:dyDescent="0.25">
      <c r="A447" s="121" t="str">
        <f>IF((SUM('Раздел 1'!AD15:AD15)=0),"","Неверно!")</f>
        <v/>
      </c>
      <c r="B447" s="121" t="s">
        <v>9421</v>
      </c>
      <c r="C447" s="120" t="s">
        <v>2507</v>
      </c>
      <c r="D447" s="120" t="s">
        <v>2389</v>
      </c>
      <c r="E447" s="120" t="str">
        <f>CONCATENATE(SUM('Раздел 1'!AD15:AD15),"=",0)</f>
        <v>0=0</v>
      </c>
      <c r="F447" s="116"/>
      <c r="G447" s="43" t="str">
        <f>IF(('ФЛК (информационный)'!A447="Неверно!")*('ФЛК (информационный)'!F447=""),"Внести подтверждение к нарушенному информационному ФЛК"," ")</f>
        <v xml:space="preserve"> </v>
      </c>
    </row>
    <row r="448" spans="1:7" ht="15" customHeight="1" x14ac:dyDescent="0.25">
      <c r="A448" s="121" t="str">
        <f>IF((SUM('Раздел 1'!F9:F9)=0),"","Неверно!")</f>
        <v/>
      </c>
      <c r="B448" s="121" t="s">
        <v>9421</v>
      </c>
      <c r="C448" s="120" t="s">
        <v>2508</v>
      </c>
      <c r="D448" s="120" t="s">
        <v>2389</v>
      </c>
      <c r="E448" s="120" t="str">
        <f>CONCATENATE(SUM('Раздел 1'!F9:F9),"=",0)</f>
        <v>0=0</v>
      </c>
      <c r="F448" s="116"/>
      <c r="G448" s="43" t="str">
        <f>IF(('ФЛК (информационный)'!A448="Неверно!")*('ФЛК (информационный)'!F448=""),"Внести подтверждение к нарушенному информационному ФЛК"," ")</f>
        <v xml:space="preserve"> </v>
      </c>
    </row>
    <row r="449" spans="1:7" ht="15" customHeight="1" x14ac:dyDescent="0.25">
      <c r="A449" s="121" t="str">
        <f>IF((SUM('Раздел 1'!F10:F10)=0),"","Неверно!")</f>
        <v/>
      </c>
      <c r="B449" s="121" t="s">
        <v>9421</v>
      </c>
      <c r="C449" s="120" t="s">
        <v>2509</v>
      </c>
      <c r="D449" s="120" t="s">
        <v>2389</v>
      </c>
      <c r="E449" s="120" t="str">
        <f>CONCATENATE(SUM('Раздел 1'!F10:F10),"=",0)</f>
        <v>0=0</v>
      </c>
      <c r="F449" s="116"/>
      <c r="G449" s="43" t="str">
        <f>IF(('ФЛК (информационный)'!A449="Неверно!")*('ФЛК (информационный)'!F449=""),"Внести подтверждение к нарушенному информационному ФЛК"," ")</f>
        <v xml:space="preserve"> </v>
      </c>
    </row>
    <row r="450" spans="1:7" ht="15" customHeight="1" x14ac:dyDescent="0.25">
      <c r="A450" s="121" t="str">
        <f>IF((SUM('Раздел 1'!F11:F11)=0),"","Неверно!")</f>
        <v/>
      </c>
      <c r="B450" s="121" t="s">
        <v>9421</v>
      </c>
      <c r="C450" s="120" t="s">
        <v>2510</v>
      </c>
      <c r="D450" s="120" t="s">
        <v>2389</v>
      </c>
      <c r="E450" s="120" t="str">
        <f>CONCATENATE(SUM('Раздел 1'!F11:F11),"=",0)</f>
        <v>0=0</v>
      </c>
      <c r="F450" s="116"/>
      <c r="G450" s="43" t="str">
        <f>IF(('ФЛК (информационный)'!A450="Неверно!")*('ФЛК (информационный)'!F450=""),"Внести подтверждение к нарушенному информационному ФЛК"," ")</f>
        <v xml:space="preserve"> </v>
      </c>
    </row>
    <row r="451" spans="1:7" ht="15" customHeight="1" x14ac:dyDescent="0.25">
      <c r="A451" s="121" t="str">
        <f>IF((SUM('Раздел 1'!F12:F12)=0),"","Неверно!")</f>
        <v/>
      </c>
      <c r="B451" s="121" t="s">
        <v>9421</v>
      </c>
      <c r="C451" s="120" t="s">
        <v>2511</v>
      </c>
      <c r="D451" s="120" t="s">
        <v>2389</v>
      </c>
      <c r="E451" s="120" t="str">
        <f>CONCATENATE(SUM('Раздел 1'!F12:F12),"=",0)</f>
        <v>0=0</v>
      </c>
      <c r="F451" s="116"/>
      <c r="G451" s="43" t="str">
        <f>IF(('ФЛК (информационный)'!A451="Неверно!")*('ФЛК (информационный)'!F451=""),"Внести подтверждение к нарушенному информационному ФЛК"," ")</f>
        <v xml:space="preserve"> </v>
      </c>
    </row>
    <row r="452" spans="1:7" ht="15" customHeight="1" x14ac:dyDescent="0.25">
      <c r="A452" s="121" t="str">
        <f>IF((SUM('Раздел 1'!F13:F13)=0),"","Неверно!")</f>
        <v/>
      </c>
      <c r="B452" s="121" t="s">
        <v>9421</v>
      </c>
      <c r="C452" s="120" t="s">
        <v>2512</v>
      </c>
      <c r="D452" s="120" t="s">
        <v>2389</v>
      </c>
      <c r="E452" s="120" t="str">
        <f>CONCATENATE(SUM('Раздел 1'!F13:F13),"=",0)</f>
        <v>0=0</v>
      </c>
      <c r="F452" s="116"/>
      <c r="G452" s="43" t="str">
        <f>IF(('ФЛК (информационный)'!A452="Неверно!")*('ФЛК (информационный)'!F452=""),"Внести подтверждение к нарушенному информационному ФЛК"," ")</f>
        <v xml:space="preserve"> </v>
      </c>
    </row>
    <row r="453" spans="1:7" ht="15" customHeight="1" x14ac:dyDescent="0.25">
      <c r="A453" s="121" t="str">
        <f>IF((SUM('Раздел 1'!F14:F14)=0),"","Неверно!")</f>
        <v/>
      </c>
      <c r="B453" s="121" t="s">
        <v>9421</v>
      </c>
      <c r="C453" s="120" t="s">
        <v>2513</v>
      </c>
      <c r="D453" s="120" t="s">
        <v>2389</v>
      </c>
      <c r="E453" s="120" t="str">
        <f>CONCATENATE(SUM('Раздел 1'!F14:F14),"=",0)</f>
        <v>0=0</v>
      </c>
      <c r="F453" s="116"/>
      <c r="G453" s="43" t="str">
        <f>IF(('ФЛК (информационный)'!A453="Неверно!")*('ФЛК (информационный)'!F453=""),"Внести подтверждение к нарушенному информационному ФЛК"," ")</f>
        <v xml:space="preserve"> </v>
      </c>
    </row>
    <row r="454" spans="1:7" ht="15" customHeight="1" x14ac:dyDescent="0.25">
      <c r="A454" s="121" t="str">
        <f>IF((SUM('Раздел 1'!F15:F15)=0),"","Неверно!")</f>
        <v/>
      </c>
      <c r="B454" s="121" t="s">
        <v>9421</v>
      </c>
      <c r="C454" s="120" t="s">
        <v>2514</v>
      </c>
      <c r="D454" s="120" t="s">
        <v>2389</v>
      </c>
      <c r="E454" s="120" t="str">
        <f>CONCATENATE(SUM('Раздел 1'!F15:F15),"=",0)</f>
        <v>0=0</v>
      </c>
      <c r="F454" s="116"/>
      <c r="G454" s="43" t="str">
        <f>IF(('ФЛК (информационный)'!A454="Неверно!")*('ФЛК (информационный)'!F454=""),"Внести подтверждение к нарушенному информационному ФЛК"," ")</f>
        <v xml:space="preserve"> </v>
      </c>
    </row>
    <row r="455" spans="1:7" ht="15" customHeight="1" x14ac:dyDescent="0.25">
      <c r="A455" s="121" t="str">
        <f>IF((SUM('Раздел 1'!G9:G9)=0),"","Неверно!")</f>
        <v/>
      </c>
      <c r="B455" s="121" t="s">
        <v>9421</v>
      </c>
      <c r="C455" s="120" t="s">
        <v>2515</v>
      </c>
      <c r="D455" s="120" t="s">
        <v>2389</v>
      </c>
      <c r="E455" s="120" t="str">
        <f>CONCATENATE(SUM('Раздел 1'!G9:G9),"=",0)</f>
        <v>0=0</v>
      </c>
      <c r="F455" s="116"/>
      <c r="G455" s="43" t="str">
        <f>IF(('ФЛК (информационный)'!A455="Неверно!")*('ФЛК (информационный)'!F455=""),"Внести подтверждение к нарушенному информационному ФЛК"," ")</f>
        <v xml:space="preserve"> </v>
      </c>
    </row>
    <row r="456" spans="1:7" ht="15" customHeight="1" x14ac:dyDescent="0.25">
      <c r="A456" s="121" t="str">
        <f>IF((SUM('Раздел 1'!G10:G10)=0),"","Неверно!")</f>
        <v/>
      </c>
      <c r="B456" s="121" t="s">
        <v>9421</v>
      </c>
      <c r="C456" s="120" t="s">
        <v>2516</v>
      </c>
      <c r="D456" s="120" t="s">
        <v>2389</v>
      </c>
      <c r="E456" s="120" t="str">
        <f>CONCATENATE(SUM('Раздел 1'!G10:G10),"=",0)</f>
        <v>0=0</v>
      </c>
      <c r="F456" s="116"/>
      <c r="G456" s="43" t="str">
        <f>IF(('ФЛК (информационный)'!A456="Неверно!")*('ФЛК (информационный)'!F456=""),"Внести подтверждение к нарушенному информационному ФЛК"," ")</f>
        <v xml:space="preserve"> </v>
      </c>
    </row>
    <row r="457" spans="1:7" ht="15" customHeight="1" x14ac:dyDescent="0.25">
      <c r="A457" s="121" t="str">
        <f>IF((SUM('Раздел 1'!G11:G11)=0),"","Неверно!")</f>
        <v/>
      </c>
      <c r="B457" s="121" t="s">
        <v>9421</v>
      </c>
      <c r="C457" s="120" t="s">
        <v>2517</v>
      </c>
      <c r="D457" s="120" t="s">
        <v>2389</v>
      </c>
      <c r="E457" s="120" t="str">
        <f>CONCATENATE(SUM('Раздел 1'!G11:G11),"=",0)</f>
        <v>0=0</v>
      </c>
      <c r="F457" s="116"/>
      <c r="G457" s="43" t="str">
        <f>IF(('ФЛК (информационный)'!A457="Неверно!")*('ФЛК (информационный)'!F457=""),"Внести подтверждение к нарушенному информационному ФЛК"," ")</f>
        <v xml:space="preserve"> </v>
      </c>
    </row>
    <row r="458" spans="1:7" ht="15" customHeight="1" x14ac:dyDescent="0.25">
      <c r="A458" s="121" t="str">
        <f>IF((SUM('Раздел 1'!G12:G12)=0),"","Неверно!")</f>
        <v/>
      </c>
      <c r="B458" s="121" t="s">
        <v>9421</v>
      </c>
      <c r="C458" s="120" t="s">
        <v>2518</v>
      </c>
      <c r="D458" s="120" t="s">
        <v>2389</v>
      </c>
      <c r="E458" s="120" t="str">
        <f>CONCATENATE(SUM('Раздел 1'!G12:G12),"=",0)</f>
        <v>0=0</v>
      </c>
      <c r="F458" s="116"/>
      <c r="G458" s="43" t="str">
        <f>IF(('ФЛК (информационный)'!A458="Неверно!")*('ФЛК (информационный)'!F458=""),"Внести подтверждение к нарушенному информационному ФЛК"," ")</f>
        <v xml:space="preserve"> </v>
      </c>
    </row>
    <row r="459" spans="1:7" ht="15" customHeight="1" x14ac:dyDescent="0.25">
      <c r="A459" s="121" t="str">
        <f>IF((SUM('Раздел 1'!G13:G13)=0),"","Неверно!")</f>
        <v/>
      </c>
      <c r="B459" s="121" t="s">
        <v>9421</v>
      </c>
      <c r="C459" s="120" t="s">
        <v>2519</v>
      </c>
      <c r="D459" s="120" t="s">
        <v>2389</v>
      </c>
      <c r="E459" s="120" t="str">
        <f>CONCATENATE(SUM('Раздел 1'!G13:G13),"=",0)</f>
        <v>0=0</v>
      </c>
      <c r="F459" s="116"/>
      <c r="G459" s="43" t="str">
        <f>IF(('ФЛК (информационный)'!A459="Неверно!")*('ФЛК (информационный)'!F459=""),"Внести подтверждение к нарушенному информационному ФЛК"," ")</f>
        <v xml:space="preserve"> </v>
      </c>
    </row>
    <row r="460" spans="1:7" ht="15" customHeight="1" x14ac:dyDescent="0.25">
      <c r="A460" s="121" t="str">
        <f>IF((SUM('Раздел 1'!G14:G14)=0),"","Неверно!")</f>
        <v/>
      </c>
      <c r="B460" s="121" t="s">
        <v>9421</v>
      </c>
      <c r="C460" s="120" t="s">
        <v>2520</v>
      </c>
      <c r="D460" s="120" t="s">
        <v>2389</v>
      </c>
      <c r="E460" s="120" t="str">
        <f>CONCATENATE(SUM('Раздел 1'!G14:G14),"=",0)</f>
        <v>0=0</v>
      </c>
      <c r="F460" s="116"/>
      <c r="G460" s="43" t="str">
        <f>IF(('ФЛК (информационный)'!A460="Неверно!")*('ФЛК (информационный)'!F460=""),"Внести подтверждение к нарушенному информационному ФЛК"," ")</f>
        <v xml:space="preserve"> </v>
      </c>
    </row>
    <row r="461" spans="1:7" ht="15" customHeight="1" x14ac:dyDescent="0.25">
      <c r="A461" s="121" t="str">
        <f>IF((SUM('Раздел 1'!G15:G15)=0),"","Неверно!")</f>
        <v/>
      </c>
      <c r="B461" s="121" t="s">
        <v>9421</v>
      </c>
      <c r="C461" s="120" t="s">
        <v>2521</v>
      </c>
      <c r="D461" s="120" t="s">
        <v>2389</v>
      </c>
      <c r="E461" s="120" t="str">
        <f>CONCATENATE(SUM('Раздел 1'!G15:G15),"=",0)</f>
        <v>0=0</v>
      </c>
      <c r="F461" s="116"/>
      <c r="G461" s="43" t="str">
        <f>IF(('ФЛК (информационный)'!A461="Неверно!")*('ФЛК (информационный)'!F461=""),"Внести подтверждение к нарушенному информационному ФЛК"," ")</f>
        <v xml:space="preserve"> </v>
      </c>
    </row>
    <row r="462" spans="1:7" ht="15" customHeight="1" x14ac:dyDescent="0.25">
      <c r="A462" s="121" t="str">
        <f>IF((SUM('Раздел 1'!H9:H9)=0),"","Неверно!")</f>
        <v/>
      </c>
      <c r="B462" s="121" t="s">
        <v>9421</v>
      </c>
      <c r="C462" s="120" t="s">
        <v>2522</v>
      </c>
      <c r="D462" s="120" t="s">
        <v>2389</v>
      </c>
      <c r="E462" s="120" t="str">
        <f>CONCATENATE(SUM('Раздел 1'!H9:H9),"=",0)</f>
        <v>0=0</v>
      </c>
      <c r="F462" s="116"/>
      <c r="G462" s="43" t="str">
        <f>IF(('ФЛК (информационный)'!A462="Неверно!")*('ФЛК (информационный)'!F462=""),"Внести подтверждение к нарушенному информационному ФЛК"," ")</f>
        <v xml:space="preserve"> </v>
      </c>
    </row>
    <row r="463" spans="1:7" ht="15" customHeight="1" x14ac:dyDescent="0.25">
      <c r="A463" s="121" t="str">
        <f>IF((SUM('Раздел 1'!H10:H10)=0),"","Неверно!")</f>
        <v/>
      </c>
      <c r="B463" s="121" t="s">
        <v>9421</v>
      </c>
      <c r="C463" s="120" t="s">
        <v>2523</v>
      </c>
      <c r="D463" s="120" t="s">
        <v>2389</v>
      </c>
      <c r="E463" s="120" t="str">
        <f>CONCATENATE(SUM('Раздел 1'!H10:H10),"=",0)</f>
        <v>0=0</v>
      </c>
      <c r="F463" s="116"/>
      <c r="G463" s="43" t="str">
        <f>IF(('ФЛК (информационный)'!A463="Неверно!")*('ФЛК (информационный)'!F463=""),"Внести подтверждение к нарушенному информационному ФЛК"," ")</f>
        <v xml:space="preserve"> </v>
      </c>
    </row>
    <row r="464" spans="1:7" ht="15" customHeight="1" x14ac:dyDescent="0.25">
      <c r="A464" s="121" t="str">
        <f>IF((SUM('Раздел 1'!H11:H11)=0),"","Неверно!")</f>
        <v/>
      </c>
      <c r="B464" s="121" t="s">
        <v>9421</v>
      </c>
      <c r="C464" s="120" t="s">
        <v>2524</v>
      </c>
      <c r="D464" s="120" t="s">
        <v>2389</v>
      </c>
      <c r="E464" s="120" t="str">
        <f>CONCATENATE(SUM('Раздел 1'!H11:H11),"=",0)</f>
        <v>0=0</v>
      </c>
      <c r="F464" s="116"/>
      <c r="G464" s="43" t="str">
        <f>IF(('ФЛК (информационный)'!A464="Неверно!")*('ФЛК (информационный)'!F464=""),"Внести подтверждение к нарушенному информационному ФЛК"," ")</f>
        <v xml:space="preserve"> </v>
      </c>
    </row>
    <row r="465" spans="1:7" ht="15" customHeight="1" x14ac:dyDescent="0.25">
      <c r="A465" s="121" t="str">
        <f>IF((SUM('Раздел 1'!H12:H12)=0),"","Неверно!")</f>
        <v/>
      </c>
      <c r="B465" s="121" t="s">
        <v>9421</v>
      </c>
      <c r="C465" s="120" t="s">
        <v>2525</v>
      </c>
      <c r="D465" s="120" t="s">
        <v>2389</v>
      </c>
      <c r="E465" s="120" t="str">
        <f>CONCATENATE(SUM('Раздел 1'!H12:H12),"=",0)</f>
        <v>0=0</v>
      </c>
      <c r="F465" s="116"/>
      <c r="G465" s="43" t="str">
        <f>IF(('ФЛК (информационный)'!A465="Неверно!")*('ФЛК (информационный)'!F465=""),"Внести подтверждение к нарушенному информационному ФЛК"," ")</f>
        <v xml:space="preserve"> </v>
      </c>
    </row>
    <row r="466" spans="1:7" ht="15" customHeight="1" x14ac:dyDescent="0.25">
      <c r="A466" s="121" t="str">
        <f>IF((SUM('Раздел 1'!H13:H13)=0),"","Неверно!")</f>
        <v/>
      </c>
      <c r="B466" s="121" t="s">
        <v>9421</v>
      </c>
      <c r="C466" s="120" t="s">
        <v>2526</v>
      </c>
      <c r="D466" s="120" t="s">
        <v>2389</v>
      </c>
      <c r="E466" s="120" t="str">
        <f>CONCATENATE(SUM('Раздел 1'!H13:H13),"=",0)</f>
        <v>0=0</v>
      </c>
      <c r="F466" s="116"/>
      <c r="G466" s="43" t="str">
        <f>IF(('ФЛК (информационный)'!A466="Неверно!")*('ФЛК (информационный)'!F466=""),"Внести подтверждение к нарушенному информационному ФЛК"," ")</f>
        <v xml:space="preserve"> </v>
      </c>
    </row>
    <row r="467" spans="1:7" ht="15" customHeight="1" x14ac:dyDescent="0.25">
      <c r="A467" s="121" t="str">
        <f>IF((SUM('Раздел 1'!H14:H14)=0),"","Неверно!")</f>
        <v/>
      </c>
      <c r="B467" s="121" t="s">
        <v>9421</v>
      </c>
      <c r="C467" s="120" t="s">
        <v>2527</v>
      </c>
      <c r="D467" s="120" t="s">
        <v>2389</v>
      </c>
      <c r="E467" s="120" t="str">
        <f>CONCATENATE(SUM('Раздел 1'!H14:H14),"=",0)</f>
        <v>0=0</v>
      </c>
      <c r="F467" s="116"/>
      <c r="G467" s="43" t="str">
        <f>IF(('ФЛК (информационный)'!A467="Неверно!")*('ФЛК (информационный)'!F467=""),"Внести подтверждение к нарушенному информационному ФЛК"," ")</f>
        <v xml:space="preserve"> </v>
      </c>
    </row>
    <row r="468" spans="1:7" ht="15" customHeight="1" x14ac:dyDescent="0.25">
      <c r="A468" s="121" t="str">
        <f>IF((SUM('Раздел 1'!H15:H15)=0),"","Неверно!")</f>
        <v/>
      </c>
      <c r="B468" s="121" t="s">
        <v>9421</v>
      </c>
      <c r="C468" s="120" t="s">
        <v>2528</v>
      </c>
      <c r="D468" s="120" t="s">
        <v>2389</v>
      </c>
      <c r="E468" s="120" t="str">
        <f>CONCATENATE(SUM('Раздел 1'!H15:H15),"=",0)</f>
        <v>0=0</v>
      </c>
      <c r="F468" s="116"/>
      <c r="G468" s="43" t="str">
        <f>IF(('ФЛК (информационный)'!A468="Неверно!")*('ФЛК (информационный)'!F468=""),"Внести подтверждение к нарушенному информационному ФЛК"," ")</f>
        <v xml:space="preserve"> </v>
      </c>
    </row>
    <row r="469" spans="1:7" ht="15" customHeight="1" x14ac:dyDescent="0.25">
      <c r="A469" s="121" t="str">
        <f>IF((SUM('Раздел 1'!I9:I9)=0),"","Неверно!")</f>
        <v/>
      </c>
      <c r="B469" s="121" t="s">
        <v>9421</v>
      </c>
      <c r="C469" s="120" t="s">
        <v>2529</v>
      </c>
      <c r="D469" s="120" t="s">
        <v>2389</v>
      </c>
      <c r="E469" s="120" t="str">
        <f>CONCATENATE(SUM('Раздел 1'!I9:I9),"=",0)</f>
        <v>0=0</v>
      </c>
      <c r="F469" s="116"/>
      <c r="G469" s="43" t="str">
        <f>IF(('ФЛК (информационный)'!A469="Неверно!")*('ФЛК (информационный)'!F469=""),"Внести подтверждение к нарушенному информационному ФЛК"," ")</f>
        <v xml:space="preserve"> </v>
      </c>
    </row>
    <row r="470" spans="1:7" ht="15" customHeight="1" x14ac:dyDescent="0.25">
      <c r="A470" s="121" t="str">
        <f>IF((SUM('Раздел 1'!I10:I10)=0),"","Неверно!")</f>
        <v/>
      </c>
      <c r="B470" s="121" t="s">
        <v>9421</v>
      </c>
      <c r="C470" s="120" t="s">
        <v>2530</v>
      </c>
      <c r="D470" s="120" t="s">
        <v>2389</v>
      </c>
      <c r="E470" s="120" t="str">
        <f>CONCATENATE(SUM('Раздел 1'!I10:I10),"=",0)</f>
        <v>0=0</v>
      </c>
      <c r="F470" s="116"/>
      <c r="G470" s="43" t="str">
        <f>IF(('ФЛК (информационный)'!A470="Неверно!")*('ФЛК (информационный)'!F470=""),"Внести подтверждение к нарушенному информационному ФЛК"," ")</f>
        <v xml:space="preserve"> </v>
      </c>
    </row>
    <row r="471" spans="1:7" ht="15" customHeight="1" x14ac:dyDescent="0.25">
      <c r="A471" s="121" t="str">
        <f>IF((SUM('Раздел 1'!I11:I11)=0),"","Неверно!")</f>
        <v/>
      </c>
      <c r="B471" s="121" t="s">
        <v>9421</v>
      </c>
      <c r="C471" s="120" t="s">
        <v>2531</v>
      </c>
      <c r="D471" s="120" t="s">
        <v>2389</v>
      </c>
      <c r="E471" s="120" t="str">
        <f>CONCATENATE(SUM('Раздел 1'!I11:I11),"=",0)</f>
        <v>0=0</v>
      </c>
      <c r="F471" s="116"/>
      <c r="G471" s="43" t="str">
        <f>IF(('ФЛК (информационный)'!A471="Неверно!")*('ФЛК (информационный)'!F471=""),"Внести подтверждение к нарушенному информационному ФЛК"," ")</f>
        <v xml:space="preserve"> </v>
      </c>
    </row>
    <row r="472" spans="1:7" ht="15" customHeight="1" x14ac:dyDescent="0.25">
      <c r="A472" s="121" t="str">
        <f>IF((SUM('Раздел 1'!I12:I12)=0),"","Неверно!")</f>
        <v/>
      </c>
      <c r="B472" s="121" t="s">
        <v>9421</v>
      </c>
      <c r="C472" s="120" t="s">
        <v>2532</v>
      </c>
      <c r="D472" s="120" t="s">
        <v>2389</v>
      </c>
      <c r="E472" s="120" t="str">
        <f>CONCATENATE(SUM('Раздел 1'!I12:I12),"=",0)</f>
        <v>0=0</v>
      </c>
      <c r="F472" s="116"/>
      <c r="G472" s="43" t="str">
        <f>IF(('ФЛК (информационный)'!A472="Неверно!")*('ФЛК (информационный)'!F472=""),"Внести подтверждение к нарушенному информационному ФЛК"," ")</f>
        <v xml:space="preserve"> </v>
      </c>
    </row>
    <row r="473" spans="1:7" ht="15" customHeight="1" x14ac:dyDescent="0.25">
      <c r="A473" s="121" t="str">
        <f>IF((SUM('Раздел 1'!I13:I13)=0),"","Неверно!")</f>
        <v/>
      </c>
      <c r="B473" s="121" t="s">
        <v>9421</v>
      </c>
      <c r="C473" s="120" t="s">
        <v>2533</v>
      </c>
      <c r="D473" s="120" t="s">
        <v>2389</v>
      </c>
      <c r="E473" s="120" t="str">
        <f>CONCATENATE(SUM('Раздел 1'!I13:I13),"=",0)</f>
        <v>0=0</v>
      </c>
      <c r="F473" s="116"/>
      <c r="G473" s="43" t="str">
        <f>IF(('ФЛК (информационный)'!A473="Неверно!")*('ФЛК (информационный)'!F473=""),"Внести подтверждение к нарушенному информационному ФЛК"," ")</f>
        <v xml:space="preserve"> </v>
      </c>
    </row>
    <row r="474" spans="1:7" ht="15" customHeight="1" x14ac:dyDescent="0.25">
      <c r="A474" s="121" t="str">
        <f>IF((SUM('Раздел 1'!I14:I14)=0),"","Неверно!")</f>
        <v/>
      </c>
      <c r="B474" s="121" t="s">
        <v>9421</v>
      </c>
      <c r="C474" s="120" t="s">
        <v>2534</v>
      </c>
      <c r="D474" s="120" t="s">
        <v>2389</v>
      </c>
      <c r="E474" s="120" t="str">
        <f>CONCATENATE(SUM('Раздел 1'!I14:I14),"=",0)</f>
        <v>0=0</v>
      </c>
      <c r="F474" s="116"/>
      <c r="G474" s="43" t="str">
        <f>IF(('ФЛК (информационный)'!A474="Неверно!")*('ФЛК (информационный)'!F474=""),"Внести подтверждение к нарушенному информационному ФЛК"," ")</f>
        <v xml:space="preserve"> </v>
      </c>
    </row>
    <row r="475" spans="1:7" ht="15" customHeight="1" x14ac:dyDescent="0.25">
      <c r="A475" s="121" t="str">
        <f>IF((SUM('Раздел 1'!I15:I15)=0),"","Неверно!")</f>
        <v/>
      </c>
      <c r="B475" s="121" t="s">
        <v>9421</v>
      </c>
      <c r="C475" s="120" t="s">
        <v>2535</v>
      </c>
      <c r="D475" s="120" t="s">
        <v>2389</v>
      </c>
      <c r="E475" s="120" t="str">
        <f>CONCATENATE(SUM('Раздел 1'!I15:I15),"=",0)</f>
        <v>0=0</v>
      </c>
      <c r="F475" s="116"/>
      <c r="G475" s="43" t="str">
        <f>IF(('ФЛК (информационный)'!A475="Неверно!")*('ФЛК (информационный)'!F475=""),"Внести подтверждение к нарушенному информационному ФЛК"," ")</f>
        <v xml:space="preserve"> </v>
      </c>
    </row>
    <row r="476" spans="1:7" ht="15" customHeight="1" x14ac:dyDescent="0.25">
      <c r="A476" s="121" t="str">
        <f>IF((SUM('Раздел 1'!J9:J9)=0),"","Неверно!")</f>
        <v/>
      </c>
      <c r="B476" s="121" t="s">
        <v>9421</v>
      </c>
      <c r="C476" s="120" t="s">
        <v>2536</v>
      </c>
      <c r="D476" s="120" t="s">
        <v>2389</v>
      </c>
      <c r="E476" s="120" t="str">
        <f>CONCATENATE(SUM('Раздел 1'!J9:J9),"=",0)</f>
        <v>0=0</v>
      </c>
      <c r="F476" s="116"/>
      <c r="G476" s="43" t="str">
        <f>IF(('ФЛК (информационный)'!A476="Неверно!")*('ФЛК (информационный)'!F476=""),"Внести подтверждение к нарушенному информационному ФЛК"," ")</f>
        <v xml:space="preserve"> </v>
      </c>
    </row>
    <row r="477" spans="1:7" ht="15" customHeight="1" x14ac:dyDescent="0.25">
      <c r="A477" s="121" t="str">
        <f>IF((SUM('Раздел 1'!J10:J10)=0),"","Неверно!")</f>
        <v/>
      </c>
      <c r="B477" s="121" t="s">
        <v>9421</v>
      </c>
      <c r="C477" s="120" t="s">
        <v>2537</v>
      </c>
      <c r="D477" s="120" t="s">
        <v>2389</v>
      </c>
      <c r="E477" s="120" t="str">
        <f>CONCATENATE(SUM('Раздел 1'!J10:J10),"=",0)</f>
        <v>0=0</v>
      </c>
      <c r="F477" s="116"/>
      <c r="G477" s="43" t="str">
        <f>IF(('ФЛК (информационный)'!A477="Неверно!")*('ФЛК (информационный)'!F477=""),"Внести подтверждение к нарушенному информационному ФЛК"," ")</f>
        <v xml:space="preserve"> </v>
      </c>
    </row>
    <row r="478" spans="1:7" ht="15" customHeight="1" x14ac:dyDescent="0.25">
      <c r="A478" s="121" t="str">
        <f>IF((SUM('Раздел 1'!J11:J11)=0),"","Неверно!")</f>
        <v/>
      </c>
      <c r="B478" s="121" t="s">
        <v>9421</v>
      </c>
      <c r="C478" s="120" t="s">
        <v>2538</v>
      </c>
      <c r="D478" s="120" t="s">
        <v>2389</v>
      </c>
      <c r="E478" s="120" t="str">
        <f>CONCATENATE(SUM('Раздел 1'!J11:J11),"=",0)</f>
        <v>0=0</v>
      </c>
      <c r="F478" s="116"/>
      <c r="G478" s="43" t="str">
        <f>IF(('ФЛК (информационный)'!A478="Неверно!")*('ФЛК (информационный)'!F478=""),"Внести подтверждение к нарушенному информационному ФЛК"," ")</f>
        <v xml:space="preserve"> </v>
      </c>
    </row>
    <row r="479" spans="1:7" ht="15" customHeight="1" x14ac:dyDescent="0.25">
      <c r="A479" s="121" t="str">
        <f>IF((SUM('Раздел 1'!J12:J12)=0),"","Неверно!")</f>
        <v/>
      </c>
      <c r="B479" s="121" t="s">
        <v>9421</v>
      </c>
      <c r="C479" s="120" t="s">
        <v>2539</v>
      </c>
      <c r="D479" s="120" t="s">
        <v>2389</v>
      </c>
      <c r="E479" s="120" t="str">
        <f>CONCATENATE(SUM('Раздел 1'!J12:J12),"=",0)</f>
        <v>0=0</v>
      </c>
      <c r="F479" s="116"/>
      <c r="G479" s="43" t="str">
        <f>IF(('ФЛК (информационный)'!A479="Неверно!")*('ФЛК (информационный)'!F479=""),"Внести подтверждение к нарушенному информационному ФЛК"," ")</f>
        <v xml:space="preserve"> </v>
      </c>
    </row>
    <row r="480" spans="1:7" ht="15" customHeight="1" x14ac:dyDescent="0.25">
      <c r="A480" s="121" t="str">
        <f>IF((SUM('Раздел 1'!J13:J13)=0),"","Неверно!")</f>
        <v/>
      </c>
      <c r="B480" s="121" t="s">
        <v>9421</v>
      </c>
      <c r="C480" s="120" t="s">
        <v>2540</v>
      </c>
      <c r="D480" s="120" t="s">
        <v>2389</v>
      </c>
      <c r="E480" s="120" t="str">
        <f>CONCATENATE(SUM('Раздел 1'!J13:J13),"=",0)</f>
        <v>0=0</v>
      </c>
      <c r="F480" s="116"/>
      <c r="G480" s="43" t="str">
        <f>IF(('ФЛК (информационный)'!A480="Неверно!")*('ФЛК (информационный)'!F480=""),"Внести подтверждение к нарушенному информационному ФЛК"," ")</f>
        <v xml:space="preserve"> </v>
      </c>
    </row>
    <row r="481" spans="1:7" ht="15" customHeight="1" x14ac:dyDescent="0.25">
      <c r="A481" s="121" t="str">
        <f>IF((SUM('Раздел 1'!J14:J14)=0),"","Неверно!")</f>
        <v/>
      </c>
      <c r="B481" s="121" t="s">
        <v>9421</v>
      </c>
      <c r="C481" s="120" t="s">
        <v>2541</v>
      </c>
      <c r="D481" s="120" t="s">
        <v>2389</v>
      </c>
      <c r="E481" s="120" t="str">
        <f>CONCATENATE(SUM('Раздел 1'!J14:J14),"=",0)</f>
        <v>0=0</v>
      </c>
      <c r="F481" s="116"/>
      <c r="G481" s="43" t="str">
        <f>IF(('ФЛК (информационный)'!A481="Неверно!")*('ФЛК (информационный)'!F481=""),"Внести подтверждение к нарушенному информационному ФЛК"," ")</f>
        <v xml:space="preserve"> </v>
      </c>
    </row>
    <row r="482" spans="1:7" ht="15" customHeight="1" x14ac:dyDescent="0.25">
      <c r="A482" s="121" t="str">
        <f>IF((SUM('Раздел 1'!J15:J15)=0),"","Неверно!")</f>
        <v/>
      </c>
      <c r="B482" s="121" t="s">
        <v>9421</v>
      </c>
      <c r="C482" s="120" t="s">
        <v>2542</v>
      </c>
      <c r="D482" s="120" t="s">
        <v>2389</v>
      </c>
      <c r="E482" s="120" t="str">
        <f>CONCATENATE(SUM('Раздел 1'!J15:J15),"=",0)</f>
        <v>0=0</v>
      </c>
      <c r="F482" s="116"/>
      <c r="G482" s="43" t="str">
        <f>IF(('ФЛК (информационный)'!A482="Неверно!")*('ФЛК (информационный)'!F482=""),"Внести подтверждение к нарушенному информационному ФЛК"," ")</f>
        <v xml:space="preserve"> </v>
      </c>
    </row>
    <row r="483" spans="1:7" ht="15" customHeight="1" x14ac:dyDescent="0.25">
      <c r="A483" s="121" t="str">
        <f>IF((SUM('Раздел 1'!K9:K9)=0),"","Неверно!")</f>
        <v/>
      </c>
      <c r="B483" s="121" t="s">
        <v>9421</v>
      </c>
      <c r="C483" s="120" t="s">
        <v>2543</v>
      </c>
      <c r="D483" s="120" t="s">
        <v>2389</v>
      </c>
      <c r="E483" s="120" t="str">
        <f>CONCATENATE(SUM('Раздел 1'!K9:K9),"=",0)</f>
        <v>0=0</v>
      </c>
      <c r="F483" s="116"/>
      <c r="G483" s="43" t="str">
        <f>IF(('ФЛК (информационный)'!A483="Неверно!")*('ФЛК (информационный)'!F483=""),"Внести подтверждение к нарушенному информационному ФЛК"," ")</f>
        <v xml:space="preserve"> </v>
      </c>
    </row>
    <row r="484" spans="1:7" ht="15" customHeight="1" x14ac:dyDescent="0.25">
      <c r="A484" s="121" t="str">
        <f>IF((SUM('Раздел 1'!K10:K10)=0),"","Неверно!")</f>
        <v/>
      </c>
      <c r="B484" s="121" t="s">
        <v>9421</v>
      </c>
      <c r="C484" s="120" t="s">
        <v>2544</v>
      </c>
      <c r="D484" s="120" t="s">
        <v>2389</v>
      </c>
      <c r="E484" s="120" t="str">
        <f>CONCATENATE(SUM('Раздел 1'!K10:K10),"=",0)</f>
        <v>0=0</v>
      </c>
      <c r="F484" s="116"/>
      <c r="G484" s="43" t="str">
        <f>IF(('ФЛК (информационный)'!A484="Неверно!")*('ФЛК (информационный)'!F484=""),"Внести подтверждение к нарушенному информационному ФЛК"," ")</f>
        <v xml:space="preserve"> </v>
      </c>
    </row>
    <row r="485" spans="1:7" ht="15" customHeight="1" x14ac:dyDescent="0.25">
      <c r="A485" s="121" t="str">
        <f>IF((SUM('Раздел 1'!K11:K11)=0),"","Неверно!")</f>
        <v/>
      </c>
      <c r="B485" s="121" t="s">
        <v>9421</v>
      </c>
      <c r="C485" s="120" t="s">
        <v>2545</v>
      </c>
      <c r="D485" s="120" t="s">
        <v>2389</v>
      </c>
      <c r="E485" s="120" t="str">
        <f>CONCATENATE(SUM('Раздел 1'!K11:K11),"=",0)</f>
        <v>0=0</v>
      </c>
      <c r="F485" s="116"/>
      <c r="G485" s="43" t="str">
        <f>IF(('ФЛК (информационный)'!A485="Неверно!")*('ФЛК (информационный)'!F485=""),"Внести подтверждение к нарушенному информационному ФЛК"," ")</f>
        <v xml:space="preserve"> </v>
      </c>
    </row>
    <row r="486" spans="1:7" ht="15" customHeight="1" x14ac:dyDescent="0.25">
      <c r="A486" s="121" t="str">
        <f>IF((SUM('Раздел 1'!K12:K12)=0),"","Неверно!")</f>
        <v/>
      </c>
      <c r="B486" s="121" t="s">
        <v>9421</v>
      </c>
      <c r="C486" s="120" t="s">
        <v>2546</v>
      </c>
      <c r="D486" s="120" t="s">
        <v>2389</v>
      </c>
      <c r="E486" s="120" t="str">
        <f>CONCATENATE(SUM('Раздел 1'!K12:K12),"=",0)</f>
        <v>0=0</v>
      </c>
      <c r="F486" s="116"/>
      <c r="G486" s="43" t="str">
        <f>IF(('ФЛК (информационный)'!A486="Неверно!")*('ФЛК (информационный)'!F486=""),"Внести подтверждение к нарушенному информационному ФЛК"," ")</f>
        <v xml:space="preserve"> </v>
      </c>
    </row>
    <row r="487" spans="1:7" ht="15" customHeight="1" x14ac:dyDescent="0.25">
      <c r="A487" s="121" t="str">
        <f>IF((SUM('Раздел 1'!K13:K13)=0),"","Неверно!")</f>
        <v/>
      </c>
      <c r="B487" s="121" t="s">
        <v>9421</v>
      </c>
      <c r="C487" s="120" t="s">
        <v>2547</v>
      </c>
      <c r="D487" s="120" t="s">
        <v>2389</v>
      </c>
      <c r="E487" s="120" t="str">
        <f>CONCATENATE(SUM('Раздел 1'!K13:K13),"=",0)</f>
        <v>0=0</v>
      </c>
      <c r="F487" s="116"/>
      <c r="G487" s="43" t="str">
        <f>IF(('ФЛК (информационный)'!A487="Неверно!")*('ФЛК (информационный)'!F487=""),"Внести подтверждение к нарушенному информационному ФЛК"," ")</f>
        <v xml:space="preserve"> </v>
      </c>
    </row>
    <row r="488" spans="1:7" ht="15" customHeight="1" x14ac:dyDescent="0.25">
      <c r="A488" s="121" t="str">
        <f>IF((SUM('Раздел 1'!K14:K14)=0),"","Неверно!")</f>
        <v/>
      </c>
      <c r="B488" s="121" t="s">
        <v>9421</v>
      </c>
      <c r="C488" s="120" t="s">
        <v>2548</v>
      </c>
      <c r="D488" s="120" t="s">
        <v>2389</v>
      </c>
      <c r="E488" s="120" t="str">
        <f>CONCATENATE(SUM('Раздел 1'!K14:K14),"=",0)</f>
        <v>0=0</v>
      </c>
      <c r="F488" s="116"/>
      <c r="G488" s="43" t="str">
        <f>IF(('ФЛК (информационный)'!A488="Неверно!")*('ФЛК (информационный)'!F488=""),"Внести подтверждение к нарушенному информационному ФЛК"," ")</f>
        <v xml:space="preserve"> </v>
      </c>
    </row>
    <row r="489" spans="1:7" ht="15" customHeight="1" x14ac:dyDescent="0.25">
      <c r="A489" s="121" t="str">
        <f>IF((SUM('Раздел 1'!K15:K15)=0),"","Неверно!")</f>
        <v/>
      </c>
      <c r="B489" s="121" t="s">
        <v>9421</v>
      </c>
      <c r="C489" s="120" t="s">
        <v>2549</v>
      </c>
      <c r="D489" s="120" t="s">
        <v>2389</v>
      </c>
      <c r="E489" s="120" t="str">
        <f>CONCATENATE(SUM('Раздел 1'!K15:K15),"=",0)</f>
        <v>0=0</v>
      </c>
      <c r="F489" s="116"/>
      <c r="G489" s="43" t="str">
        <f>IF(('ФЛК (информационный)'!A489="Неверно!")*('ФЛК (информационный)'!F489=""),"Внести подтверждение к нарушенному информационному ФЛК"," ")</f>
        <v xml:space="preserve"> </v>
      </c>
    </row>
    <row r="490" spans="1:7" ht="15" customHeight="1" x14ac:dyDescent="0.25">
      <c r="A490" s="121" t="str">
        <f>IF((SUM('Раздел 1'!L9:L9)=0),"","Неверно!")</f>
        <v/>
      </c>
      <c r="B490" s="121" t="s">
        <v>9421</v>
      </c>
      <c r="C490" s="120" t="s">
        <v>2550</v>
      </c>
      <c r="D490" s="120" t="s">
        <v>2389</v>
      </c>
      <c r="E490" s="120" t="str">
        <f>CONCATENATE(SUM('Раздел 1'!L9:L9),"=",0)</f>
        <v>0=0</v>
      </c>
      <c r="F490" s="116"/>
      <c r="G490" s="43" t="str">
        <f>IF(('ФЛК (информационный)'!A490="Неверно!")*('ФЛК (информационный)'!F490=""),"Внести подтверждение к нарушенному информационному ФЛК"," ")</f>
        <v xml:space="preserve"> </v>
      </c>
    </row>
    <row r="491" spans="1:7" ht="15" customHeight="1" x14ac:dyDescent="0.25">
      <c r="A491" s="121" t="str">
        <f>IF((SUM('Раздел 1'!L10:L10)=0),"","Неверно!")</f>
        <v/>
      </c>
      <c r="B491" s="121" t="s">
        <v>9421</v>
      </c>
      <c r="C491" s="120" t="s">
        <v>2551</v>
      </c>
      <c r="D491" s="120" t="s">
        <v>2389</v>
      </c>
      <c r="E491" s="120" t="str">
        <f>CONCATENATE(SUM('Раздел 1'!L10:L10),"=",0)</f>
        <v>0=0</v>
      </c>
      <c r="F491" s="116"/>
      <c r="G491" s="43" t="str">
        <f>IF(('ФЛК (информационный)'!A491="Неверно!")*('ФЛК (информационный)'!F491=""),"Внести подтверждение к нарушенному информационному ФЛК"," ")</f>
        <v xml:space="preserve"> </v>
      </c>
    </row>
    <row r="492" spans="1:7" ht="15" customHeight="1" x14ac:dyDescent="0.25">
      <c r="A492" s="121" t="str">
        <f>IF((SUM('Раздел 1'!L11:L11)=0),"","Неверно!")</f>
        <v/>
      </c>
      <c r="B492" s="121" t="s">
        <v>9421</v>
      </c>
      <c r="C492" s="120" t="s">
        <v>2552</v>
      </c>
      <c r="D492" s="120" t="s">
        <v>2389</v>
      </c>
      <c r="E492" s="120" t="str">
        <f>CONCATENATE(SUM('Раздел 1'!L11:L11),"=",0)</f>
        <v>0=0</v>
      </c>
      <c r="F492" s="116"/>
      <c r="G492" s="43" t="str">
        <f>IF(('ФЛК (информационный)'!A492="Неверно!")*('ФЛК (информационный)'!F492=""),"Внести подтверждение к нарушенному информационному ФЛК"," ")</f>
        <v xml:space="preserve"> </v>
      </c>
    </row>
    <row r="493" spans="1:7" ht="15" customHeight="1" x14ac:dyDescent="0.25">
      <c r="A493" s="121" t="str">
        <f>IF((SUM('Раздел 1'!L12:L12)=0),"","Неверно!")</f>
        <v/>
      </c>
      <c r="B493" s="121" t="s">
        <v>9421</v>
      </c>
      <c r="C493" s="120" t="s">
        <v>2553</v>
      </c>
      <c r="D493" s="120" t="s">
        <v>2389</v>
      </c>
      <c r="E493" s="120" t="str">
        <f>CONCATENATE(SUM('Раздел 1'!L12:L12),"=",0)</f>
        <v>0=0</v>
      </c>
      <c r="F493" s="116"/>
      <c r="G493" s="43" t="str">
        <f>IF(('ФЛК (информационный)'!A493="Неверно!")*('ФЛК (информационный)'!F493=""),"Внести подтверждение к нарушенному информационному ФЛК"," ")</f>
        <v xml:space="preserve"> </v>
      </c>
    </row>
    <row r="494" spans="1:7" ht="15" customHeight="1" x14ac:dyDescent="0.25">
      <c r="A494" s="121" t="str">
        <f>IF((SUM('Раздел 1'!L13:L13)=0),"","Неверно!")</f>
        <v/>
      </c>
      <c r="B494" s="121" t="s">
        <v>9421</v>
      </c>
      <c r="C494" s="120" t="s">
        <v>2554</v>
      </c>
      <c r="D494" s="120" t="s">
        <v>2389</v>
      </c>
      <c r="E494" s="120" t="str">
        <f>CONCATENATE(SUM('Раздел 1'!L13:L13),"=",0)</f>
        <v>0=0</v>
      </c>
      <c r="F494" s="116"/>
      <c r="G494" s="43" t="str">
        <f>IF(('ФЛК (информационный)'!A494="Неверно!")*('ФЛК (информационный)'!F494=""),"Внести подтверждение к нарушенному информационному ФЛК"," ")</f>
        <v xml:space="preserve"> </v>
      </c>
    </row>
    <row r="495" spans="1:7" ht="15" customHeight="1" x14ac:dyDescent="0.25">
      <c r="A495" s="121" t="str">
        <f>IF((SUM('Раздел 1'!L14:L14)=0),"","Неверно!")</f>
        <v/>
      </c>
      <c r="B495" s="121" t="s">
        <v>9421</v>
      </c>
      <c r="C495" s="120" t="s">
        <v>2555</v>
      </c>
      <c r="D495" s="120" t="s">
        <v>2389</v>
      </c>
      <c r="E495" s="120" t="str">
        <f>CONCATENATE(SUM('Раздел 1'!L14:L14),"=",0)</f>
        <v>0=0</v>
      </c>
      <c r="F495" s="116"/>
      <c r="G495" s="43" t="str">
        <f>IF(('ФЛК (информационный)'!A495="Неверно!")*('ФЛК (информационный)'!F495=""),"Внести подтверждение к нарушенному информационному ФЛК"," ")</f>
        <v xml:space="preserve"> </v>
      </c>
    </row>
    <row r="496" spans="1:7" ht="15" customHeight="1" x14ac:dyDescent="0.25">
      <c r="A496" s="121" t="str">
        <f>IF((SUM('Раздел 1'!L15:L15)=0),"","Неверно!")</f>
        <v/>
      </c>
      <c r="B496" s="121" t="s">
        <v>9421</v>
      </c>
      <c r="C496" s="120" t="s">
        <v>2556</v>
      </c>
      <c r="D496" s="120" t="s">
        <v>2389</v>
      </c>
      <c r="E496" s="120" t="str">
        <f>CONCATENATE(SUM('Раздел 1'!L15:L15),"=",0)</f>
        <v>0=0</v>
      </c>
      <c r="F496" s="116"/>
      <c r="G496" s="43" t="str">
        <f>IF(('ФЛК (информационный)'!A496="Неверно!")*('ФЛК (информационный)'!F496=""),"Внести подтверждение к нарушенному информационному ФЛК"," ")</f>
        <v xml:space="preserve"> </v>
      </c>
    </row>
    <row r="497" spans="1:7" ht="15" customHeight="1" x14ac:dyDescent="0.25">
      <c r="A497" s="121" t="str">
        <f>IF((SUM('Раздел 1'!D17:D17)=0),"","Неверно!")</f>
        <v/>
      </c>
      <c r="B497" s="121" t="s">
        <v>9422</v>
      </c>
      <c r="C497" s="120" t="s">
        <v>2363</v>
      </c>
      <c r="D497" s="120" t="s">
        <v>2364</v>
      </c>
      <c r="E497" s="120" t="str">
        <f>CONCATENATE(SUM('Раздел 1'!D17:D17),"=",0)</f>
        <v>0=0</v>
      </c>
      <c r="F497" s="116"/>
      <c r="G497" s="43" t="str">
        <f>IF(('ФЛК (информационный)'!A497="Неверно!")*('ФЛК (информационный)'!F497=""),"Внести подтверждение к нарушенному информационному ФЛК"," ")</f>
        <v xml:space="preserve"> </v>
      </c>
    </row>
    <row r="498" spans="1:7" ht="15" customHeight="1" x14ac:dyDescent="0.25">
      <c r="A498" s="121" t="str">
        <f>IF((SUM('Раздел 1'!M17:M17)=0),"","Неверно!")</f>
        <v/>
      </c>
      <c r="B498" s="121" t="s">
        <v>9422</v>
      </c>
      <c r="C498" s="120" t="s">
        <v>2365</v>
      </c>
      <c r="D498" s="120" t="s">
        <v>2364</v>
      </c>
      <c r="E498" s="120" t="str">
        <f>CONCATENATE(SUM('Раздел 1'!M17:M17),"=",0)</f>
        <v>0=0</v>
      </c>
      <c r="F498" s="116"/>
      <c r="G498" s="43" t="str">
        <f>IF(('ФЛК (информационный)'!A498="Неверно!")*('ФЛК (информационный)'!F498=""),"Внести подтверждение к нарушенному информационному ФЛК"," ")</f>
        <v xml:space="preserve"> </v>
      </c>
    </row>
    <row r="499" spans="1:7" ht="15" customHeight="1" x14ac:dyDescent="0.25">
      <c r="A499" s="121" t="str">
        <f>IF((SUM('Раздел 1'!N17:N17)=0),"","Неверно!")</f>
        <v/>
      </c>
      <c r="B499" s="121" t="s">
        <v>9422</v>
      </c>
      <c r="C499" s="120" t="s">
        <v>2366</v>
      </c>
      <c r="D499" s="120" t="s">
        <v>2364</v>
      </c>
      <c r="E499" s="120" t="str">
        <f>CONCATENATE(SUM('Раздел 1'!N17:N17),"=",0)</f>
        <v>0=0</v>
      </c>
      <c r="F499" s="116"/>
      <c r="G499" s="43" t="str">
        <f>IF(('ФЛК (информационный)'!A499="Неверно!")*('ФЛК (информационный)'!F499=""),"Внести подтверждение к нарушенному информационному ФЛК"," ")</f>
        <v xml:space="preserve"> </v>
      </c>
    </row>
    <row r="500" spans="1:7" ht="15" customHeight="1" x14ac:dyDescent="0.25">
      <c r="A500" s="121" t="str">
        <f>IF((SUM('Раздел 1'!O17:O17)=0),"","Неверно!")</f>
        <v/>
      </c>
      <c r="B500" s="121" t="s">
        <v>9422</v>
      </c>
      <c r="C500" s="120" t="s">
        <v>578</v>
      </c>
      <c r="D500" s="120" t="s">
        <v>2364</v>
      </c>
      <c r="E500" s="120" t="str">
        <f>CONCATENATE(SUM('Раздел 1'!O17:O17),"=",0)</f>
        <v>0=0</v>
      </c>
      <c r="F500" s="116"/>
      <c r="G500" s="43" t="str">
        <f>IF(('ФЛК (информационный)'!A500="Неверно!")*('ФЛК (информационный)'!F500=""),"Внести подтверждение к нарушенному информационному ФЛК"," ")</f>
        <v xml:space="preserve"> </v>
      </c>
    </row>
    <row r="501" spans="1:7" ht="15" customHeight="1" x14ac:dyDescent="0.25">
      <c r="A501" s="121" t="str">
        <f>IF((SUM('Раздел 1'!P17:P17)=0),"","Неверно!")</f>
        <v/>
      </c>
      <c r="B501" s="121" t="s">
        <v>9422</v>
      </c>
      <c r="C501" s="120" t="s">
        <v>2367</v>
      </c>
      <c r="D501" s="120" t="s">
        <v>2364</v>
      </c>
      <c r="E501" s="120" t="str">
        <f>CONCATENATE(SUM('Раздел 1'!P17:P17),"=",0)</f>
        <v>0=0</v>
      </c>
      <c r="F501" s="116"/>
      <c r="G501" s="43" t="str">
        <f>IF(('ФЛК (информационный)'!A501="Неверно!")*('ФЛК (информационный)'!F501=""),"Внести подтверждение к нарушенному информационному ФЛК"," ")</f>
        <v xml:space="preserve"> </v>
      </c>
    </row>
    <row r="502" spans="1:7" ht="15" customHeight="1" x14ac:dyDescent="0.25">
      <c r="A502" s="121" t="str">
        <f>IF((SUM('Раздел 1'!Q17:Q17)=0),"","Неверно!")</f>
        <v/>
      </c>
      <c r="B502" s="121" t="s">
        <v>9422</v>
      </c>
      <c r="C502" s="120" t="s">
        <v>538</v>
      </c>
      <c r="D502" s="120" t="s">
        <v>2364</v>
      </c>
      <c r="E502" s="120" t="str">
        <f>CONCATENATE(SUM('Раздел 1'!Q17:Q17),"=",0)</f>
        <v>0=0</v>
      </c>
      <c r="F502" s="116"/>
      <c r="G502" s="43" t="str">
        <f>IF(('ФЛК (информационный)'!A502="Неверно!")*('ФЛК (информационный)'!F502=""),"Внести подтверждение к нарушенному информационному ФЛК"," ")</f>
        <v xml:space="preserve"> </v>
      </c>
    </row>
    <row r="503" spans="1:7" ht="15" customHeight="1" x14ac:dyDescent="0.25">
      <c r="A503" s="121" t="str">
        <f>IF((SUM('Раздел 1'!R17:R17)=0),"","Неверно!")</f>
        <v/>
      </c>
      <c r="B503" s="121" t="s">
        <v>9422</v>
      </c>
      <c r="C503" s="120" t="s">
        <v>2368</v>
      </c>
      <c r="D503" s="120" t="s">
        <v>2364</v>
      </c>
      <c r="E503" s="120" t="str">
        <f>CONCATENATE(SUM('Раздел 1'!R17:R17),"=",0)</f>
        <v>0=0</v>
      </c>
      <c r="F503" s="116"/>
      <c r="G503" s="43" t="str">
        <f>IF(('ФЛК (информационный)'!A503="Неверно!")*('ФЛК (информационный)'!F503=""),"Внести подтверждение к нарушенному информационному ФЛК"," ")</f>
        <v xml:space="preserve"> </v>
      </c>
    </row>
    <row r="504" spans="1:7" ht="15" customHeight="1" x14ac:dyDescent="0.25">
      <c r="A504" s="121" t="str">
        <f>IF((SUM('Раздел 1'!S17:S17)=0),"","Неверно!")</f>
        <v/>
      </c>
      <c r="B504" s="121" t="s">
        <v>9422</v>
      </c>
      <c r="C504" s="120" t="s">
        <v>2369</v>
      </c>
      <c r="D504" s="120" t="s">
        <v>2364</v>
      </c>
      <c r="E504" s="120" t="str">
        <f>CONCATENATE(SUM('Раздел 1'!S17:S17),"=",0)</f>
        <v>0=0</v>
      </c>
      <c r="F504" s="116"/>
      <c r="G504" s="43" t="str">
        <f>IF(('ФЛК (информационный)'!A504="Неверно!")*('ФЛК (информационный)'!F504=""),"Внести подтверждение к нарушенному информационному ФЛК"," ")</f>
        <v xml:space="preserve"> </v>
      </c>
    </row>
    <row r="505" spans="1:7" ht="15" customHeight="1" x14ac:dyDescent="0.25">
      <c r="A505" s="121" t="str">
        <f>IF((SUM('Раздел 1'!T17:T17)=0),"","Неверно!")</f>
        <v/>
      </c>
      <c r="B505" s="121" t="s">
        <v>9422</v>
      </c>
      <c r="C505" s="120" t="s">
        <v>623</v>
      </c>
      <c r="D505" s="120" t="s">
        <v>2364</v>
      </c>
      <c r="E505" s="120" t="str">
        <f>CONCATENATE(SUM('Раздел 1'!T17:T17),"=",0)</f>
        <v>0=0</v>
      </c>
      <c r="F505" s="116"/>
      <c r="G505" s="43" t="str">
        <f>IF(('ФЛК (информационный)'!A505="Неверно!")*('ФЛК (информационный)'!F505=""),"Внести подтверждение к нарушенному информационному ФЛК"," ")</f>
        <v xml:space="preserve"> </v>
      </c>
    </row>
    <row r="506" spans="1:7" ht="15" customHeight="1" x14ac:dyDescent="0.25">
      <c r="A506" s="121" t="str">
        <f>IF((SUM('Раздел 1'!U17:U17)=0),"","Неверно!")</f>
        <v/>
      </c>
      <c r="B506" s="121" t="s">
        <v>9422</v>
      </c>
      <c r="C506" s="120" t="s">
        <v>2370</v>
      </c>
      <c r="D506" s="120" t="s">
        <v>2364</v>
      </c>
      <c r="E506" s="120" t="str">
        <f>CONCATENATE(SUM('Раздел 1'!U17:U17),"=",0)</f>
        <v>0=0</v>
      </c>
      <c r="F506" s="116"/>
      <c r="G506" s="43" t="str">
        <f>IF(('ФЛК (информационный)'!A506="Неверно!")*('ФЛК (информационный)'!F506=""),"Внести подтверждение к нарушенному информационному ФЛК"," ")</f>
        <v xml:space="preserve"> </v>
      </c>
    </row>
    <row r="507" spans="1:7" ht="15" customHeight="1" x14ac:dyDescent="0.25">
      <c r="A507" s="121" t="str">
        <f>IF((SUM('Раздел 1'!V17:V17)=0),"","Неверно!")</f>
        <v/>
      </c>
      <c r="B507" s="121" t="s">
        <v>9422</v>
      </c>
      <c r="C507" s="120" t="s">
        <v>2371</v>
      </c>
      <c r="D507" s="120" t="s">
        <v>2364</v>
      </c>
      <c r="E507" s="120" t="str">
        <f>CONCATENATE(SUM('Раздел 1'!V17:V17),"=",0)</f>
        <v>0=0</v>
      </c>
      <c r="F507" s="116"/>
      <c r="G507" s="43" t="str">
        <f>IF(('ФЛК (информационный)'!A507="Неверно!")*('ФЛК (информационный)'!F507=""),"Внести подтверждение к нарушенному информационному ФЛК"," ")</f>
        <v xml:space="preserve"> </v>
      </c>
    </row>
    <row r="508" spans="1:7" ht="15" customHeight="1" x14ac:dyDescent="0.25">
      <c r="A508" s="121" t="str">
        <f>IF((SUM('Раздел 1'!E17:E17)=0),"","Неверно!")</f>
        <v/>
      </c>
      <c r="B508" s="121" t="s">
        <v>9422</v>
      </c>
      <c r="C508" s="120" t="s">
        <v>2372</v>
      </c>
      <c r="D508" s="120" t="s">
        <v>2364</v>
      </c>
      <c r="E508" s="120" t="str">
        <f>CONCATENATE(SUM('Раздел 1'!E17:E17),"=",0)</f>
        <v>0=0</v>
      </c>
      <c r="F508" s="116"/>
      <c r="G508" s="43" t="str">
        <f>IF(('ФЛК (информационный)'!A508="Неверно!")*('ФЛК (информационный)'!F508=""),"Внести подтверждение к нарушенному информационному ФЛК"," ")</f>
        <v xml:space="preserve"> </v>
      </c>
    </row>
    <row r="509" spans="1:7" ht="15" customHeight="1" x14ac:dyDescent="0.25">
      <c r="A509" s="121" t="str">
        <f>IF((SUM('Раздел 1'!W17:W17)=0),"","Неверно!")</f>
        <v/>
      </c>
      <c r="B509" s="121" t="s">
        <v>9422</v>
      </c>
      <c r="C509" s="120" t="s">
        <v>2373</v>
      </c>
      <c r="D509" s="120" t="s">
        <v>2364</v>
      </c>
      <c r="E509" s="120" t="str">
        <f>CONCATENATE(SUM('Раздел 1'!W17:W17),"=",0)</f>
        <v>0=0</v>
      </c>
      <c r="F509" s="116"/>
      <c r="G509" s="43" t="str">
        <f>IF(('ФЛК (информационный)'!A509="Неверно!")*('ФЛК (информационный)'!F509=""),"Внести подтверждение к нарушенному информационному ФЛК"," ")</f>
        <v xml:space="preserve"> </v>
      </c>
    </row>
    <row r="510" spans="1:7" ht="15" customHeight="1" x14ac:dyDescent="0.25">
      <c r="A510" s="121" t="str">
        <f>IF((SUM('Раздел 1'!X17:X17)=0),"","Неверно!")</f>
        <v/>
      </c>
      <c r="B510" s="121" t="s">
        <v>9422</v>
      </c>
      <c r="C510" s="120" t="s">
        <v>2374</v>
      </c>
      <c r="D510" s="120" t="s">
        <v>2364</v>
      </c>
      <c r="E510" s="120" t="str">
        <f>CONCATENATE(SUM('Раздел 1'!X17:X17),"=",0)</f>
        <v>0=0</v>
      </c>
      <c r="F510" s="116"/>
      <c r="G510" s="43" t="str">
        <f>IF(('ФЛК (информационный)'!A510="Неверно!")*('ФЛК (информационный)'!F510=""),"Внести подтверждение к нарушенному информационному ФЛК"," ")</f>
        <v xml:space="preserve"> </v>
      </c>
    </row>
    <row r="511" spans="1:7" ht="15" customHeight="1" x14ac:dyDescent="0.25">
      <c r="A511" s="121" t="str">
        <f>IF((SUM('Раздел 1'!Y17:Y17)=0),"","Неверно!")</f>
        <v/>
      </c>
      <c r="B511" s="121" t="s">
        <v>9422</v>
      </c>
      <c r="C511" s="120" t="s">
        <v>2375</v>
      </c>
      <c r="D511" s="120" t="s">
        <v>2364</v>
      </c>
      <c r="E511" s="120" t="str">
        <f>CONCATENATE(SUM('Раздел 1'!Y17:Y17),"=",0)</f>
        <v>0=0</v>
      </c>
      <c r="F511" s="116"/>
      <c r="G511" s="43" t="str">
        <f>IF(('ФЛК (информационный)'!A511="Неверно!")*('ФЛК (информационный)'!F511=""),"Внести подтверждение к нарушенному информационному ФЛК"," ")</f>
        <v xml:space="preserve"> </v>
      </c>
    </row>
    <row r="512" spans="1:7" ht="15" customHeight="1" x14ac:dyDescent="0.25">
      <c r="A512" s="121" t="str">
        <f>IF((SUM('Раздел 1'!Z17:Z17)=0),"","Неверно!")</f>
        <v/>
      </c>
      <c r="B512" s="121" t="s">
        <v>9422</v>
      </c>
      <c r="C512" s="120" t="s">
        <v>2376</v>
      </c>
      <c r="D512" s="120" t="s">
        <v>2364</v>
      </c>
      <c r="E512" s="120" t="str">
        <f>CONCATENATE(SUM('Раздел 1'!Z17:Z17),"=",0)</f>
        <v>0=0</v>
      </c>
      <c r="F512" s="116"/>
      <c r="G512" s="43" t="str">
        <f>IF(('ФЛК (информационный)'!A512="Неверно!")*('ФЛК (информационный)'!F512=""),"Внести подтверждение к нарушенному информационному ФЛК"," ")</f>
        <v xml:space="preserve"> </v>
      </c>
    </row>
    <row r="513" spans="1:7" ht="15" customHeight="1" x14ac:dyDescent="0.25">
      <c r="A513" s="121" t="str">
        <f>IF((SUM('Раздел 1'!AA17:AA17)=0),"","Неверно!")</f>
        <v/>
      </c>
      <c r="B513" s="121" t="s">
        <v>9422</v>
      </c>
      <c r="C513" s="120" t="s">
        <v>2377</v>
      </c>
      <c r="D513" s="120" t="s">
        <v>2364</v>
      </c>
      <c r="E513" s="120" t="str">
        <f>CONCATENATE(SUM('Раздел 1'!AA17:AA17),"=",0)</f>
        <v>0=0</v>
      </c>
      <c r="F513" s="116"/>
      <c r="G513" s="43" t="str">
        <f>IF(('ФЛК (информационный)'!A513="Неверно!")*('ФЛК (информационный)'!F513=""),"Внести подтверждение к нарушенному информационному ФЛК"," ")</f>
        <v xml:space="preserve"> </v>
      </c>
    </row>
    <row r="514" spans="1:7" ht="15" customHeight="1" x14ac:dyDescent="0.25">
      <c r="A514" s="121" t="str">
        <f>IF((SUM('Раздел 1'!AB17:AB17)=0),"","Неверно!")</f>
        <v/>
      </c>
      <c r="B514" s="121" t="s">
        <v>9422</v>
      </c>
      <c r="C514" s="120" t="s">
        <v>2378</v>
      </c>
      <c r="D514" s="120" t="s">
        <v>2364</v>
      </c>
      <c r="E514" s="120" t="str">
        <f>CONCATENATE(SUM('Раздел 1'!AB17:AB17),"=",0)</f>
        <v>0=0</v>
      </c>
      <c r="F514" s="116"/>
      <c r="G514" s="43" t="str">
        <f>IF(('ФЛК (информационный)'!A514="Неверно!")*('ФЛК (информационный)'!F514=""),"Внести подтверждение к нарушенному информационному ФЛК"," ")</f>
        <v xml:space="preserve"> </v>
      </c>
    </row>
    <row r="515" spans="1:7" ht="15" customHeight="1" x14ac:dyDescent="0.25">
      <c r="A515" s="121" t="str">
        <f>IF((SUM('Раздел 1'!AC17:AC17)=0),"","Неверно!")</f>
        <v/>
      </c>
      <c r="B515" s="121" t="s">
        <v>9422</v>
      </c>
      <c r="C515" s="120" t="s">
        <v>2379</v>
      </c>
      <c r="D515" s="120" t="s">
        <v>2364</v>
      </c>
      <c r="E515" s="120" t="str">
        <f>CONCATENATE(SUM('Раздел 1'!AC17:AC17),"=",0)</f>
        <v>0=0</v>
      </c>
      <c r="F515" s="116"/>
      <c r="G515" s="43" t="str">
        <f>IF(('ФЛК (информационный)'!A515="Неверно!")*('ФЛК (информационный)'!F515=""),"Внести подтверждение к нарушенному информационному ФЛК"," ")</f>
        <v xml:space="preserve"> </v>
      </c>
    </row>
    <row r="516" spans="1:7" ht="15" customHeight="1" x14ac:dyDescent="0.25">
      <c r="A516" s="121" t="str">
        <f>IF((SUM('Раздел 1'!AD17:AD17)=0),"","Неверно!")</f>
        <v/>
      </c>
      <c r="B516" s="121" t="s">
        <v>9422</v>
      </c>
      <c r="C516" s="120" t="s">
        <v>2380</v>
      </c>
      <c r="D516" s="120" t="s">
        <v>2364</v>
      </c>
      <c r="E516" s="120" t="str">
        <f>CONCATENATE(SUM('Раздел 1'!AD17:AD17),"=",0)</f>
        <v>0=0</v>
      </c>
      <c r="F516" s="116"/>
      <c r="G516" s="43" t="str">
        <f>IF(('ФЛК (информационный)'!A516="Неверно!")*('ФЛК (информационный)'!F516=""),"Внести подтверждение к нарушенному информационному ФЛК"," ")</f>
        <v xml:space="preserve"> </v>
      </c>
    </row>
    <row r="517" spans="1:7" ht="15" customHeight="1" x14ac:dyDescent="0.25">
      <c r="A517" s="121" t="str">
        <f>IF((SUM('Раздел 1'!F17:F17)=0),"","Неверно!")</f>
        <v/>
      </c>
      <c r="B517" s="121" t="s">
        <v>9422</v>
      </c>
      <c r="C517" s="120" t="s">
        <v>2381</v>
      </c>
      <c r="D517" s="120" t="s">
        <v>2364</v>
      </c>
      <c r="E517" s="120" t="str">
        <f>CONCATENATE(SUM('Раздел 1'!F17:F17),"=",0)</f>
        <v>0=0</v>
      </c>
      <c r="F517" s="116"/>
      <c r="G517" s="43" t="str">
        <f>IF(('ФЛК (информационный)'!A517="Неверно!")*('ФЛК (информационный)'!F517=""),"Внести подтверждение к нарушенному информационному ФЛК"," ")</f>
        <v xml:space="preserve"> </v>
      </c>
    </row>
    <row r="518" spans="1:7" ht="15" customHeight="1" x14ac:dyDescent="0.25">
      <c r="A518" s="121" t="str">
        <f>IF((SUM('Раздел 1'!G17:G17)=0),"","Неверно!")</f>
        <v/>
      </c>
      <c r="B518" s="121" t="s">
        <v>9422</v>
      </c>
      <c r="C518" s="120" t="s">
        <v>2382</v>
      </c>
      <c r="D518" s="120" t="s">
        <v>2364</v>
      </c>
      <c r="E518" s="120" t="str">
        <f>CONCATENATE(SUM('Раздел 1'!G17:G17),"=",0)</f>
        <v>0=0</v>
      </c>
      <c r="F518" s="116"/>
      <c r="G518" s="43" t="str">
        <f>IF(('ФЛК (информационный)'!A518="Неверно!")*('ФЛК (информационный)'!F518=""),"Внести подтверждение к нарушенному информационному ФЛК"," ")</f>
        <v xml:space="preserve"> </v>
      </c>
    </row>
    <row r="519" spans="1:7" ht="15" customHeight="1" x14ac:dyDescent="0.25">
      <c r="A519" s="121" t="str">
        <f>IF((SUM('Раздел 1'!H17:H17)=0),"","Неверно!")</f>
        <v/>
      </c>
      <c r="B519" s="121" t="s">
        <v>9422</v>
      </c>
      <c r="C519" s="120" t="s">
        <v>2383</v>
      </c>
      <c r="D519" s="120" t="s">
        <v>2364</v>
      </c>
      <c r="E519" s="120" t="str">
        <f>CONCATENATE(SUM('Раздел 1'!H17:H17),"=",0)</f>
        <v>0=0</v>
      </c>
      <c r="F519" s="116"/>
      <c r="G519" s="43" t="str">
        <f>IF(('ФЛК (информационный)'!A519="Неверно!")*('ФЛК (информационный)'!F519=""),"Внести подтверждение к нарушенному информационному ФЛК"," ")</f>
        <v xml:space="preserve"> </v>
      </c>
    </row>
    <row r="520" spans="1:7" ht="15" customHeight="1" x14ac:dyDescent="0.25">
      <c r="A520" s="121" t="str">
        <f>IF((SUM('Раздел 1'!I17:I17)=0),"","Неверно!")</f>
        <v/>
      </c>
      <c r="B520" s="121" t="s">
        <v>9422</v>
      </c>
      <c r="C520" s="120" t="s">
        <v>2384</v>
      </c>
      <c r="D520" s="120" t="s">
        <v>2364</v>
      </c>
      <c r="E520" s="120" t="str">
        <f>CONCATENATE(SUM('Раздел 1'!I17:I17),"=",0)</f>
        <v>0=0</v>
      </c>
      <c r="F520" s="116"/>
      <c r="G520" s="43" t="str">
        <f>IF(('ФЛК (информационный)'!A520="Неверно!")*('ФЛК (информационный)'!F520=""),"Внести подтверждение к нарушенному информационному ФЛК"," ")</f>
        <v xml:space="preserve"> </v>
      </c>
    </row>
    <row r="521" spans="1:7" ht="15" customHeight="1" x14ac:dyDescent="0.25">
      <c r="A521" s="121" t="str">
        <f>IF((SUM('Раздел 1'!J17:J17)=0),"","Неверно!")</f>
        <v/>
      </c>
      <c r="B521" s="121" t="s">
        <v>9422</v>
      </c>
      <c r="C521" s="120" t="s">
        <v>2385</v>
      </c>
      <c r="D521" s="120" t="s">
        <v>2364</v>
      </c>
      <c r="E521" s="120" t="str">
        <f>CONCATENATE(SUM('Раздел 1'!J17:J17),"=",0)</f>
        <v>0=0</v>
      </c>
      <c r="F521" s="116"/>
      <c r="G521" s="43" t="str">
        <f>IF(('ФЛК (информационный)'!A521="Неверно!")*('ФЛК (информационный)'!F521=""),"Внести подтверждение к нарушенному информационному ФЛК"," ")</f>
        <v xml:space="preserve"> </v>
      </c>
    </row>
    <row r="522" spans="1:7" ht="15" customHeight="1" x14ac:dyDescent="0.25">
      <c r="A522" s="121" t="str">
        <f>IF((SUM('Раздел 1'!K17:K17)=0),"","Неверно!")</f>
        <v/>
      </c>
      <c r="B522" s="121" t="s">
        <v>9422</v>
      </c>
      <c r="C522" s="120" t="s">
        <v>2386</v>
      </c>
      <c r="D522" s="120" t="s">
        <v>2364</v>
      </c>
      <c r="E522" s="120" t="str">
        <f>CONCATENATE(SUM('Раздел 1'!K17:K17),"=",0)</f>
        <v>0=0</v>
      </c>
      <c r="F522" s="116"/>
      <c r="G522" s="43" t="str">
        <f>IF(('ФЛК (информационный)'!A522="Неверно!")*('ФЛК (информационный)'!F522=""),"Внести подтверждение к нарушенному информационному ФЛК"," ")</f>
        <v xml:space="preserve"> </v>
      </c>
    </row>
    <row r="523" spans="1:7" ht="15" customHeight="1" x14ac:dyDescent="0.25">
      <c r="A523" s="121" t="str">
        <f>IF((SUM('Раздел 1'!L17:L17)=0),"","Неверно!")</f>
        <v/>
      </c>
      <c r="B523" s="121" t="s">
        <v>9422</v>
      </c>
      <c r="C523" s="120" t="s">
        <v>2387</v>
      </c>
      <c r="D523" s="120" t="s">
        <v>2364</v>
      </c>
      <c r="E523" s="120" t="str">
        <f>CONCATENATE(SUM('Раздел 1'!L17:L17),"=",0)</f>
        <v>0=0</v>
      </c>
      <c r="F523" s="116"/>
      <c r="G523" s="43" t="str">
        <f>IF(('ФЛК (информационный)'!A523="Неверно!")*('ФЛК (информационный)'!F523=""),"Внести подтверждение к нарушенному информационному ФЛК"," ")</f>
        <v xml:space="preserve"> </v>
      </c>
    </row>
    <row r="524" spans="1:7" ht="15" customHeight="1" x14ac:dyDescent="0.25">
      <c r="A524" s="121" t="str">
        <f>IF((SUM('Раздел 1'!D22:D22)=0),"","Неверно!")</f>
        <v/>
      </c>
      <c r="B524" s="121" t="s">
        <v>9423</v>
      </c>
      <c r="C524" s="120" t="s">
        <v>2338</v>
      </c>
      <c r="D524" s="120" t="s">
        <v>2339</v>
      </c>
      <c r="E524" s="120" t="str">
        <f>CONCATENATE(SUM('Раздел 1'!D22:D22),"=",0)</f>
        <v>0=0</v>
      </c>
      <c r="F524" s="116"/>
      <c r="G524" s="43" t="str">
        <f>IF(('ФЛК (информационный)'!A524="Неверно!")*('ФЛК (информационный)'!F524=""),"Внести подтверждение к нарушенному информационному ФЛК"," ")</f>
        <v xml:space="preserve"> </v>
      </c>
    </row>
    <row r="525" spans="1:7" ht="15" customHeight="1" x14ac:dyDescent="0.25">
      <c r="A525" s="121" t="str">
        <f>IF((SUM('Раздел 1'!M22:M22)=0),"","Неверно!")</f>
        <v/>
      </c>
      <c r="B525" s="121" t="s">
        <v>9423</v>
      </c>
      <c r="C525" s="120" t="s">
        <v>2340</v>
      </c>
      <c r="D525" s="120" t="s">
        <v>2339</v>
      </c>
      <c r="E525" s="120" t="str">
        <f>CONCATENATE(SUM('Раздел 1'!M22:M22),"=",0)</f>
        <v>0=0</v>
      </c>
      <c r="F525" s="116"/>
      <c r="G525" s="43" t="str">
        <f>IF(('ФЛК (информационный)'!A525="Неверно!")*('ФЛК (информационный)'!F525=""),"Внести подтверждение к нарушенному информационному ФЛК"," ")</f>
        <v xml:space="preserve"> </v>
      </c>
    </row>
    <row r="526" spans="1:7" ht="15" customHeight="1" x14ac:dyDescent="0.25">
      <c r="A526" s="121" t="str">
        <f>IF((SUM('Раздел 1'!N22:N22)=0),"","Неверно!")</f>
        <v/>
      </c>
      <c r="B526" s="121" t="s">
        <v>9423</v>
      </c>
      <c r="C526" s="120" t="s">
        <v>2341</v>
      </c>
      <c r="D526" s="120" t="s">
        <v>2339</v>
      </c>
      <c r="E526" s="120" t="str">
        <f>CONCATENATE(SUM('Раздел 1'!N22:N22),"=",0)</f>
        <v>0=0</v>
      </c>
      <c r="F526" s="116"/>
      <c r="G526" s="43" t="str">
        <f>IF(('ФЛК (информационный)'!A526="Неверно!")*('ФЛК (информационный)'!F526=""),"Внести подтверждение к нарушенному информационному ФЛК"," ")</f>
        <v xml:space="preserve"> </v>
      </c>
    </row>
    <row r="527" spans="1:7" ht="15" customHeight="1" x14ac:dyDescent="0.25">
      <c r="A527" s="121" t="str">
        <f>IF((SUM('Раздел 1'!O22:O22)=0),"","Неверно!")</f>
        <v/>
      </c>
      <c r="B527" s="121" t="s">
        <v>9423</v>
      </c>
      <c r="C527" s="120" t="s">
        <v>480</v>
      </c>
      <c r="D527" s="120" t="s">
        <v>2339</v>
      </c>
      <c r="E527" s="120" t="str">
        <f>CONCATENATE(SUM('Раздел 1'!O22:O22),"=",0)</f>
        <v>0=0</v>
      </c>
      <c r="F527" s="116"/>
      <c r="G527" s="43" t="str">
        <f>IF(('ФЛК (информационный)'!A527="Неверно!")*('ФЛК (информационный)'!F527=""),"Внести подтверждение к нарушенному информационному ФЛК"," ")</f>
        <v xml:space="preserve"> </v>
      </c>
    </row>
    <row r="528" spans="1:7" ht="15" customHeight="1" x14ac:dyDescent="0.25">
      <c r="A528" s="121" t="str">
        <f>IF((SUM('Раздел 1'!P22:P22)=0),"","Неверно!")</f>
        <v/>
      </c>
      <c r="B528" s="121" t="s">
        <v>9423</v>
      </c>
      <c r="C528" s="120" t="s">
        <v>2342</v>
      </c>
      <c r="D528" s="120" t="s">
        <v>2339</v>
      </c>
      <c r="E528" s="120" t="str">
        <f>CONCATENATE(SUM('Раздел 1'!P22:P22),"=",0)</f>
        <v>0=0</v>
      </c>
      <c r="F528" s="116"/>
      <c r="G528" s="43" t="str">
        <f>IF(('ФЛК (информационный)'!A528="Неверно!")*('ФЛК (информационный)'!F528=""),"Внести подтверждение к нарушенному информационному ФЛК"," ")</f>
        <v xml:space="preserve"> </v>
      </c>
    </row>
    <row r="529" spans="1:7" ht="15" customHeight="1" x14ac:dyDescent="0.25">
      <c r="A529" s="121" t="str">
        <f>IF((SUM('Раздел 1'!Q22:Q22)=0),"","Неверно!")</f>
        <v/>
      </c>
      <c r="B529" s="121" t="s">
        <v>9423</v>
      </c>
      <c r="C529" s="120" t="s">
        <v>1977</v>
      </c>
      <c r="D529" s="120" t="s">
        <v>2339</v>
      </c>
      <c r="E529" s="120" t="str">
        <f>CONCATENATE(SUM('Раздел 1'!Q22:Q22),"=",0)</f>
        <v>0=0</v>
      </c>
      <c r="F529" s="116"/>
      <c r="G529" s="43" t="str">
        <f>IF(('ФЛК (информационный)'!A529="Неверно!")*('ФЛК (информационный)'!F529=""),"Внести подтверждение к нарушенному информационному ФЛК"," ")</f>
        <v xml:space="preserve"> </v>
      </c>
    </row>
    <row r="530" spans="1:7" ht="15" customHeight="1" x14ac:dyDescent="0.25">
      <c r="A530" s="121" t="str">
        <f>IF((SUM('Раздел 1'!R22:R22)=0),"","Неверно!")</f>
        <v/>
      </c>
      <c r="B530" s="121" t="s">
        <v>9423</v>
      </c>
      <c r="C530" s="120" t="s">
        <v>2343</v>
      </c>
      <c r="D530" s="120" t="s">
        <v>2339</v>
      </c>
      <c r="E530" s="120" t="str">
        <f>CONCATENATE(SUM('Раздел 1'!R22:R22),"=",0)</f>
        <v>0=0</v>
      </c>
      <c r="F530" s="116"/>
      <c r="G530" s="43" t="str">
        <f>IF(('ФЛК (информационный)'!A530="Неверно!")*('ФЛК (информационный)'!F530=""),"Внести подтверждение к нарушенному информационному ФЛК"," ")</f>
        <v xml:space="preserve"> </v>
      </c>
    </row>
    <row r="531" spans="1:7" ht="15" customHeight="1" x14ac:dyDescent="0.25">
      <c r="A531" s="121" t="str">
        <f>IF((SUM('Раздел 1'!S22:S22)=0),"","Неверно!")</f>
        <v/>
      </c>
      <c r="B531" s="121" t="s">
        <v>9423</v>
      </c>
      <c r="C531" s="120" t="s">
        <v>2344</v>
      </c>
      <c r="D531" s="120" t="s">
        <v>2339</v>
      </c>
      <c r="E531" s="120" t="str">
        <f>CONCATENATE(SUM('Раздел 1'!S22:S22),"=",0)</f>
        <v>0=0</v>
      </c>
      <c r="F531" s="116"/>
      <c r="G531" s="43" t="str">
        <f>IF(('ФЛК (информационный)'!A531="Неверно!")*('ФЛК (информационный)'!F531=""),"Внести подтверждение к нарушенному информационному ФЛК"," ")</f>
        <v xml:space="preserve"> </v>
      </c>
    </row>
    <row r="532" spans="1:7" ht="15" customHeight="1" x14ac:dyDescent="0.25">
      <c r="A532" s="121" t="str">
        <f>IF((SUM('Раздел 1'!T22:T22)=0),"","Неверно!")</f>
        <v/>
      </c>
      <c r="B532" s="121" t="s">
        <v>9423</v>
      </c>
      <c r="C532" s="120" t="s">
        <v>1984</v>
      </c>
      <c r="D532" s="120" t="s">
        <v>2339</v>
      </c>
      <c r="E532" s="120" t="str">
        <f>CONCATENATE(SUM('Раздел 1'!T22:T22),"=",0)</f>
        <v>0=0</v>
      </c>
      <c r="F532" s="116"/>
      <c r="G532" s="43" t="str">
        <f>IF(('ФЛК (информационный)'!A532="Неверно!")*('ФЛК (информационный)'!F532=""),"Внести подтверждение к нарушенному информационному ФЛК"," ")</f>
        <v xml:space="preserve"> </v>
      </c>
    </row>
    <row r="533" spans="1:7" ht="15" customHeight="1" x14ac:dyDescent="0.25">
      <c r="A533" s="121" t="str">
        <f>IF((SUM('Раздел 1'!U22:U22)=0),"","Неверно!")</f>
        <v/>
      </c>
      <c r="B533" s="121" t="s">
        <v>9423</v>
      </c>
      <c r="C533" s="120" t="s">
        <v>2345</v>
      </c>
      <c r="D533" s="120" t="s">
        <v>2339</v>
      </c>
      <c r="E533" s="120" t="str">
        <f>CONCATENATE(SUM('Раздел 1'!U22:U22),"=",0)</f>
        <v>0=0</v>
      </c>
      <c r="F533" s="116"/>
      <c r="G533" s="43" t="str">
        <f>IF(('ФЛК (информационный)'!A533="Неверно!")*('ФЛК (информационный)'!F533=""),"Внести подтверждение к нарушенному информационному ФЛК"," ")</f>
        <v xml:space="preserve"> </v>
      </c>
    </row>
    <row r="534" spans="1:7" ht="15" customHeight="1" x14ac:dyDescent="0.25">
      <c r="A534" s="121" t="str">
        <f>IF((SUM('Раздел 1'!V22:V22)=0),"","Неверно!")</f>
        <v/>
      </c>
      <c r="B534" s="121" t="s">
        <v>9423</v>
      </c>
      <c r="C534" s="120" t="s">
        <v>2346</v>
      </c>
      <c r="D534" s="120" t="s">
        <v>2339</v>
      </c>
      <c r="E534" s="120" t="str">
        <f>CONCATENATE(SUM('Раздел 1'!V22:V22),"=",0)</f>
        <v>0=0</v>
      </c>
      <c r="F534" s="116"/>
      <c r="G534" s="43" t="str">
        <f>IF(('ФЛК (информационный)'!A534="Неверно!")*('ФЛК (информационный)'!F534=""),"Внести подтверждение к нарушенному информационному ФЛК"," ")</f>
        <v xml:space="preserve"> </v>
      </c>
    </row>
    <row r="535" spans="1:7" ht="15" customHeight="1" x14ac:dyDescent="0.25">
      <c r="A535" s="121" t="str">
        <f>IF((SUM('Раздел 1'!E22:E22)=0),"","Неверно!")</f>
        <v/>
      </c>
      <c r="B535" s="121" t="s">
        <v>9423</v>
      </c>
      <c r="C535" s="120" t="s">
        <v>2347</v>
      </c>
      <c r="D535" s="120" t="s">
        <v>2339</v>
      </c>
      <c r="E535" s="120" t="str">
        <f>CONCATENATE(SUM('Раздел 1'!E22:E22),"=",0)</f>
        <v>0=0</v>
      </c>
      <c r="F535" s="116"/>
      <c r="G535" s="43" t="str">
        <f>IF(('ФЛК (информационный)'!A535="Неверно!")*('ФЛК (информационный)'!F535=""),"Внести подтверждение к нарушенному информационному ФЛК"," ")</f>
        <v xml:space="preserve"> </v>
      </c>
    </row>
    <row r="536" spans="1:7" ht="15" customHeight="1" x14ac:dyDescent="0.25">
      <c r="A536" s="121" t="str">
        <f>IF((SUM('Раздел 1'!W22:W22)=0),"","Неверно!")</f>
        <v/>
      </c>
      <c r="B536" s="121" t="s">
        <v>9423</v>
      </c>
      <c r="C536" s="120" t="s">
        <v>2348</v>
      </c>
      <c r="D536" s="120" t="s">
        <v>2339</v>
      </c>
      <c r="E536" s="120" t="str">
        <f>CONCATENATE(SUM('Раздел 1'!W22:W22),"=",0)</f>
        <v>0=0</v>
      </c>
      <c r="F536" s="116"/>
      <c r="G536" s="43" t="str">
        <f>IF(('ФЛК (информационный)'!A536="Неверно!")*('ФЛК (информационный)'!F536=""),"Внести подтверждение к нарушенному информационному ФЛК"," ")</f>
        <v xml:space="preserve"> </v>
      </c>
    </row>
    <row r="537" spans="1:7" ht="15" customHeight="1" x14ac:dyDescent="0.25">
      <c r="A537" s="121" t="str">
        <f>IF((SUM('Раздел 1'!X22:X22)=0),"","Неверно!")</f>
        <v/>
      </c>
      <c r="B537" s="121" t="s">
        <v>9423</v>
      </c>
      <c r="C537" s="120" t="s">
        <v>2349</v>
      </c>
      <c r="D537" s="120" t="s">
        <v>2339</v>
      </c>
      <c r="E537" s="120" t="str">
        <f>CONCATENATE(SUM('Раздел 1'!X22:X22),"=",0)</f>
        <v>0=0</v>
      </c>
      <c r="F537" s="116"/>
      <c r="G537" s="43" t="str">
        <f>IF(('ФЛК (информационный)'!A537="Неверно!")*('ФЛК (информационный)'!F537=""),"Внести подтверждение к нарушенному информационному ФЛК"," ")</f>
        <v xml:space="preserve"> </v>
      </c>
    </row>
    <row r="538" spans="1:7" ht="15" customHeight="1" x14ac:dyDescent="0.25">
      <c r="A538" s="121" t="str">
        <f>IF((SUM('Раздел 1'!Y22:Y22)=0),"","Неверно!")</f>
        <v/>
      </c>
      <c r="B538" s="121" t="s">
        <v>9423</v>
      </c>
      <c r="C538" s="120" t="s">
        <v>2350</v>
      </c>
      <c r="D538" s="120" t="s">
        <v>2339</v>
      </c>
      <c r="E538" s="120" t="str">
        <f>CONCATENATE(SUM('Раздел 1'!Y22:Y22),"=",0)</f>
        <v>0=0</v>
      </c>
      <c r="F538" s="116"/>
      <c r="G538" s="43" t="str">
        <f>IF(('ФЛК (информационный)'!A538="Неверно!")*('ФЛК (информационный)'!F538=""),"Внести подтверждение к нарушенному информационному ФЛК"," ")</f>
        <v xml:space="preserve"> </v>
      </c>
    </row>
    <row r="539" spans="1:7" ht="15" customHeight="1" x14ac:dyDescent="0.25">
      <c r="A539" s="121" t="str">
        <f>IF((SUM('Раздел 1'!Z22:Z22)=0),"","Неверно!")</f>
        <v/>
      </c>
      <c r="B539" s="121" t="s">
        <v>9423</v>
      </c>
      <c r="C539" s="120" t="s">
        <v>2351</v>
      </c>
      <c r="D539" s="120" t="s">
        <v>2339</v>
      </c>
      <c r="E539" s="120" t="str">
        <f>CONCATENATE(SUM('Раздел 1'!Z22:Z22),"=",0)</f>
        <v>0=0</v>
      </c>
      <c r="F539" s="116"/>
      <c r="G539" s="43" t="str">
        <f>IF(('ФЛК (информационный)'!A539="Неверно!")*('ФЛК (информационный)'!F539=""),"Внести подтверждение к нарушенному информационному ФЛК"," ")</f>
        <v xml:space="preserve"> </v>
      </c>
    </row>
    <row r="540" spans="1:7" ht="15" customHeight="1" x14ac:dyDescent="0.25">
      <c r="A540" s="121" t="str">
        <f>IF((SUM('Раздел 1'!AA22:AA22)=0),"","Неверно!")</f>
        <v/>
      </c>
      <c r="B540" s="121" t="s">
        <v>9423</v>
      </c>
      <c r="C540" s="120" t="s">
        <v>2352</v>
      </c>
      <c r="D540" s="120" t="s">
        <v>2339</v>
      </c>
      <c r="E540" s="120" t="str">
        <f>CONCATENATE(SUM('Раздел 1'!AA22:AA22),"=",0)</f>
        <v>0=0</v>
      </c>
      <c r="F540" s="116"/>
      <c r="G540" s="43" t="str">
        <f>IF(('ФЛК (информационный)'!A540="Неверно!")*('ФЛК (информационный)'!F540=""),"Внести подтверждение к нарушенному информационному ФЛК"," ")</f>
        <v xml:space="preserve"> </v>
      </c>
    </row>
    <row r="541" spans="1:7" ht="15" customHeight="1" x14ac:dyDescent="0.25">
      <c r="A541" s="121" t="str">
        <f>IF((SUM('Раздел 1'!AB22:AB22)=0),"","Неверно!")</f>
        <v/>
      </c>
      <c r="B541" s="121" t="s">
        <v>9423</v>
      </c>
      <c r="C541" s="120" t="s">
        <v>2353</v>
      </c>
      <c r="D541" s="120" t="s">
        <v>2339</v>
      </c>
      <c r="E541" s="120" t="str">
        <f>CONCATENATE(SUM('Раздел 1'!AB22:AB22),"=",0)</f>
        <v>0=0</v>
      </c>
      <c r="F541" s="116"/>
      <c r="G541" s="43" t="str">
        <f>IF(('ФЛК (информационный)'!A541="Неверно!")*('ФЛК (информационный)'!F541=""),"Внести подтверждение к нарушенному информационному ФЛК"," ")</f>
        <v xml:space="preserve"> </v>
      </c>
    </row>
    <row r="542" spans="1:7" ht="15" customHeight="1" x14ac:dyDescent="0.25">
      <c r="A542" s="121" t="str">
        <f>IF((SUM('Раздел 1'!AC22:AC22)=0),"","Неверно!")</f>
        <v/>
      </c>
      <c r="B542" s="121" t="s">
        <v>9423</v>
      </c>
      <c r="C542" s="120" t="s">
        <v>2354</v>
      </c>
      <c r="D542" s="120" t="s">
        <v>2339</v>
      </c>
      <c r="E542" s="120" t="str">
        <f>CONCATENATE(SUM('Раздел 1'!AC22:AC22),"=",0)</f>
        <v>0=0</v>
      </c>
      <c r="F542" s="116"/>
      <c r="G542" s="43" t="str">
        <f>IF(('ФЛК (информационный)'!A542="Неверно!")*('ФЛК (информационный)'!F542=""),"Внести подтверждение к нарушенному информационному ФЛК"," ")</f>
        <v xml:space="preserve"> </v>
      </c>
    </row>
    <row r="543" spans="1:7" ht="15" customHeight="1" x14ac:dyDescent="0.25">
      <c r="A543" s="121" t="str">
        <f>IF((SUM('Раздел 1'!AD22:AD22)=0),"","Неверно!")</f>
        <v/>
      </c>
      <c r="B543" s="121" t="s">
        <v>9423</v>
      </c>
      <c r="C543" s="120" t="s">
        <v>2355</v>
      </c>
      <c r="D543" s="120" t="s">
        <v>2339</v>
      </c>
      <c r="E543" s="120" t="str">
        <f>CONCATENATE(SUM('Раздел 1'!AD22:AD22),"=",0)</f>
        <v>0=0</v>
      </c>
      <c r="F543" s="116"/>
      <c r="G543" s="43" t="str">
        <f>IF(('ФЛК (информационный)'!A543="Неверно!")*('ФЛК (информационный)'!F543=""),"Внести подтверждение к нарушенному информационному ФЛК"," ")</f>
        <v xml:space="preserve"> </v>
      </c>
    </row>
    <row r="544" spans="1:7" ht="15" customHeight="1" x14ac:dyDescent="0.25">
      <c r="A544" s="121" t="str">
        <f>IF((SUM('Раздел 1'!F22:F22)=0),"","Неверно!")</f>
        <v/>
      </c>
      <c r="B544" s="121" t="s">
        <v>9423</v>
      </c>
      <c r="C544" s="120" t="s">
        <v>2356</v>
      </c>
      <c r="D544" s="120" t="s">
        <v>2339</v>
      </c>
      <c r="E544" s="120" t="str">
        <f>CONCATENATE(SUM('Раздел 1'!F22:F22),"=",0)</f>
        <v>0=0</v>
      </c>
      <c r="F544" s="116"/>
      <c r="G544" s="43" t="str">
        <f>IF(('ФЛК (информационный)'!A544="Неверно!")*('ФЛК (информационный)'!F544=""),"Внести подтверждение к нарушенному информационному ФЛК"," ")</f>
        <v xml:space="preserve"> </v>
      </c>
    </row>
    <row r="545" spans="1:7" ht="15" customHeight="1" x14ac:dyDescent="0.25">
      <c r="A545" s="121" t="str">
        <f>IF((SUM('Раздел 1'!G22:G22)=0),"","Неверно!")</f>
        <v/>
      </c>
      <c r="B545" s="121" t="s">
        <v>9423</v>
      </c>
      <c r="C545" s="120" t="s">
        <v>2357</v>
      </c>
      <c r="D545" s="120" t="s">
        <v>2339</v>
      </c>
      <c r="E545" s="120" t="str">
        <f>CONCATENATE(SUM('Раздел 1'!G22:G22),"=",0)</f>
        <v>0=0</v>
      </c>
      <c r="F545" s="116"/>
      <c r="G545" s="43" t="str">
        <f>IF(('ФЛК (информационный)'!A545="Неверно!")*('ФЛК (информационный)'!F545=""),"Внести подтверждение к нарушенному информационному ФЛК"," ")</f>
        <v xml:space="preserve"> </v>
      </c>
    </row>
    <row r="546" spans="1:7" ht="15" customHeight="1" x14ac:dyDescent="0.25">
      <c r="A546" s="121" t="str">
        <f>IF((SUM('Раздел 1'!H22:H22)=0),"","Неверно!")</f>
        <v/>
      </c>
      <c r="B546" s="121" t="s">
        <v>9423</v>
      </c>
      <c r="C546" s="120" t="s">
        <v>2358</v>
      </c>
      <c r="D546" s="120" t="s">
        <v>2339</v>
      </c>
      <c r="E546" s="120" t="str">
        <f>CONCATENATE(SUM('Раздел 1'!H22:H22),"=",0)</f>
        <v>0=0</v>
      </c>
      <c r="F546" s="116"/>
      <c r="G546" s="43" t="str">
        <f>IF(('ФЛК (информационный)'!A546="Неверно!")*('ФЛК (информационный)'!F546=""),"Внести подтверждение к нарушенному информационному ФЛК"," ")</f>
        <v xml:space="preserve"> </v>
      </c>
    </row>
    <row r="547" spans="1:7" ht="15" customHeight="1" x14ac:dyDescent="0.25">
      <c r="A547" s="121" t="str">
        <f>IF((SUM('Раздел 1'!I22:I22)=0),"","Неверно!")</f>
        <v/>
      </c>
      <c r="B547" s="121" t="s">
        <v>9423</v>
      </c>
      <c r="C547" s="120" t="s">
        <v>2359</v>
      </c>
      <c r="D547" s="120" t="s">
        <v>2339</v>
      </c>
      <c r="E547" s="120" t="str">
        <f>CONCATENATE(SUM('Раздел 1'!I22:I22),"=",0)</f>
        <v>0=0</v>
      </c>
      <c r="F547" s="116"/>
      <c r="G547" s="43" t="str">
        <f>IF(('ФЛК (информационный)'!A547="Неверно!")*('ФЛК (информационный)'!F547=""),"Внести подтверждение к нарушенному информационному ФЛК"," ")</f>
        <v xml:space="preserve"> </v>
      </c>
    </row>
    <row r="548" spans="1:7" ht="15" customHeight="1" x14ac:dyDescent="0.25">
      <c r="A548" s="121" t="str">
        <f>IF((SUM('Раздел 1'!J22:J22)=0),"","Неверно!")</f>
        <v/>
      </c>
      <c r="B548" s="121" t="s">
        <v>9423</v>
      </c>
      <c r="C548" s="120" t="s">
        <v>2360</v>
      </c>
      <c r="D548" s="120" t="s">
        <v>2339</v>
      </c>
      <c r="E548" s="120" t="str">
        <f>CONCATENATE(SUM('Раздел 1'!J22:J22),"=",0)</f>
        <v>0=0</v>
      </c>
      <c r="F548" s="116"/>
      <c r="G548" s="43" t="str">
        <f>IF(('ФЛК (информационный)'!A548="Неверно!")*('ФЛК (информационный)'!F548=""),"Внести подтверждение к нарушенному информационному ФЛК"," ")</f>
        <v xml:space="preserve"> </v>
      </c>
    </row>
    <row r="549" spans="1:7" ht="15" customHeight="1" x14ac:dyDescent="0.25">
      <c r="A549" s="121" t="str">
        <f>IF((SUM('Раздел 1'!K22:K22)=0),"","Неверно!")</f>
        <v/>
      </c>
      <c r="B549" s="121" t="s">
        <v>9423</v>
      </c>
      <c r="C549" s="120" t="s">
        <v>2361</v>
      </c>
      <c r="D549" s="120" t="s">
        <v>2339</v>
      </c>
      <c r="E549" s="120" t="str">
        <f>CONCATENATE(SUM('Раздел 1'!K22:K22),"=",0)</f>
        <v>0=0</v>
      </c>
      <c r="F549" s="116"/>
      <c r="G549" s="43" t="str">
        <f>IF(('ФЛК (информационный)'!A549="Неверно!")*('ФЛК (информационный)'!F549=""),"Внести подтверждение к нарушенному информационному ФЛК"," ")</f>
        <v xml:space="preserve"> </v>
      </c>
    </row>
    <row r="550" spans="1:7" ht="15" customHeight="1" x14ac:dyDescent="0.25">
      <c r="A550" s="121" t="str">
        <f>IF((SUM('Раздел 1'!L22:L22)=0),"","Неверно!")</f>
        <v/>
      </c>
      <c r="B550" s="121" t="s">
        <v>9423</v>
      </c>
      <c r="C550" s="120" t="s">
        <v>2362</v>
      </c>
      <c r="D550" s="120" t="s">
        <v>2339</v>
      </c>
      <c r="E550" s="120" t="str">
        <f>CONCATENATE(SUM('Раздел 1'!L22:L22),"=",0)</f>
        <v>0=0</v>
      </c>
      <c r="F550" s="116"/>
      <c r="G550" s="43" t="str">
        <f>IF(('ФЛК (информационный)'!A550="Неверно!")*('ФЛК (информационный)'!F550=""),"Внести подтверждение к нарушенному информационному ФЛК"," ")</f>
        <v xml:space="preserve"> </v>
      </c>
    </row>
    <row r="551" spans="1:7" ht="15" customHeight="1" x14ac:dyDescent="0.25">
      <c r="A551" s="121" t="str">
        <f>IF((SUM('Раздел 2'!D84:D84)=0),"","Неверно!")</f>
        <v/>
      </c>
      <c r="B551" s="121" t="s">
        <v>9424</v>
      </c>
      <c r="C551" s="120" t="s">
        <v>9425</v>
      </c>
      <c r="D551" s="120" t="s">
        <v>9426</v>
      </c>
      <c r="E551" s="120" t="str">
        <f>CONCATENATE(SUM('Раздел 2'!D84:D84),"=",0)</f>
        <v>0=0</v>
      </c>
      <c r="F551" s="116"/>
      <c r="G551" s="43" t="str">
        <f>IF(('ФЛК (информационный)'!A551="Неверно!")*('ФЛК (информационный)'!F551=""),"Внести подтверждение к нарушенному информационному ФЛК"," ")</f>
        <v xml:space="preserve"> </v>
      </c>
    </row>
    <row r="552" spans="1:7" ht="15" customHeight="1" x14ac:dyDescent="0.25">
      <c r="A552" s="121" t="str">
        <f>IF((SUM('Раздел 2'!M84:M84)=0),"","Неверно!")</f>
        <v/>
      </c>
      <c r="B552" s="121" t="s">
        <v>9424</v>
      </c>
      <c r="C552" s="120" t="s">
        <v>9427</v>
      </c>
      <c r="D552" s="120" t="s">
        <v>9426</v>
      </c>
      <c r="E552" s="120" t="str">
        <f>CONCATENATE(SUM('Раздел 2'!M84:M84),"=",0)</f>
        <v>0=0</v>
      </c>
      <c r="F552" s="116"/>
      <c r="G552" s="43" t="str">
        <f>IF(('ФЛК (информационный)'!A552="Неверно!")*('ФЛК (информационный)'!F552=""),"Внести подтверждение к нарушенному информационному ФЛК"," ")</f>
        <v xml:space="preserve"> </v>
      </c>
    </row>
    <row r="553" spans="1:7" ht="15" customHeight="1" x14ac:dyDescent="0.25">
      <c r="A553" s="121" t="str">
        <f>IF((SUM('Раздел 2'!N84:N84)=0),"","Неверно!")</f>
        <v/>
      </c>
      <c r="B553" s="121" t="s">
        <v>9424</v>
      </c>
      <c r="C553" s="120" t="s">
        <v>9428</v>
      </c>
      <c r="D553" s="120" t="s">
        <v>9426</v>
      </c>
      <c r="E553" s="120" t="str">
        <f>CONCATENATE(SUM('Раздел 2'!N84:N84),"=",0)</f>
        <v>0=0</v>
      </c>
      <c r="F553" s="116"/>
      <c r="G553" s="43" t="str">
        <f>IF(('ФЛК (информационный)'!A553="Неверно!")*('ФЛК (информационный)'!F553=""),"Внести подтверждение к нарушенному информационному ФЛК"," ")</f>
        <v xml:space="preserve"> </v>
      </c>
    </row>
    <row r="554" spans="1:7" ht="15" customHeight="1" x14ac:dyDescent="0.25">
      <c r="A554" s="121" t="str">
        <f>IF((SUM('Раздел 2'!O84:O84)=0),"","Неверно!")</f>
        <v/>
      </c>
      <c r="B554" s="121" t="s">
        <v>9424</v>
      </c>
      <c r="C554" s="120" t="s">
        <v>624</v>
      </c>
      <c r="D554" s="120" t="s">
        <v>9426</v>
      </c>
      <c r="E554" s="120" t="str">
        <f>CONCATENATE(SUM('Раздел 2'!O84:O84),"=",0)</f>
        <v>0=0</v>
      </c>
      <c r="F554" s="116"/>
      <c r="G554" s="43" t="str">
        <f>IF(('ФЛК (информационный)'!A554="Неверно!")*('ФЛК (информационный)'!F554=""),"Внести подтверждение к нарушенному информационному ФЛК"," ")</f>
        <v xml:space="preserve"> </v>
      </c>
    </row>
    <row r="555" spans="1:7" ht="15" customHeight="1" x14ac:dyDescent="0.25">
      <c r="A555" s="121" t="str">
        <f>IF((SUM('Раздел 2'!P84:P84)=0),"","Неверно!")</f>
        <v/>
      </c>
      <c r="B555" s="121" t="s">
        <v>9424</v>
      </c>
      <c r="C555" s="120" t="s">
        <v>9429</v>
      </c>
      <c r="D555" s="120" t="s">
        <v>9426</v>
      </c>
      <c r="E555" s="120" t="str">
        <f>CONCATENATE(SUM('Раздел 2'!P84:P84),"=",0)</f>
        <v>0=0</v>
      </c>
      <c r="F555" s="116"/>
      <c r="G555" s="43" t="str">
        <f>IF(('ФЛК (информационный)'!A555="Неверно!")*('ФЛК (информационный)'!F555=""),"Внести подтверждение к нарушенному информационному ФЛК"," ")</f>
        <v xml:space="preserve"> </v>
      </c>
    </row>
    <row r="556" spans="1:7" ht="15" customHeight="1" x14ac:dyDescent="0.25">
      <c r="A556" s="121" t="str">
        <f>IF((SUM('Раздел 2'!Q84:Q84)=0),"","Неверно!")</f>
        <v/>
      </c>
      <c r="B556" s="121" t="s">
        <v>9424</v>
      </c>
      <c r="C556" s="120" t="s">
        <v>581</v>
      </c>
      <c r="D556" s="120" t="s">
        <v>9426</v>
      </c>
      <c r="E556" s="120" t="str">
        <f>CONCATENATE(SUM('Раздел 2'!Q84:Q84),"=",0)</f>
        <v>0=0</v>
      </c>
      <c r="F556" s="116"/>
      <c r="G556" s="43" t="str">
        <f>IF(('ФЛК (информационный)'!A556="Неверно!")*('ФЛК (информационный)'!F556=""),"Внести подтверждение к нарушенному информационному ФЛК"," ")</f>
        <v xml:space="preserve"> </v>
      </c>
    </row>
    <row r="557" spans="1:7" ht="15" customHeight="1" x14ac:dyDescent="0.25">
      <c r="A557" s="121" t="str">
        <f>IF((SUM('Раздел 2'!R84:R84)=0),"","Неверно!")</f>
        <v/>
      </c>
      <c r="B557" s="121" t="s">
        <v>9424</v>
      </c>
      <c r="C557" s="120" t="s">
        <v>9430</v>
      </c>
      <c r="D557" s="120" t="s">
        <v>9426</v>
      </c>
      <c r="E557" s="120" t="str">
        <f>CONCATENATE(SUM('Раздел 2'!R84:R84),"=",0)</f>
        <v>0=0</v>
      </c>
      <c r="F557" s="116"/>
      <c r="G557" s="43" t="str">
        <f>IF(('ФЛК (информационный)'!A557="Неверно!")*('ФЛК (информационный)'!F557=""),"Внести подтверждение к нарушенному информационному ФЛК"," ")</f>
        <v xml:space="preserve"> </v>
      </c>
    </row>
    <row r="558" spans="1:7" ht="15" customHeight="1" x14ac:dyDescent="0.25">
      <c r="A558" s="121" t="str">
        <f>IF((SUM('Раздел 2'!S84:S84)=0),"","Неверно!")</f>
        <v/>
      </c>
      <c r="B558" s="121" t="s">
        <v>9424</v>
      </c>
      <c r="C558" s="120" t="s">
        <v>9431</v>
      </c>
      <c r="D558" s="120" t="s">
        <v>9426</v>
      </c>
      <c r="E558" s="120" t="str">
        <f>CONCATENATE(SUM('Раздел 2'!S84:S84),"=",0)</f>
        <v>0=0</v>
      </c>
      <c r="F558" s="116"/>
      <c r="G558" s="43" t="str">
        <f>IF(('ФЛК (информационный)'!A558="Неверно!")*('ФЛК (информационный)'!F558=""),"Внести подтверждение к нарушенному информационному ФЛК"," ")</f>
        <v xml:space="preserve"> </v>
      </c>
    </row>
    <row r="559" spans="1:7" ht="15" customHeight="1" x14ac:dyDescent="0.25">
      <c r="A559" s="121" t="str">
        <f>IF((SUM('Раздел 2'!T84:T84)=0),"","Неверно!")</f>
        <v/>
      </c>
      <c r="B559" s="121" t="s">
        <v>9424</v>
      </c>
      <c r="C559" s="120" t="s">
        <v>645</v>
      </c>
      <c r="D559" s="120" t="s">
        <v>9426</v>
      </c>
      <c r="E559" s="120" t="str">
        <f>CONCATENATE(SUM('Раздел 2'!T84:T84),"=",0)</f>
        <v>0=0</v>
      </c>
      <c r="F559" s="116"/>
      <c r="G559" s="43" t="str">
        <f>IF(('ФЛК (информационный)'!A559="Неверно!")*('ФЛК (информационный)'!F559=""),"Внести подтверждение к нарушенному информационному ФЛК"," ")</f>
        <v xml:space="preserve"> </v>
      </c>
    </row>
    <row r="560" spans="1:7" ht="15" customHeight="1" x14ac:dyDescent="0.25">
      <c r="A560" s="121" t="str">
        <f>IF((SUM('Раздел 2'!U84:U84)=0),"","Неверно!")</f>
        <v/>
      </c>
      <c r="B560" s="121" t="s">
        <v>9424</v>
      </c>
      <c r="C560" s="120" t="s">
        <v>9432</v>
      </c>
      <c r="D560" s="120" t="s">
        <v>9426</v>
      </c>
      <c r="E560" s="120" t="str">
        <f>CONCATENATE(SUM('Раздел 2'!U84:U84),"=",0)</f>
        <v>0=0</v>
      </c>
      <c r="F560" s="116"/>
      <c r="G560" s="43" t="str">
        <f>IF(('ФЛК (информационный)'!A560="Неверно!")*('ФЛК (информационный)'!F560=""),"Внести подтверждение к нарушенному информационному ФЛК"," ")</f>
        <v xml:space="preserve"> </v>
      </c>
    </row>
    <row r="561" spans="1:7" ht="15" customHeight="1" x14ac:dyDescent="0.25">
      <c r="A561" s="121" t="str">
        <f>IF((SUM('Раздел 2'!V84:V84)=0),"","Неверно!")</f>
        <v/>
      </c>
      <c r="B561" s="121" t="s">
        <v>9424</v>
      </c>
      <c r="C561" s="120" t="s">
        <v>9433</v>
      </c>
      <c r="D561" s="120" t="s">
        <v>9426</v>
      </c>
      <c r="E561" s="120" t="str">
        <f>CONCATENATE(SUM('Раздел 2'!V84:V84),"=",0)</f>
        <v>0=0</v>
      </c>
      <c r="F561" s="116"/>
      <c r="G561" s="43" t="str">
        <f>IF(('ФЛК (информационный)'!A561="Неверно!")*('ФЛК (информационный)'!F561=""),"Внести подтверждение к нарушенному информационному ФЛК"," ")</f>
        <v xml:space="preserve"> </v>
      </c>
    </row>
    <row r="562" spans="1:7" ht="15" customHeight="1" x14ac:dyDescent="0.25">
      <c r="A562" s="121" t="str">
        <f>IF((SUM('Раздел 2'!E84:E84)=0),"","Неверно!")</f>
        <v/>
      </c>
      <c r="B562" s="121" t="s">
        <v>9424</v>
      </c>
      <c r="C562" s="120" t="s">
        <v>9434</v>
      </c>
      <c r="D562" s="120" t="s">
        <v>9426</v>
      </c>
      <c r="E562" s="120" t="str">
        <f>CONCATENATE(SUM('Раздел 2'!E84:E84),"=",0)</f>
        <v>0=0</v>
      </c>
      <c r="F562" s="116"/>
      <c r="G562" s="43" t="str">
        <f>IF(('ФЛК (информационный)'!A562="Неверно!")*('ФЛК (информационный)'!F562=""),"Внести подтверждение к нарушенному информационному ФЛК"," ")</f>
        <v xml:space="preserve"> </v>
      </c>
    </row>
    <row r="563" spans="1:7" ht="15" customHeight="1" x14ac:dyDescent="0.25">
      <c r="A563" s="121" t="str">
        <f>IF((SUM('Раздел 2'!W84:W84)=0),"","Неверно!")</f>
        <v/>
      </c>
      <c r="B563" s="121" t="s">
        <v>9424</v>
      </c>
      <c r="C563" s="120" t="s">
        <v>9435</v>
      </c>
      <c r="D563" s="120" t="s">
        <v>9426</v>
      </c>
      <c r="E563" s="120" t="str">
        <f>CONCATENATE(SUM('Раздел 2'!W84:W84),"=",0)</f>
        <v>0=0</v>
      </c>
      <c r="F563" s="116"/>
      <c r="G563" s="43" t="str">
        <f>IF(('ФЛК (информационный)'!A563="Неверно!")*('ФЛК (информационный)'!F563=""),"Внести подтверждение к нарушенному информационному ФЛК"," ")</f>
        <v xml:space="preserve"> </v>
      </c>
    </row>
    <row r="564" spans="1:7" ht="15" customHeight="1" x14ac:dyDescent="0.25">
      <c r="A564" s="121" t="str">
        <f>IF((SUM('Раздел 2'!X84:X84)=0),"","Неверно!")</f>
        <v/>
      </c>
      <c r="B564" s="121" t="s">
        <v>9424</v>
      </c>
      <c r="C564" s="120" t="s">
        <v>9436</v>
      </c>
      <c r="D564" s="120" t="s">
        <v>9426</v>
      </c>
      <c r="E564" s="120" t="str">
        <f>CONCATENATE(SUM('Раздел 2'!X84:X84),"=",0)</f>
        <v>0=0</v>
      </c>
      <c r="F564" s="116"/>
      <c r="G564" s="43" t="str">
        <f>IF(('ФЛК (информационный)'!A564="Неверно!")*('ФЛК (информационный)'!F564=""),"Внести подтверждение к нарушенному информационному ФЛК"," ")</f>
        <v xml:space="preserve"> </v>
      </c>
    </row>
    <row r="565" spans="1:7" ht="15" customHeight="1" x14ac:dyDescent="0.25">
      <c r="A565" s="121" t="str">
        <f>IF((SUM('Раздел 2'!Y84:Y84)=0),"","Неверно!")</f>
        <v/>
      </c>
      <c r="B565" s="121" t="s">
        <v>9424</v>
      </c>
      <c r="C565" s="120" t="s">
        <v>9437</v>
      </c>
      <c r="D565" s="120" t="s">
        <v>9426</v>
      </c>
      <c r="E565" s="120" t="str">
        <f>CONCATENATE(SUM('Раздел 2'!Y84:Y84),"=",0)</f>
        <v>0=0</v>
      </c>
      <c r="F565" s="116"/>
      <c r="G565" s="43" t="str">
        <f>IF(('ФЛК (информационный)'!A565="Неверно!")*('ФЛК (информационный)'!F565=""),"Внести подтверждение к нарушенному информационному ФЛК"," ")</f>
        <v xml:space="preserve"> </v>
      </c>
    </row>
    <row r="566" spans="1:7" ht="15" customHeight="1" x14ac:dyDescent="0.25">
      <c r="A566" s="121" t="str">
        <f>IF((SUM('Раздел 2'!Z84:Z84)=0),"","Неверно!")</f>
        <v/>
      </c>
      <c r="B566" s="121" t="s">
        <v>9424</v>
      </c>
      <c r="C566" s="120" t="s">
        <v>9438</v>
      </c>
      <c r="D566" s="120" t="s">
        <v>9426</v>
      </c>
      <c r="E566" s="120" t="str">
        <f>CONCATENATE(SUM('Раздел 2'!Z84:Z84),"=",0)</f>
        <v>0=0</v>
      </c>
      <c r="F566" s="116"/>
      <c r="G566" s="43" t="str">
        <f>IF(('ФЛК (информационный)'!A566="Неверно!")*('ФЛК (информационный)'!F566=""),"Внести подтверждение к нарушенному информационному ФЛК"," ")</f>
        <v xml:space="preserve"> </v>
      </c>
    </row>
    <row r="567" spans="1:7" ht="15" customHeight="1" x14ac:dyDescent="0.25">
      <c r="A567" s="121" t="str">
        <f>IF((SUM('Раздел 2'!AA84:AA84)=0),"","Неверно!")</f>
        <v/>
      </c>
      <c r="B567" s="121" t="s">
        <v>9424</v>
      </c>
      <c r="C567" s="120" t="s">
        <v>9439</v>
      </c>
      <c r="D567" s="120" t="s">
        <v>9426</v>
      </c>
      <c r="E567" s="120" t="str">
        <f>CONCATENATE(SUM('Раздел 2'!AA84:AA84),"=",0)</f>
        <v>0=0</v>
      </c>
      <c r="F567" s="116"/>
      <c r="G567" s="43" t="str">
        <f>IF(('ФЛК (информационный)'!A567="Неверно!")*('ФЛК (информационный)'!F567=""),"Внести подтверждение к нарушенному информационному ФЛК"," ")</f>
        <v xml:space="preserve"> </v>
      </c>
    </row>
    <row r="568" spans="1:7" ht="15" customHeight="1" x14ac:dyDescent="0.25">
      <c r="A568" s="121" t="str">
        <f>IF((SUM('Раздел 2'!AB84:AB84)=0),"","Неверно!")</f>
        <v/>
      </c>
      <c r="B568" s="121" t="s">
        <v>9424</v>
      </c>
      <c r="C568" s="120" t="s">
        <v>9440</v>
      </c>
      <c r="D568" s="120" t="s">
        <v>9426</v>
      </c>
      <c r="E568" s="120" t="str">
        <f>CONCATENATE(SUM('Раздел 2'!AB84:AB84),"=",0)</f>
        <v>0=0</v>
      </c>
      <c r="F568" s="116"/>
      <c r="G568" s="43" t="str">
        <f>IF(('ФЛК (информационный)'!A568="Неверно!")*('ФЛК (информационный)'!F568=""),"Внести подтверждение к нарушенному информационному ФЛК"," ")</f>
        <v xml:space="preserve"> </v>
      </c>
    </row>
    <row r="569" spans="1:7" ht="15" customHeight="1" x14ac:dyDescent="0.25">
      <c r="A569" s="121" t="str">
        <f>IF((SUM('Раздел 2'!AC84:AC84)=0),"","Неверно!")</f>
        <v/>
      </c>
      <c r="B569" s="121" t="s">
        <v>9424</v>
      </c>
      <c r="C569" s="120" t="s">
        <v>9441</v>
      </c>
      <c r="D569" s="120" t="s">
        <v>9426</v>
      </c>
      <c r="E569" s="120" t="str">
        <f>CONCATENATE(SUM('Раздел 2'!AC84:AC84),"=",0)</f>
        <v>0=0</v>
      </c>
      <c r="F569" s="116"/>
      <c r="G569" s="43" t="str">
        <f>IF(('ФЛК (информационный)'!A569="Неверно!")*('ФЛК (информационный)'!F569=""),"Внести подтверждение к нарушенному информационному ФЛК"," ")</f>
        <v xml:space="preserve"> </v>
      </c>
    </row>
    <row r="570" spans="1:7" ht="15" customHeight="1" x14ac:dyDescent="0.25">
      <c r="A570" s="121" t="str">
        <f>IF((SUM('Раздел 2'!AD84:AD84)=0),"","Неверно!")</f>
        <v/>
      </c>
      <c r="B570" s="121" t="s">
        <v>9424</v>
      </c>
      <c r="C570" s="120" t="s">
        <v>9442</v>
      </c>
      <c r="D570" s="120" t="s">
        <v>9426</v>
      </c>
      <c r="E570" s="120" t="str">
        <f>CONCATENATE(SUM('Раздел 2'!AD84:AD84),"=",0)</f>
        <v>0=0</v>
      </c>
      <c r="F570" s="116"/>
      <c r="G570" s="43" t="str">
        <f>IF(('ФЛК (информационный)'!A570="Неверно!")*('ФЛК (информационный)'!F570=""),"Внести подтверждение к нарушенному информационному ФЛК"," ")</f>
        <v xml:space="preserve"> </v>
      </c>
    </row>
    <row r="571" spans="1:7" ht="15" customHeight="1" x14ac:dyDescent="0.25">
      <c r="A571" s="121" t="str">
        <f>IF((SUM('Раздел 2'!F84:F84)=0),"","Неверно!")</f>
        <v/>
      </c>
      <c r="B571" s="121" t="s">
        <v>9424</v>
      </c>
      <c r="C571" s="120" t="s">
        <v>9443</v>
      </c>
      <c r="D571" s="120" t="s">
        <v>9426</v>
      </c>
      <c r="E571" s="120" t="str">
        <f>CONCATENATE(SUM('Раздел 2'!F84:F84),"=",0)</f>
        <v>0=0</v>
      </c>
      <c r="F571" s="116"/>
      <c r="G571" s="43" t="str">
        <f>IF(('ФЛК (информационный)'!A571="Неверно!")*('ФЛК (информационный)'!F571=""),"Внести подтверждение к нарушенному информационному ФЛК"," ")</f>
        <v xml:space="preserve"> </v>
      </c>
    </row>
    <row r="572" spans="1:7" ht="15" customHeight="1" x14ac:dyDescent="0.25">
      <c r="A572" s="121" t="str">
        <f>IF((SUM('Раздел 2'!G84:G84)=0),"","Неверно!")</f>
        <v/>
      </c>
      <c r="B572" s="121" t="s">
        <v>9424</v>
      </c>
      <c r="C572" s="120" t="s">
        <v>9444</v>
      </c>
      <c r="D572" s="120" t="s">
        <v>9426</v>
      </c>
      <c r="E572" s="120" t="str">
        <f>CONCATENATE(SUM('Раздел 2'!G84:G84),"=",0)</f>
        <v>0=0</v>
      </c>
      <c r="F572" s="116"/>
      <c r="G572" s="43" t="str">
        <f>IF(('ФЛК (информационный)'!A572="Неверно!")*('ФЛК (информационный)'!F572=""),"Внести подтверждение к нарушенному информационному ФЛК"," ")</f>
        <v xml:space="preserve"> </v>
      </c>
    </row>
    <row r="573" spans="1:7" ht="15" customHeight="1" x14ac:dyDescent="0.25">
      <c r="A573" s="121" t="str">
        <f>IF((SUM('Раздел 2'!H84:H84)=0),"","Неверно!")</f>
        <v/>
      </c>
      <c r="B573" s="121" t="s">
        <v>9424</v>
      </c>
      <c r="C573" s="120" t="s">
        <v>9445</v>
      </c>
      <c r="D573" s="120" t="s">
        <v>9426</v>
      </c>
      <c r="E573" s="120" t="str">
        <f>CONCATENATE(SUM('Раздел 2'!H84:H84),"=",0)</f>
        <v>0=0</v>
      </c>
      <c r="F573" s="116"/>
      <c r="G573" s="43" t="str">
        <f>IF(('ФЛК (информационный)'!A573="Неверно!")*('ФЛК (информационный)'!F573=""),"Внести подтверждение к нарушенному информационному ФЛК"," ")</f>
        <v xml:space="preserve"> </v>
      </c>
    </row>
    <row r="574" spans="1:7" ht="15" customHeight="1" x14ac:dyDescent="0.25">
      <c r="A574" s="121" t="str">
        <f>IF((SUM('Раздел 2'!I84:I84)=0),"","Неверно!")</f>
        <v/>
      </c>
      <c r="B574" s="121" t="s">
        <v>9424</v>
      </c>
      <c r="C574" s="120" t="s">
        <v>9446</v>
      </c>
      <c r="D574" s="120" t="s">
        <v>9426</v>
      </c>
      <c r="E574" s="120" t="str">
        <f>CONCATENATE(SUM('Раздел 2'!I84:I84),"=",0)</f>
        <v>0=0</v>
      </c>
      <c r="F574" s="116"/>
      <c r="G574" s="43" t="str">
        <f>IF(('ФЛК (информационный)'!A574="Неверно!")*('ФЛК (информационный)'!F574=""),"Внести подтверждение к нарушенному информационному ФЛК"," ")</f>
        <v xml:space="preserve"> </v>
      </c>
    </row>
    <row r="575" spans="1:7" ht="15" customHeight="1" x14ac:dyDescent="0.25">
      <c r="A575" s="121" t="str">
        <f>IF((SUM('Раздел 2'!J84:J84)=0),"","Неверно!")</f>
        <v/>
      </c>
      <c r="B575" s="121" t="s">
        <v>9424</v>
      </c>
      <c r="C575" s="120" t="s">
        <v>363</v>
      </c>
      <c r="D575" s="120" t="s">
        <v>9426</v>
      </c>
      <c r="E575" s="120" t="str">
        <f>CONCATENATE(SUM('Раздел 2'!J84:J84),"=",0)</f>
        <v>0=0</v>
      </c>
      <c r="F575" s="116"/>
      <c r="G575" s="43" t="str">
        <f>IF(('ФЛК (информационный)'!A575="Неверно!")*('ФЛК (информационный)'!F575=""),"Внести подтверждение к нарушенному информационному ФЛК"," ")</f>
        <v xml:space="preserve"> </v>
      </c>
    </row>
    <row r="576" spans="1:7" ht="15" customHeight="1" x14ac:dyDescent="0.25">
      <c r="A576" s="121" t="str">
        <f>IF((SUM('Раздел 2'!K84:K84)=0),"","Неверно!")</f>
        <v/>
      </c>
      <c r="B576" s="121" t="s">
        <v>9424</v>
      </c>
      <c r="C576" s="120" t="s">
        <v>9447</v>
      </c>
      <c r="D576" s="120" t="s">
        <v>9426</v>
      </c>
      <c r="E576" s="120" t="str">
        <f>CONCATENATE(SUM('Раздел 2'!K84:K84),"=",0)</f>
        <v>0=0</v>
      </c>
      <c r="F576" s="116"/>
      <c r="G576" s="43" t="str">
        <f>IF(('ФЛК (информационный)'!A576="Неверно!")*('ФЛК (информационный)'!F576=""),"Внести подтверждение к нарушенному информационному ФЛК"," ")</f>
        <v xml:space="preserve"> </v>
      </c>
    </row>
    <row r="577" spans="1:7" ht="15" customHeight="1" x14ac:dyDescent="0.25">
      <c r="A577" s="121" t="str">
        <f>IF((SUM('Раздел 2'!L84:L84)=0),"","Неверно!")</f>
        <v/>
      </c>
      <c r="B577" s="121" t="s">
        <v>9424</v>
      </c>
      <c r="C577" s="120" t="s">
        <v>9448</v>
      </c>
      <c r="D577" s="120" t="s">
        <v>9426</v>
      </c>
      <c r="E577" s="120" t="str">
        <f>CONCATENATE(SUM('Раздел 2'!L84:L84),"=",0)</f>
        <v>0=0</v>
      </c>
      <c r="F577" s="116"/>
      <c r="G577" s="43" t="str">
        <f>IF(('ФЛК (информационный)'!A577="Неверно!")*('ФЛК (информационный)'!F577=""),"Внести подтверждение к нарушенному информационному ФЛК"," ")</f>
        <v xml:space="preserve"> </v>
      </c>
    </row>
    <row r="578" spans="1:7" ht="15" customHeight="1" x14ac:dyDescent="0.25">
      <c r="A578" s="121" t="str">
        <f>IF((SUM('Раздел 1'!O40:O40)=0),"","Неверно!")</f>
        <v/>
      </c>
      <c r="B578" s="121" t="s">
        <v>9449</v>
      </c>
      <c r="C578" s="120" t="s">
        <v>564</v>
      </c>
      <c r="D578" s="120" t="s">
        <v>2337</v>
      </c>
      <c r="E578" s="120" t="str">
        <f>CONCATENATE(SUM('Раздел 1'!O40:O40),"=",0)</f>
        <v>0=0</v>
      </c>
      <c r="F578" s="116"/>
      <c r="G578" s="43" t="str">
        <f>IF(('ФЛК (информационный)'!A578="Неверно!")*('ФЛК (информационный)'!F578=""),"Внести подтверждение к нарушенному информационному ФЛК"," ")</f>
        <v xml:space="preserve"> </v>
      </c>
    </row>
    <row r="579" spans="1:7" ht="15" customHeight="1" x14ac:dyDescent="0.25">
      <c r="A579" s="121" t="str">
        <f>IF((SUM('Раздел 1'!O41:O41)=0),"","Неверно!")</f>
        <v/>
      </c>
      <c r="B579" s="121" t="s">
        <v>9449</v>
      </c>
      <c r="C579" s="120" t="s">
        <v>565</v>
      </c>
      <c r="D579" s="120" t="s">
        <v>2337</v>
      </c>
      <c r="E579" s="120" t="str">
        <f>CONCATENATE(SUM('Раздел 1'!O41:O41),"=",0)</f>
        <v>0=0</v>
      </c>
      <c r="F579" s="116"/>
      <c r="G579" s="43" t="str">
        <f>IF(('ФЛК (информационный)'!A579="Неверно!")*('ФЛК (информационный)'!F579=""),"Внести подтверждение к нарушенному информационному ФЛК"," ")</f>
        <v xml:space="preserve"> </v>
      </c>
    </row>
    <row r="580" spans="1:7" ht="15" customHeight="1" x14ac:dyDescent="0.25">
      <c r="A580" s="121" t="str">
        <f>IF((SUM('Раздел 1'!O44:O44)=0),"","Неверно!")</f>
        <v/>
      </c>
      <c r="B580" s="121" t="s">
        <v>9450</v>
      </c>
      <c r="C580" s="120" t="s">
        <v>2096</v>
      </c>
      <c r="D580" s="120" t="s">
        <v>2337</v>
      </c>
      <c r="E580" s="120" t="str">
        <f>CONCATENATE(SUM('Раздел 1'!O44:O44),"=",0)</f>
        <v>0=0</v>
      </c>
      <c r="F580" s="116"/>
      <c r="G580" s="43" t="str">
        <f>IF(('ФЛК (информационный)'!A580="Неверно!")*('ФЛК (информационный)'!F580=""),"Внести подтверждение к нарушенному информационному ФЛК"," ")</f>
        <v xml:space="preserve"> </v>
      </c>
    </row>
    <row r="581" spans="1:7" ht="15" customHeight="1" x14ac:dyDescent="0.25">
      <c r="A581" s="121" t="str">
        <f>IF((SUM('Раздел 1'!T40:T40)=0),"","Неверно!")</f>
        <v/>
      </c>
      <c r="B581" s="121" t="s">
        <v>9451</v>
      </c>
      <c r="C581" s="120" t="s">
        <v>609</v>
      </c>
      <c r="D581" s="120" t="s">
        <v>2337</v>
      </c>
      <c r="E581" s="120" t="str">
        <f>CONCATENATE(SUM('Раздел 1'!T40:T40),"=",0)</f>
        <v>0=0</v>
      </c>
      <c r="F581" s="116"/>
      <c r="G581" s="43" t="str">
        <f>IF(('ФЛК (информационный)'!A581="Неверно!")*('ФЛК (информационный)'!F581=""),"Внести подтверждение к нарушенному информационному ФЛК"," ")</f>
        <v xml:space="preserve"> </v>
      </c>
    </row>
    <row r="582" spans="1:7" ht="15" customHeight="1" x14ac:dyDescent="0.25">
      <c r="A582" s="121" t="str">
        <f>IF((SUM('Раздел 1'!T41:T41)=0),"","Неверно!")</f>
        <v/>
      </c>
      <c r="B582" s="121" t="s">
        <v>9451</v>
      </c>
      <c r="C582" s="120" t="s">
        <v>610</v>
      </c>
      <c r="D582" s="120" t="s">
        <v>2337</v>
      </c>
      <c r="E582" s="120" t="str">
        <f>CONCATENATE(SUM('Раздел 1'!T41:T41),"=",0)</f>
        <v>0=0</v>
      </c>
      <c r="F582" s="116"/>
      <c r="G582" s="43" t="str">
        <f>IF(('ФЛК (информационный)'!A582="Неверно!")*('ФЛК (информационный)'!F582=""),"Внести подтверждение к нарушенному информационному ФЛК"," ")</f>
        <v xml:space="preserve"> </v>
      </c>
    </row>
    <row r="583" spans="1:7" ht="15" customHeight="1" x14ac:dyDescent="0.25">
      <c r="A583" s="121" t="str">
        <f>IF((SUM('Раздел 1'!Q44:Q44)=0),"","Неверно!")</f>
        <v/>
      </c>
      <c r="B583" s="121" t="s">
        <v>9452</v>
      </c>
      <c r="C583" s="120" t="s">
        <v>2097</v>
      </c>
      <c r="D583" s="120" t="s">
        <v>2337</v>
      </c>
      <c r="E583" s="120" t="str">
        <f>CONCATENATE(SUM('Раздел 1'!Q44:Q44),"=",0)</f>
        <v>0=0</v>
      </c>
      <c r="F583" s="116"/>
      <c r="G583" s="43" t="str">
        <f>IF(('ФЛК (информационный)'!A583="Неверно!")*('ФЛК (информационный)'!F583=""),"Внести подтверждение к нарушенному информационному ФЛК"," ")</f>
        <v xml:space="preserve"> </v>
      </c>
    </row>
    <row r="584" spans="1:7" ht="15" customHeight="1" x14ac:dyDescent="0.25">
      <c r="A584" s="121" t="str">
        <f>IF((SUM('Раздел 1'!Q40:Q40)=0),"","Неверно!")</f>
        <v/>
      </c>
      <c r="B584" s="121" t="s">
        <v>9453</v>
      </c>
      <c r="C584" s="120" t="s">
        <v>556</v>
      </c>
      <c r="D584" s="120" t="s">
        <v>2337</v>
      </c>
      <c r="E584" s="120" t="str">
        <f>CONCATENATE(SUM('Раздел 1'!Q40:Q40),"=",0)</f>
        <v>0=0</v>
      </c>
      <c r="F584" s="116"/>
      <c r="G584" s="43" t="str">
        <f>IF(('ФЛК (информационный)'!A584="Неверно!")*('ФЛК (информационный)'!F584=""),"Внести подтверждение к нарушенному информационному ФЛК"," ")</f>
        <v xml:space="preserve"> </v>
      </c>
    </row>
    <row r="585" spans="1:7" ht="15" customHeight="1" x14ac:dyDescent="0.25">
      <c r="A585" s="121" t="str">
        <f>IF((SUM('Раздел 1'!Q41:Q41)=0),"","Неверно!")</f>
        <v/>
      </c>
      <c r="B585" s="121" t="s">
        <v>9453</v>
      </c>
      <c r="C585" s="120" t="s">
        <v>557</v>
      </c>
      <c r="D585" s="120" t="s">
        <v>2337</v>
      </c>
      <c r="E585" s="120" t="str">
        <f>CONCATENATE(SUM('Раздел 1'!Q41:Q41),"=",0)</f>
        <v>0=0</v>
      </c>
      <c r="F585" s="116"/>
      <c r="G585" s="43" t="str">
        <f>IF(('ФЛК (информационный)'!A585="Неверно!")*('ФЛК (информационный)'!F585=""),"Внести подтверждение к нарушенному информационному ФЛК"," ")</f>
        <v xml:space="preserve"> </v>
      </c>
    </row>
    <row r="586" spans="1:7" ht="15" customHeight="1" x14ac:dyDescent="0.25">
      <c r="A586" s="121" t="str">
        <f>IF((SUM('Раздел 1'!T44:T44)=0),"","Неверно!")</f>
        <v/>
      </c>
      <c r="B586" s="121" t="s">
        <v>9454</v>
      </c>
      <c r="C586" s="120" t="s">
        <v>2095</v>
      </c>
      <c r="D586" s="120" t="s">
        <v>2337</v>
      </c>
      <c r="E586" s="120" t="str">
        <f>CONCATENATE(SUM('Раздел 1'!T44:T44),"=",0)</f>
        <v>0=0</v>
      </c>
      <c r="F586" s="116"/>
      <c r="G586" s="43" t="str">
        <f>IF(('ФЛК (информационный)'!A586="Неверно!")*('ФЛК (информационный)'!F586=""),"Внести подтверждение к нарушенному информационному ФЛК"," ")</f>
        <v xml:space="preserve"> </v>
      </c>
    </row>
    <row r="587" spans="1:7" ht="15" customHeight="1" x14ac:dyDescent="0.25">
      <c r="A587" s="121" t="str">
        <f>IF((SUM('Раздел 2'!D97:D97)=0),"","Неверно!")</f>
        <v/>
      </c>
      <c r="B587" s="121" t="s">
        <v>9455</v>
      </c>
      <c r="C587" s="120" t="s">
        <v>9456</v>
      </c>
      <c r="D587" s="120" t="s">
        <v>9457</v>
      </c>
      <c r="E587" s="120" t="str">
        <f>CONCATENATE(SUM('Раздел 2'!D97:D97),"=",0)</f>
        <v>0=0</v>
      </c>
      <c r="F587" s="116"/>
      <c r="G587" s="43" t="str">
        <f>IF(('ФЛК (информационный)'!A587="Неверно!")*('ФЛК (информационный)'!F587=""),"Внести подтверждение к нарушенному информационному ФЛК"," ")</f>
        <v xml:space="preserve"> </v>
      </c>
    </row>
    <row r="588" spans="1:7" ht="15" customHeight="1" x14ac:dyDescent="0.25">
      <c r="A588" s="121" t="str">
        <f>IF((SUM('Раздел 2'!M97:M97)=0),"","Неверно!")</f>
        <v/>
      </c>
      <c r="B588" s="121" t="s">
        <v>9455</v>
      </c>
      <c r="C588" s="120" t="s">
        <v>9458</v>
      </c>
      <c r="D588" s="120" t="s">
        <v>9457</v>
      </c>
      <c r="E588" s="120" t="str">
        <f>CONCATENATE(SUM('Раздел 2'!M97:M97),"=",0)</f>
        <v>0=0</v>
      </c>
      <c r="F588" s="116"/>
      <c r="G588" s="43" t="str">
        <f>IF(('ФЛК (информационный)'!A588="Неверно!")*('ФЛК (информационный)'!F588=""),"Внести подтверждение к нарушенному информационному ФЛК"," ")</f>
        <v xml:space="preserve"> </v>
      </c>
    </row>
    <row r="589" spans="1:7" ht="15" customHeight="1" x14ac:dyDescent="0.25">
      <c r="A589" s="121" t="str">
        <f>IF((SUM('Раздел 2'!N97:N97)=0),"","Неверно!")</f>
        <v/>
      </c>
      <c r="B589" s="121" t="s">
        <v>9455</v>
      </c>
      <c r="C589" s="120" t="s">
        <v>9459</v>
      </c>
      <c r="D589" s="120" t="s">
        <v>9457</v>
      </c>
      <c r="E589" s="120" t="str">
        <f>CONCATENATE(SUM('Раздел 2'!N97:N97),"=",0)</f>
        <v>0=0</v>
      </c>
      <c r="F589" s="116"/>
      <c r="G589" s="43" t="str">
        <f>IF(('ФЛК (информационный)'!A589="Неверно!")*('ФЛК (информационный)'!F589=""),"Внести подтверждение к нарушенному информационному ФЛК"," ")</f>
        <v xml:space="preserve"> </v>
      </c>
    </row>
    <row r="590" spans="1:7" ht="15" customHeight="1" x14ac:dyDescent="0.25">
      <c r="A590" s="121" t="str">
        <f>IF((SUM('Раздел 2'!O97:O97)=0),"","Неверно!")</f>
        <v/>
      </c>
      <c r="B590" s="121" t="s">
        <v>9455</v>
      </c>
      <c r="C590" s="120" t="s">
        <v>7245</v>
      </c>
      <c r="D590" s="120" t="s">
        <v>9457</v>
      </c>
      <c r="E590" s="120" t="str">
        <f>CONCATENATE(SUM('Раздел 2'!O97:O97),"=",0)</f>
        <v>0=0</v>
      </c>
      <c r="F590" s="116"/>
      <c r="G590" s="43" t="str">
        <f>IF(('ФЛК (информационный)'!A590="Неверно!")*('ФЛК (информационный)'!F590=""),"Внести подтверждение к нарушенному информационному ФЛК"," ")</f>
        <v xml:space="preserve"> </v>
      </c>
    </row>
    <row r="591" spans="1:7" ht="15" customHeight="1" x14ac:dyDescent="0.25">
      <c r="A591" s="121" t="str">
        <f>IF((SUM('Раздел 2'!P97:P97)=0),"","Неверно!")</f>
        <v/>
      </c>
      <c r="B591" s="121" t="s">
        <v>9455</v>
      </c>
      <c r="C591" s="120" t="s">
        <v>9460</v>
      </c>
      <c r="D591" s="120" t="s">
        <v>9457</v>
      </c>
      <c r="E591" s="120" t="str">
        <f>CONCATENATE(SUM('Раздел 2'!P97:P97),"=",0)</f>
        <v>0=0</v>
      </c>
      <c r="F591" s="116"/>
      <c r="G591" s="43" t="str">
        <f>IF(('ФЛК (информационный)'!A591="Неверно!")*('ФЛК (информационный)'!F591=""),"Внести подтверждение к нарушенному информационному ФЛК"," ")</f>
        <v xml:space="preserve"> </v>
      </c>
    </row>
    <row r="592" spans="1:7" ht="15" customHeight="1" x14ac:dyDescent="0.25">
      <c r="A592" s="121" t="str">
        <f>IF((SUM('Раздел 2'!Q97:Q97)=0),"","Неверно!")</f>
        <v/>
      </c>
      <c r="B592" s="121" t="s">
        <v>9455</v>
      </c>
      <c r="C592" s="120" t="s">
        <v>7244</v>
      </c>
      <c r="D592" s="120" t="s">
        <v>9457</v>
      </c>
      <c r="E592" s="120" t="str">
        <f>CONCATENATE(SUM('Раздел 2'!Q97:Q97),"=",0)</f>
        <v>0=0</v>
      </c>
      <c r="F592" s="116"/>
      <c r="G592" s="43" t="str">
        <f>IF(('ФЛК (информационный)'!A592="Неверно!")*('ФЛК (информационный)'!F592=""),"Внести подтверждение к нарушенному информационному ФЛК"," ")</f>
        <v xml:space="preserve"> </v>
      </c>
    </row>
    <row r="593" spans="1:7" ht="15" customHeight="1" x14ac:dyDescent="0.25">
      <c r="A593" s="121" t="str">
        <f>IF((SUM('Раздел 2'!R97:R97)=0),"","Неверно!")</f>
        <v/>
      </c>
      <c r="B593" s="121" t="s">
        <v>9455</v>
      </c>
      <c r="C593" s="120" t="s">
        <v>9461</v>
      </c>
      <c r="D593" s="120" t="s">
        <v>9457</v>
      </c>
      <c r="E593" s="120" t="str">
        <f>CONCATENATE(SUM('Раздел 2'!R97:R97),"=",0)</f>
        <v>0=0</v>
      </c>
      <c r="F593" s="116"/>
      <c r="G593" s="43" t="str">
        <f>IF(('ФЛК (информационный)'!A593="Неверно!")*('ФЛК (информационный)'!F593=""),"Внести подтверждение к нарушенному информационному ФЛК"," ")</f>
        <v xml:space="preserve"> </v>
      </c>
    </row>
    <row r="594" spans="1:7" ht="15" customHeight="1" x14ac:dyDescent="0.25">
      <c r="A594" s="121" t="str">
        <f>IF((SUM('Раздел 2'!S97:S97)=0),"","Неверно!")</f>
        <v/>
      </c>
      <c r="B594" s="121" t="s">
        <v>9455</v>
      </c>
      <c r="C594" s="120" t="s">
        <v>9462</v>
      </c>
      <c r="D594" s="120" t="s">
        <v>9457</v>
      </c>
      <c r="E594" s="120" t="str">
        <f>CONCATENATE(SUM('Раздел 2'!S97:S97),"=",0)</f>
        <v>0=0</v>
      </c>
      <c r="F594" s="116"/>
      <c r="G594" s="43" t="str">
        <f>IF(('ФЛК (информационный)'!A594="Неверно!")*('ФЛК (информационный)'!F594=""),"Внести подтверждение к нарушенному информационному ФЛК"," ")</f>
        <v xml:space="preserve"> </v>
      </c>
    </row>
    <row r="595" spans="1:7" ht="15" customHeight="1" x14ac:dyDescent="0.25">
      <c r="A595" s="121" t="str">
        <f>IF((SUM('Раздел 2'!T97:T97)=0),"","Неверно!")</f>
        <v/>
      </c>
      <c r="B595" s="121" t="s">
        <v>9455</v>
      </c>
      <c r="C595" s="120" t="s">
        <v>7246</v>
      </c>
      <c r="D595" s="120" t="s">
        <v>9457</v>
      </c>
      <c r="E595" s="120" t="str">
        <f>CONCATENATE(SUM('Раздел 2'!T97:T97),"=",0)</f>
        <v>0=0</v>
      </c>
      <c r="F595" s="116"/>
      <c r="G595" s="43" t="str">
        <f>IF(('ФЛК (информационный)'!A595="Неверно!")*('ФЛК (информационный)'!F595=""),"Внести подтверждение к нарушенному информационному ФЛК"," ")</f>
        <v xml:space="preserve"> </v>
      </c>
    </row>
    <row r="596" spans="1:7" ht="15" customHeight="1" x14ac:dyDescent="0.25">
      <c r="A596" s="121" t="str">
        <f>IF((SUM('Раздел 2'!U97:U97)=0),"","Неверно!")</f>
        <v/>
      </c>
      <c r="B596" s="121" t="s">
        <v>9455</v>
      </c>
      <c r="C596" s="120" t="s">
        <v>9463</v>
      </c>
      <c r="D596" s="120" t="s">
        <v>9457</v>
      </c>
      <c r="E596" s="120" t="str">
        <f>CONCATENATE(SUM('Раздел 2'!U97:U97),"=",0)</f>
        <v>0=0</v>
      </c>
      <c r="F596" s="116"/>
      <c r="G596" s="43" t="str">
        <f>IF(('ФЛК (информационный)'!A596="Неверно!")*('ФЛК (информационный)'!F596=""),"Внести подтверждение к нарушенному информационному ФЛК"," ")</f>
        <v xml:space="preserve"> </v>
      </c>
    </row>
    <row r="597" spans="1:7" ht="15" customHeight="1" x14ac:dyDescent="0.25">
      <c r="A597" s="121" t="str">
        <f>IF((SUM('Раздел 2'!V97:V97)=0),"","Неверно!")</f>
        <v/>
      </c>
      <c r="B597" s="121" t="s">
        <v>9455</v>
      </c>
      <c r="C597" s="120" t="s">
        <v>9464</v>
      </c>
      <c r="D597" s="120" t="s">
        <v>9457</v>
      </c>
      <c r="E597" s="120" t="str">
        <f>CONCATENATE(SUM('Раздел 2'!V97:V97),"=",0)</f>
        <v>0=0</v>
      </c>
      <c r="F597" s="116"/>
      <c r="G597" s="43" t="str">
        <f>IF(('ФЛК (информационный)'!A597="Неверно!")*('ФЛК (информационный)'!F597=""),"Внести подтверждение к нарушенному информационному ФЛК"," ")</f>
        <v xml:space="preserve"> </v>
      </c>
    </row>
    <row r="598" spans="1:7" ht="15" customHeight="1" x14ac:dyDescent="0.25">
      <c r="A598" s="121" t="str">
        <f>IF((SUM('Раздел 2'!E97:E97)=0),"","Неверно!")</f>
        <v/>
      </c>
      <c r="B598" s="121" t="s">
        <v>9455</v>
      </c>
      <c r="C598" s="120" t="s">
        <v>9465</v>
      </c>
      <c r="D598" s="120" t="s">
        <v>9457</v>
      </c>
      <c r="E598" s="120" t="str">
        <f>CONCATENATE(SUM('Раздел 2'!E97:E97),"=",0)</f>
        <v>0=0</v>
      </c>
      <c r="F598" s="116"/>
      <c r="G598" s="43" t="str">
        <f>IF(('ФЛК (информационный)'!A598="Неверно!")*('ФЛК (информационный)'!F598=""),"Внести подтверждение к нарушенному информационному ФЛК"," ")</f>
        <v xml:space="preserve"> </v>
      </c>
    </row>
    <row r="599" spans="1:7" ht="15" customHeight="1" x14ac:dyDescent="0.25">
      <c r="A599" s="121" t="str">
        <f>IF((SUM('Раздел 2'!W97:W97)=0),"","Неверно!")</f>
        <v/>
      </c>
      <c r="B599" s="121" t="s">
        <v>9455</v>
      </c>
      <c r="C599" s="120" t="s">
        <v>9466</v>
      </c>
      <c r="D599" s="120" t="s">
        <v>9457</v>
      </c>
      <c r="E599" s="120" t="str">
        <f>CONCATENATE(SUM('Раздел 2'!W97:W97),"=",0)</f>
        <v>0=0</v>
      </c>
      <c r="F599" s="116"/>
      <c r="G599" s="43" t="str">
        <f>IF(('ФЛК (информационный)'!A599="Неверно!")*('ФЛК (информационный)'!F599=""),"Внести подтверждение к нарушенному информационному ФЛК"," ")</f>
        <v xml:space="preserve"> </v>
      </c>
    </row>
    <row r="600" spans="1:7" ht="15" customHeight="1" x14ac:dyDescent="0.25">
      <c r="A600" s="121" t="str">
        <f>IF((SUM('Раздел 2'!X97:X97)=0),"","Неверно!")</f>
        <v/>
      </c>
      <c r="B600" s="121" t="s">
        <v>9455</v>
      </c>
      <c r="C600" s="120" t="s">
        <v>9467</v>
      </c>
      <c r="D600" s="120" t="s">
        <v>9457</v>
      </c>
      <c r="E600" s="120" t="str">
        <f>CONCATENATE(SUM('Раздел 2'!X97:X97),"=",0)</f>
        <v>0=0</v>
      </c>
      <c r="F600" s="116"/>
      <c r="G600" s="43" t="str">
        <f>IF(('ФЛК (информационный)'!A600="Неверно!")*('ФЛК (информационный)'!F600=""),"Внести подтверждение к нарушенному информационному ФЛК"," ")</f>
        <v xml:space="preserve"> </v>
      </c>
    </row>
    <row r="601" spans="1:7" ht="15" customHeight="1" x14ac:dyDescent="0.25">
      <c r="A601" s="121" t="str">
        <f>IF((SUM('Раздел 2'!Y97:Y97)=0),"","Неверно!")</f>
        <v/>
      </c>
      <c r="B601" s="121" t="s">
        <v>9455</v>
      </c>
      <c r="C601" s="120" t="s">
        <v>9468</v>
      </c>
      <c r="D601" s="120" t="s">
        <v>9457</v>
      </c>
      <c r="E601" s="120" t="str">
        <f>CONCATENATE(SUM('Раздел 2'!Y97:Y97),"=",0)</f>
        <v>0=0</v>
      </c>
      <c r="F601" s="116"/>
      <c r="G601" s="43" t="str">
        <f>IF(('ФЛК (информационный)'!A601="Неверно!")*('ФЛК (информационный)'!F601=""),"Внести подтверждение к нарушенному информационному ФЛК"," ")</f>
        <v xml:space="preserve"> </v>
      </c>
    </row>
    <row r="602" spans="1:7" ht="15" customHeight="1" x14ac:dyDescent="0.25">
      <c r="A602" s="121" t="str">
        <f>IF((SUM('Раздел 2'!Z97:Z97)=0),"","Неверно!")</f>
        <v/>
      </c>
      <c r="B602" s="121" t="s">
        <v>9455</v>
      </c>
      <c r="C602" s="120" t="s">
        <v>9469</v>
      </c>
      <c r="D602" s="120" t="s">
        <v>9457</v>
      </c>
      <c r="E602" s="120" t="str">
        <f>CONCATENATE(SUM('Раздел 2'!Z97:Z97),"=",0)</f>
        <v>0=0</v>
      </c>
      <c r="F602" s="116"/>
      <c r="G602" s="43" t="str">
        <f>IF(('ФЛК (информационный)'!A602="Неверно!")*('ФЛК (информационный)'!F602=""),"Внести подтверждение к нарушенному информационному ФЛК"," ")</f>
        <v xml:space="preserve"> </v>
      </c>
    </row>
    <row r="603" spans="1:7" ht="15" customHeight="1" x14ac:dyDescent="0.25">
      <c r="A603" s="121" t="str">
        <f>IF((SUM('Раздел 2'!AA97:AA97)=0),"","Неверно!")</f>
        <v/>
      </c>
      <c r="B603" s="121" t="s">
        <v>9455</v>
      </c>
      <c r="C603" s="120" t="s">
        <v>9470</v>
      </c>
      <c r="D603" s="120" t="s">
        <v>9457</v>
      </c>
      <c r="E603" s="120" t="str">
        <f>CONCATENATE(SUM('Раздел 2'!AA97:AA97),"=",0)</f>
        <v>0=0</v>
      </c>
      <c r="F603" s="116"/>
      <c r="G603" s="43" t="str">
        <f>IF(('ФЛК (информационный)'!A603="Неверно!")*('ФЛК (информационный)'!F603=""),"Внести подтверждение к нарушенному информационному ФЛК"," ")</f>
        <v xml:space="preserve"> </v>
      </c>
    </row>
    <row r="604" spans="1:7" ht="15" customHeight="1" x14ac:dyDescent="0.25">
      <c r="A604" s="121" t="str">
        <f>IF((SUM('Раздел 2'!AB97:AB97)=0),"","Неверно!")</f>
        <v/>
      </c>
      <c r="B604" s="121" t="s">
        <v>9455</v>
      </c>
      <c r="C604" s="120" t="s">
        <v>9471</v>
      </c>
      <c r="D604" s="120" t="s">
        <v>9457</v>
      </c>
      <c r="E604" s="120" t="str">
        <f>CONCATENATE(SUM('Раздел 2'!AB97:AB97),"=",0)</f>
        <v>0=0</v>
      </c>
      <c r="F604" s="116"/>
      <c r="G604" s="43" t="str">
        <f>IF(('ФЛК (информационный)'!A604="Неверно!")*('ФЛК (информационный)'!F604=""),"Внести подтверждение к нарушенному информационному ФЛК"," ")</f>
        <v xml:space="preserve"> </v>
      </c>
    </row>
    <row r="605" spans="1:7" ht="15" customHeight="1" x14ac:dyDescent="0.25">
      <c r="A605" s="121" t="str">
        <f>IF((SUM('Раздел 2'!AC97:AC97)=0),"","Неверно!")</f>
        <v/>
      </c>
      <c r="B605" s="121" t="s">
        <v>9455</v>
      </c>
      <c r="C605" s="120" t="s">
        <v>9472</v>
      </c>
      <c r="D605" s="120" t="s">
        <v>9457</v>
      </c>
      <c r="E605" s="120" t="str">
        <f>CONCATENATE(SUM('Раздел 2'!AC97:AC97),"=",0)</f>
        <v>0=0</v>
      </c>
      <c r="F605" s="116"/>
      <c r="G605" s="43" t="str">
        <f>IF(('ФЛК (информационный)'!A605="Неверно!")*('ФЛК (информационный)'!F605=""),"Внести подтверждение к нарушенному информационному ФЛК"," ")</f>
        <v xml:space="preserve"> </v>
      </c>
    </row>
    <row r="606" spans="1:7" ht="15" customHeight="1" x14ac:dyDescent="0.25">
      <c r="A606" s="121" t="str">
        <f>IF((SUM('Раздел 2'!AD97:AD97)=0),"","Неверно!")</f>
        <v/>
      </c>
      <c r="B606" s="121" t="s">
        <v>9455</v>
      </c>
      <c r="C606" s="120" t="s">
        <v>9473</v>
      </c>
      <c r="D606" s="120" t="s">
        <v>9457</v>
      </c>
      <c r="E606" s="120" t="str">
        <f>CONCATENATE(SUM('Раздел 2'!AD97:AD97),"=",0)</f>
        <v>0=0</v>
      </c>
      <c r="F606" s="116"/>
      <c r="G606" s="43" t="str">
        <f>IF(('ФЛК (информационный)'!A606="Неверно!")*('ФЛК (информационный)'!F606=""),"Внести подтверждение к нарушенному информационному ФЛК"," ")</f>
        <v xml:space="preserve"> </v>
      </c>
    </row>
    <row r="607" spans="1:7" ht="15" customHeight="1" x14ac:dyDescent="0.25">
      <c r="A607" s="121" t="str">
        <f>IF((SUM('Раздел 2'!F97:F97)=0),"","Неверно!")</f>
        <v/>
      </c>
      <c r="B607" s="121" t="s">
        <v>9455</v>
      </c>
      <c r="C607" s="120" t="s">
        <v>9474</v>
      </c>
      <c r="D607" s="120" t="s">
        <v>9457</v>
      </c>
      <c r="E607" s="120" t="str">
        <f>CONCATENATE(SUM('Раздел 2'!F97:F97),"=",0)</f>
        <v>0=0</v>
      </c>
      <c r="F607" s="116"/>
      <c r="G607" s="43" t="str">
        <f>IF(('ФЛК (информационный)'!A607="Неверно!")*('ФЛК (информационный)'!F607=""),"Внести подтверждение к нарушенному информационному ФЛК"," ")</f>
        <v xml:space="preserve"> </v>
      </c>
    </row>
    <row r="608" spans="1:7" ht="15" customHeight="1" x14ac:dyDescent="0.25">
      <c r="A608" s="121" t="str">
        <f>IF((SUM('Раздел 2'!G97:G97)=0),"","Неверно!")</f>
        <v/>
      </c>
      <c r="B608" s="121" t="s">
        <v>9455</v>
      </c>
      <c r="C608" s="120" t="s">
        <v>9475</v>
      </c>
      <c r="D608" s="120" t="s">
        <v>9457</v>
      </c>
      <c r="E608" s="120" t="str">
        <f>CONCATENATE(SUM('Раздел 2'!G97:G97),"=",0)</f>
        <v>0=0</v>
      </c>
      <c r="F608" s="116"/>
      <c r="G608" s="43" t="str">
        <f>IF(('ФЛК (информационный)'!A608="Неверно!")*('ФЛК (информационный)'!F608=""),"Внести подтверждение к нарушенному информационному ФЛК"," ")</f>
        <v xml:space="preserve"> </v>
      </c>
    </row>
    <row r="609" spans="1:7" ht="15" customHeight="1" x14ac:dyDescent="0.25">
      <c r="A609" s="121" t="str">
        <f>IF((SUM('Раздел 2'!H97:H97)=0),"","Неверно!")</f>
        <v/>
      </c>
      <c r="B609" s="121" t="s">
        <v>9455</v>
      </c>
      <c r="C609" s="120" t="s">
        <v>9476</v>
      </c>
      <c r="D609" s="120" t="s">
        <v>9457</v>
      </c>
      <c r="E609" s="120" t="str">
        <f>CONCATENATE(SUM('Раздел 2'!H97:H97),"=",0)</f>
        <v>0=0</v>
      </c>
      <c r="F609" s="116"/>
      <c r="G609" s="43" t="str">
        <f>IF(('ФЛК (информационный)'!A609="Неверно!")*('ФЛК (информационный)'!F609=""),"Внести подтверждение к нарушенному информационному ФЛК"," ")</f>
        <v xml:space="preserve"> </v>
      </c>
    </row>
    <row r="610" spans="1:7" ht="15" customHeight="1" x14ac:dyDescent="0.25">
      <c r="A610" s="121" t="str">
        <f>IF((SUM('Раздел 2'!I97:I97)=0),"","Неверно!")</f>
        <v/>
      </c>
      <c r="B610" s="121" t="s">
        <v>9455</v>
      </c>
      <c r="C610" s="120" t="s">
        <v>9477</v>
      </c>
      <c r="D610" s="120" t="s">
        <v>9457</v>
      </c>
      <c r="E610" s="120" t="str">
        <f>CONCATENATE(SUM('Раздел 2'!I97:I97),"=",0)</f>
        <v>0=0</v>
      </c>
      <c r="F610" s="116"/>
      <c r="G610" s="43" t="str">
        <f>IF(('ФЛК (информационный)'!A610="Неверно!")*('ФЛК (информационный)'!F610=""),"Внести подтверждение к нарушенному информационному ФЛК"," ")</f>
        <v xml:space="preserve"> </v>
      </c>
    </row>
    <row r="611" spans="1:7" ht="15" customHeight="1" x14ac:dyDescent="0.25">
      <c r="A611" s="121" t="str">
        <f>IF((SUM('Раздел 2'!J97:J97)=0),"","Неверно!")</f>
        <v/>
      </c>
      <c r="B611" s="121" t="s">
        <v>9455</v>
      </c>
      <c r="C611" s="120" t="s">
        <v>7254</v>
      </c>
      <c r="D611" s="120" t="s">
        <v>9457</v>
      </c>
      <c r="E611" s="120" t="str">
        <f>CONCATENATE(SUM('Раздел 2'!J97:J97),"=",0)</f>
        <v>0=0</v>
      </c>
      <c r="F611" s="116"/>
      <c r="G611" s="43" t="str">
        <f>IF(('ФЛК (информационный)'!A611="Неверно!")*('ФЛК (информационный)'!F611=""),"Внести подтверждение к нарушенному информационному ФЛК"," ")</f>
        <v xml:space="preserve"> </v>
      </c>
    </row>
    <row r="612" spans="1:7" ht="15" customHeight="1" x14ac:dyDescent="0.25">
      <c r="A612" s="121" t="str">
        <f>IF((SUM('Раздел 2'!K97:K97)=0),"","Неверно!")</f>
        <v/>
      </c>
      <c r="B612" s="121" t="s">
        <v>9455</v>
      </c>
      <c r="C612" s="120" t="s">
        <v>9478</v>
      </c>
      <c r="D612" s="120" t="s">
        <v>9457</v>
      </c>
      <c r="E612" s="120" t="str">
        <f>CONCATENATE(SUM('Раздел 2'!K97:K97),"=",0)</f>
        <v>0=0</v>
      </c>
      <c r="F612" s="116"/>
      <c r="G612" s="43" t="str">
        <f>IF(('ФЛК (информационный)'!A612="Неверно!")*('ФЛК (информационный)'!F612=""),"Внести подтверждение к нарушенному информационному ФЛК"," ")</f>
        <v xml:space="preserve"> </v>
      </c>
    </row>
    <row r="613" spans="1:7" ht="15" customHeight="1" x14ac:dyDescent="0.25">
      <c r="A613" s="121" t="str">
        <f>IF((SUM('Раздел 2'!L97:L97)=0),"","Неверно!")</f>
        <v/>
      </c>
      <c r="B613" s="121" t="s">
        <v>9455</v>
      </c>
      <c r="C613" s="120" t="s">
        <v>9479</v>
      </c>
      <c r="D613" s="120" t="s">
        <v>9457</v>
      </c>
      <c r="E613" s="120" t="str">
        <f>CONCATENATE(SUM('Раздел 2'!L97:L97),"=",0)</f>
        <v>0=0</v>
      </c>
      <c r="F613" s="116"/>
      <c r="G613" s="43" t="str">
        <f>IF(('ФЛК (информационный)'!A613="Неверно!")*('ФЛК (информационный)'!F613=""),"Внести подтверждение к нарушенному информационному ФЛК"," ")</f>
        <v xml:space="preserve"> </v>
      </c>
    </row>
    <row r="614" spans="1:7" ht="15" customHeight="1" x14ac:dyDescent="0.25">
      <c r="A614" s="121" t="str">
        <f>IF((SUM('Раздел 1'!D70:D70)=0),"","Неверно!")</f>
        <v/>
      </c>
      <c r="B614" s="121" t="s">
        <v>9480</v>
      </c>
      <c r="C614" s="120" t="s">
        <v>9481</v>
      </c>
      <c r="D614" s="120" t="s">
        <v>9482</v>
      </c>
      <c r="E614" s="120" t="str">
        <f>CONCATENATE(SUM('Раздел 1'!D70:D70),"=",0)</f>
        <v>0=0</v>
      </c>
      <c r="F614" s="116"/>
      <c r="G614" s="43" t="str">
        <f>IF(('ФЛК (информационный)'!A614="Неверно!")*('ФЛК (информационный)'!F614=""),"Внести подтверждение к нарушенному информационному ФЛК"," ")</f>
        <v xml:space="preserve"> </v>
      </c>
    </row>
    <row r="615" spans="1:7" ht="15" customHeight="1" x14ac:dyDescent="0.25">
      <c r="A615" s="121" t="str">
        <f>IF((SUM('Раздел 1'!D71:D71)=0),"","Неверно!")</f>
        <v/>
      </c>
      <c r="B615" s="121" t="s">
        <v>9480</v>
      </c>
      <c r="C615" s="120" t="s">
        <v>9483</v>
      </c>
      <c r="D615" s="120" t="s">
        <v>9482</v>
      </c>
      <c r="E615" s="120" t="str">
        <f>CONCATENATE(SUM('Раздел 1'!D71:D71),"=",0)</f>
        <v>0=0</v>
      </c>
      <c r="F615" s="116"/>
      <c r="G615" s="43" t="str">
        <f>IF(('ФЛК (информационный)'!A615="Неверно!")*('ФЛК (информационный)'!F615=""),"Внести подтверждение к нарушенному информационному ФЛК"," ")</f>
        <v xml:space="preserve"> </v>
      </c>
    </row>
    <row r="616" spans="1:7" ht="15" customHeight="1" x14ac:dyDescent="0.25">
      <c r="A616" s="121" t="str">
        <f>IF((SUM('Раздел 1'!M70:M70)=0),"","Неверно!")</f>
        <v/>
      </c>
      <c r="B616" s="121" t="s">
        <v>9480</v>
      </c>
      <c r="C616" s="120" t="s">
        <v>9484</v>
      </c>
      <c r="D616" s="120" t="s">
        <v>9482</v>
      </c>
      <c r="E616" s="120" t="str">
        <f>CONCATENATE(SUM('Раздел 1'!M70:M70),"=",0)</f>
        <v>0=0</v>
      </c>
      <c r="F616" s="116"/>
      <c r="G616" s="43" t="str">
        <f>IF(('ФЛК (информационный)'!A616="Неверно!")*('ФЛК (информационный)'!F616=""),"Внести подтверждение к нарушенному информационному ФЛК"," ")</f>
        <v xml:space="preserve"> </v>
      </c>
    </row>
    <row r="617" spans="1:7" ht="15" customHeight="1" x14ac:dyDescent="0.25">
      <c r="A617" s="121" t="str">
        <f>IF((SUM('Раздел 1'!M71:M71)=0),"","Неверно!")</f>
        <v/>
      </c>
      <c r="B617" s="121" t="s">
        <v>9480</v>
      </c>
      <c r="C617" s="120" t="s">
        <v>9485</v>
      </c>
      <c r="D617" s="120" t="s">
        <v>9482</v>
      </c>
      <c r="E617" s="120" t="str">
        <f>CONCATENATE(SUM('Раздел 1'!M71:M71),"=",0)</f>
        <v>0=0</v>
      </c>
      <c r="F617" s="116"/>
      <c r="G617" s="43" t="str">
        <f>IF(('ФЛК (информационный)'!A617="Неверно!")*('ФЛК (информационный)'!F617=""),"Внести подтверждение к нарушенному информационному ФЛК"," ")</f>
        <v xml:space="preserve"> </v>
      </c>
    </row>
    <row r="618" spans="1:7" ht="15" customHeight="1" x14ac:dyDescent="0.25">
      <c r="A618" s="121" t="str">
        <f>IF((SUM('Раздел 1'!N70:N70)=0),"","Неверно!")</f>
        <v/>
      </c>
      <c r="B618" s="121" t="s">
        <v>9480</v>
      </c>
      <c r="C618" s="120" t="s">
        <v>9486</v>
      </c>
      <c r="D618" s="120" t="s">
        <v>9482</v>
      </c>
      <c r="E618" s="120" t="str">
        <f>CONCATENATE(SUM('Раздел 1'!N70:N70),"=",0)</f>
        <v>0=0</v>
      </c>
      <c r="F618" s="116"/>
      <c r="G618" s="43" t="str">
        <f>IF(('ФЛК (информационный)'!A618="Неверно!")*('ФЛК (информационный)'!F618=""),"Внести подтверждение к нарушенному информационному ФЛК"," ")</f>
        <v xml:space="preserve"> </v>
      </c>
    </row>
    <row r="619" spans="1:7" ht="15" customHeight="1" x14ac:dyDescent="0.25">
      <c r="A619" s="121" t="str">
        <f>IF((SUM('Раздел 1'!N71:N71)=0),"","Неверно!")</f>
        <v/>
      </c>
      <c r="B619" s="121" t="s">
        <v>9480</v>
      </c>
      <c r="C619" s="120" t="s">
        <v>9487</v>
      </c>
      <c r="D619" s="120" t="s">
        <v>9482</v>
      </c>
      <c r="E619" s="120" t="str">
        <f>CONCATENATE(SUM('Раздел 1'!N71:N71),"=",0)</f>
        <v>0=0</v>
      </c>
      <c r="F619" s="116"/>
      <c r="G619" s="43" t="str">
        <f>IF(('ФЛК (информационный)'!A619="Неверно!")*('ФЛК (информационный)'!F619=""),"Внести подтверждение к нарушенному информационному ФЛК"," ")</f>
        <v xml:space="preserve"> </v>
      </c>
    </row>
    <row r="620" spans="1:7" ht="15" customHeight="1" x14ac:dyDescent="0.25">
      <c r="A620" s="121" t="str">
        <f>IF((SUM('Раздел 1'!O70:O70)=0),"","Неверно!")</f>
        <v/>
      </c>
      <c r="B620" s="121" t="s">
        <v>9480</v>
      </c>
      <c r="C620" s="120" t="s">
        <v>496</v>
      </c>
      <c r="D620" s="120" t="s">
        <v>9482</v>
      </c>
      <c r="E620" s="120" t="str">
        <f>CONCATENATE(SUM('Раздел 1'!O70:O70),"=",0)</f>
        <v>0=0</v>
      </c>
      <c r="F620" s="116"/>
      <c r="G620" s="43" t="str">
        <f>IF(('ФЛК (информационный)'!A620="Неверно!")*('ФЛК (информационный)'!F620=""),"Внести подтверждение к нарушенному информационному ФЛК"," ")</f>
        <v xml:space="preserve"> </v>
      </c>
    </row>
    <row r="621" spans="1:7" ht="15" customHeight="1" x14ac:dyDescent="0.25">
      <c r="A621" s="121" t="str">
        <f>IF((SUM('Раздел 1'!O71:O71)=0),"","Неверно!")</f>
        <v/>
      </c>
      <c r="B621" s="121" t="s">
        <v>9480</v>
      </c>
      <c r="C621" s="120" t="s">
        <v>9488</v>
      </c>
      <c r="D621" s="120" t="s">
        <v>9482</v>
      </c>
      <c r="E621" s="120" t="str">
        <f>CONCATENATE(SUM('Раздел 1'!O71:O71),"=",0)</f>
        <v>0=0</v>
      </c>
      <c r="F621" s="116"/>
      <c r="G621" s="43" t="str">
        <f>IF(('ФЛК (информационный)'!A621="Неверно!")*('ФЛК (информационный)'!F621=""),"Внести подтверждение к нарушенному информационному ФЛК"," ")</f>
        <v xml:space="preserve"> </v>
      </c>
    </row>
    <row r="622" spans="1:7" ht="15" customHeight="1" x14ac:dyDescent="0.25">
      <c r="A622" s="121" t="str">
        <f>IF((SUM('Раздел 1'!P70:P70)=0),"","Неверно!")</f>
        <v/>
      </c>
      <c r="B622" s="121" t="s">
        <v>9480</v>
      </c>
      <c r="C622" s="120" t="s">
        <v>9489</v>
      </c>
      <c r="D622" s="120" t="s">
        <v>9482</v>
      </c>
      <c r="E622" s="120" t="str">
        <f>CONCATENATE(SUM('Раздел 1'!P70:P70),"=",0)</f>
        <v>0=0</v>
      </c>
      <c r="F622" s="116"/>
      <c r="G622" s="43" t="str">
        <f>IF(('ФЛК (информационный)'!A622="Неверно!")*('ФЛК (информационный)'!F622=""),"Внести подтверждение к нарушенному информационному ФЛК"," ")</f>
        <v xml:space="preserve"> </v>
      </c>
    </row>
    <row r="623" spans="1:7" ht="15" customHeight="1" x14ac:dyDescent="0.25">
      <c r="A623" s="121" t="str">
        <f>IF((SUM('Раздел 1'!P71:P71)=0),"","Неверно!")</f>
        <v/>
      </c>
      <c r="B623" s="121" t="s">
        <v>9480</v>
      </c>
      <c r="C623" s="120" t="s">
        <v>9490</v>
      </c>
      <c r="D623" s="120" t="s">
        <v>9482</v>
      </c>
      <c r="E623" s="120" t="str">
        <f>CONCATENATE(SUM('Раздел 1'!P71:P71),"=",0)</f>
        <v>0=0</v>
      </c>
      <c r="F623" s="116"/>
      <c r="G623" s="43" t="str">
        <f>IF(('ФЛК (информационный)'!A623="Неверно!")*('ФЛК (информационный)'!F623=""),"Внести подтверждение к нарушенному информационному ФЛК"," ")</f>
        <v xml:space="preserve"> </v>
      </c>
    </row>
    <row r="624" spans="1:7" ht="15" customHeight="1" x14ac:dyDescent="0.25">
      <c r="A624" s="121" t="str">
        <f>IF((SUM('Раздел 1'!Q70:Q70)=0),"","Неверно!")</f>
        <v/>
      </c>
      <c r="B624" s="121" t="s">
        <v>9480</v>
      </c>
      <c r="C624" s="120" t="s">
        <v>509</v>
      </c>
      <c r="D624" s="120" t="s">
        <v>9482</v>
      </c>
      <c r="E624" s="120" t="str">
        <f>CONCATENATE(SUM('Раздел 1'!Q70:Q70),"=",0)</f>
        <v>0=0</v>
      </c>
      <c r="F624" s="116"/>
      <c r="G624" s="43" t="str">
        <f>IF(('ФЛК (информационный)'!A624="Неверно!")*('ФЛК (информационный)'!F624=""),"Внести подтверждение к нарушенному информационному ФЛК"," ")</f>
        <v xml:space="preserve"> </v>
      </c>
    </row>
    <row r="625" spans="1:7" ht="15" customHeight="1" x14ac:dyDescent="0.25">
      <c r="A625" s="121" t="str">
        <f>IF((SUM('Раздел 1'!Q71:Q71)=0),"","Неверно!")</f>
        <v/>
      </c>
      <c r="B625" s="121" t="s">
        <v>9480</v>
      </c>
      <c r="C625" s="120" t="s">
        <v>9491</v>
      </c>
      <c r="D625" s="120" t="s">
        <v>9482</v>
      </c>
      <c r="E625" s="120" t="str">
        <f>CONCATENATE(SUM('Раздел 1'!Q71:Q71),"=",0)</f>
        <v>0=0</v>
      </c>
      <c r="F625" s="116"/>
      <c r="G625" s="43" t="str">
        <f>IF(('ФЛК (информационный)'!A625="Неверно!")*('ФЛК (информационный)'!F625=""),"Внести подтверждение к нарушенному информационному ФЛК"," ")</f>
        <v xml:space="preserve"> </v>
      </c>
    </row>
    <row r="626" spans="1:7" ht="15" customHeight="1" x14ac:dyDescent="0.25">
      <c r="A626" s="121" t="str">
        <f>IF((SUM('Раздел 1'!R70:R70)=0),"","Неверно!")</f>
        <v/>
      </c>
      <c r="B626" s="121" t="s">
        <v>9480</v>
      </c>
      <c r="C626" s="120" t="s">
        <v>9492</v>
      </c>
      <c r="D626" s="120" t="s">
        <v>9482</v>
      </c>
      <c r="E626" s="120" t="str">
        <f>CONCATENATE(SUM('Раздел 1'!R70:R70),"=",0)</f>
        <v>0=0</v>
      </c>
      <c r="F626" s="116"/>
      <c r="G626" s="43" t="str">
        <f>IF(('ФЛК (информационный)'!A626="Неверно!")*('ФЛК (информационный)'!F626=""),"Внести подтверждение к нарушенному информационному ФЛК"," ")</f>
        <v xml:space="preserve"> </v>
      </c>
    </row>
    <row r="627" spans="1:7" ht="15" customHeight="1" x14ac:dyDescent="0.25">
      <c r="A627" s="121" t="str">
        <f>IF((SUM('Раздел 1'!R71:R71)=0),"","Неверно!")</f>
        <v/>
      </c>
      <c r="B627" s="121" t="s">
        <v>9480</v>
      </c>
      <c r="C627" s="120" t="s">
        <v>9493</v>
      </c>
      <c r="D627" s="120" t="s">
        <v>9482</v>
      </c>
      <c r="E627" s="120" t="str">
        <f>CONCATENATE(SUM('Раздел 1'!R71:R71),"=",0)</f>
        <v>0=0</v>
      </c>
      <c r="F627" s="116"/>
      <c r="G627" s="43" t="str">
        <f>IF(('ФЛК (информационный)'!A627="Неверно!")*('ФЛК (информационный)'!F627=""),"Внести подтверждение к нарушенному информационному ФЛК"," ")</f>
        <v xml:space="preserve"> </v>
      </c>
    </row>
    <row r="628" spans="1:7" ht="15" customHeight="1" x14ac:dyDescent="0.25">
      <c r="A628" s="121" t="str">
        <f>IF((SUM('Раздел 1'!S70:S70)=0),"","Неверно!")</f>
        <v/>
      </c>
      <c r="B628" s="121" t="s">
        <v>9480</v>
      </c>
      <c r="C628" s="120" t="s">
        <v>9494</v>
      </c>
      <c r="D628" s="120" t="s">
        <v>9482</v>
      </c>
      <c r="E628" s="120" t="str">
        <f>CONCATENATE(SUM('Раздел 1'!S70:S70),"=",0)</f>
        <v>0=0</v>
      </c>
      <c r="F628" s="116"/>
      <c r="G628" s="43" t="str">
        <f>IF(('ФЛК (информационный)'!A628="Неверно!")*('ФЛК (информационный)'!F628=""),"Внести подтверждение к нарушенному информационному ФЛК"," ")</f>
        <v xml:space="preserve"> </v>
      </c>
    </row>
    <row r="629" spans="1:7" ht="15" customHeight="1" x14ac:dyDescent="0.25">
      <c r="A629" s="121" t="str">
        <f>IF((SUM('Раздел 1'!S71:S71)=0),"","Неверно!")</f>
        <v/>
      </c>
      <c r="B629" s="121" t="s">
        <v>9480</v>
      </c>
      <c r="C629" s="120" t="s">
        <v>9495</v>
      </c>
      <c r="D629" s="120" t="s">
        <v>9482</v>
      </c>
      <c r="E629" s="120" t="str">
        <f>CONCATENATE(SUM('Раздел 1'!S71:S71),"=",0)</f>
        <v>0=0</v>
      </c>
      <c r="F629" s="116"/>
      <c r="G629" s="43" t="str">
        <f>IF(('ФЛК (информационный)'!A629="Неверно!")*('ФЛК (информационный)'!F629=""),"Внести подтверждение к нарушенному информационному ФЛК"," ")</f>
        <v xml:space="preserve"> </v>
      </c>
    </row>
    <row r="630" spans="1:7" ht="15" customHeight="1" x14ac:dyDescent="0.25">
      <c r="A630" s="121" t="str">
        <f>IF((SUM('Раздел 1'!T70:T70)=0),"","Неверно!")</f>
        <v/>
      </c>
      <c r="B630" s="121" t="s">
        <v>9480</v>
      </c>
      <c r="C630" s="120" t="s">
        <v>595</v>
      </c>
      <c r="D630" s="120" t="s">
        <v>9482</v>
      </c>
      <c r="E630" s="120" t="str">
        <f>CONCATENATE(SUM('Раздел 1'!T70:T70),"=",0)</f>
        <v>0=0</v>
      </c>
      <c r="F630" s="116"/>
      <c r="G630" s="43" t="str">
        <f>IF(('ФЛК (информационный)'!A630="Неверно!")*('ФЛК (информационный)'!F630=""),"Внести подтверждение к нарушенному информационному ФЛК"," ")</f>
        <v xml:space="preserve"> </v>
      </c>
    </row>
    <row r="631" spans="1:7" ht="15" customHeight="1" x14ac:dyDescent="0.25">
      <c r="A631" s="121" t="str">
        <f>IF((SUM('Раздел 1'!T71:T71)=0),"","Неверно!")</f>
        <v/>
      </c>
      <c r="B631" s="121" t="s">
        <v>9480</v>
      </c>
      <c r="C631" s="120" t="s">
        <v>9496</v>
      </c>
      <c r="D631" s="120" t="s">
        <v>9482</v>
      </c>
      <c r="E631" s="120" t="str">
        <f>CONCATENATE(SUM('Раздел 1'!T71:T71),"=",0)</f>
        <v>0=0</v>
      </c>
      <c r="F631" s="116"/>
      <c r="G631" s="43" t="str">
        <f>IF(('ФЛК (информационный)'!A631="Неверно!")*('ФЛК (информационный)'!F631=""),"Внести подтверждение к нарушенному информационному ФЛК"," ")</f>
        <v xml:space="preserve"> </v>
      </c>
    </row>
    <row r="632" spans="1:7" ht="15" customHeight="1" x14ac:dyDescent="0.25">
      <c r="A632" s="121" t="str">
        <f>IF((SUM('Раздел 1'!U70:U70)=0),"","Неверно!")</f>
        <v/>
      </c>
      <c r="B632" s="121" t="s">
        <v>9480</v>
      </c>
      <c r="C632" s="120" t="s">
        <v>9497</v>
      </c>
      <c r="D632" s="120" t="s">
        <v>9482</v>
      </c>
      <c r="E632" s="120" t="str">
        <f>CONCATENATE(SUM('Раздел 1'!U70:U70),"=",0)</f>
        <v>0=0</v>
      </c>
      <c r="F632" s="116"/>
      <c r="G632" s="43" t="str">
        <f>IF(('ФЛК (информационный)'!A632="Неверно!")*('ФЛК (информационный)'!F632=""),"Внести подтверждение к нарушенному информационному ФЛК"," ")</f>
        <v xml:space="preserve"> </v>
      </c>
    </row>
    <row r="633" spans="1:7" ht="15" customHeight="1" x14ac:dyDescent="0.25">
      <c r="A633" s="121" t="str">
        <f>IF((SUM('Раздел 1'!U71:U71)=0),"","Неверно!")</f>
        <v/>
      </c>
      <c r="B633" s="121" t="s">
        <v>9480</v>
      </c>
      <c r="C633" s="120" t="s">
        <v>9498</v>
      </c>
      <c r="D633" s="120" t="s">
        <v>9482</v>
      </c>
      <c r="E633" s="120" t="str">
        <f>CONCATENATE(SUM('Раздел 1'!U71:U71),"=",0)</f>
        <v>0=0</v>
      </c>
      <c r="F633" s="116"/>
      <c r="G633" s="43" t="str">
        <f>IF(('ФЛК (информационный)'!A633="Неверно!")*('ФЛК (информационный)'!F633=""),"Внести подтверждение к нарушенному информационному ФЛК"," ")</f>
        <v xml:space="preserve"> </v>
      </c>
    </row>
    <row r="634" spans="1:7" ht="15" customHeight="1" x14ac:dyDescent="0.25">
      <c r="A634" s="121" t="str">
        <f>IF((SUM('Раздел 1'!V70:V70)=0),"","Неверно!")</f>
        <v/>
      </c>
      <c r="B634" s="121" t="s">
        <v>9480</v>
      </c>
      <c r="C634" s="120" t="s">
        <v>9499</v>
      </c>
      <c r="D634" s="120" t="s">
        <v>9482</v>
      </c>
      <c r="E634" s="120" t="str">
        <f>CONCATENATE(SUM('Раздел 1'!V70:V70),"=",0)</f>
        <v>0=0</v>
      </c>
      <c r="F634" s="116"/>
      <c r="G634" s="43" t="str">
        <f>IF(('ФЛК (информационный)'!A634="Неверно!")*('ФЛК (информационный)'!F634=""),"Внести подтверждение к нарушенному информационному ФЛК"," ")</f>
        <v xml:space="preserve"> </v>
      </c>
    </row>
    <row r="635" spans="1:7" ht="15" customHeight="1" x14ac:dyDescent="0.25">
      <c r="A635" s="121" t="str">
        <f>IF((SUM('Раздел 1'!V71:V71)=0),"","Неверно!")</f>
        <v/>
      </c>
      <c r="B635" s="121" t="s">
        <v>9480</v>
      </c>
      <c r="C635" s="120" t="s">
        <v>9500</v>
      </c>
      <c r="D635" s="120" t="s">
        <v>9482</v>
      </c>
      <c r="E635" s="120" t="str">
        <f>CONCATENATE(SUM('Раздел 1'!V71:V71),"=",0)</f>
        <v>0=0</v>
      </c>
      <c r="F635" s="116"/>
      <c r="G635" s="43" t="str">
        <f>IF(('ФЛК (информационный)'!A635="Неверно!")*('ФЛК (информационный)'!F635=""),"Внести подтверждение к нарушенному информационному ФЛК"," ")</f>
        <v xml:space="preserve"> </v>
      </c>
    </row>
    <row r="636" spans="1:7" ht="15" customHeight="1" x14ac:dyDescent="0.25">
      <c r="A636" s="121" t="str">
        <f>IF((SUM('Раздел 1'!E70:E70)=0),"","Неверно!")</f>
        <v/>
      </c>
      <c r="B636" s="121" t="s">
        <v>9480</v>
      </c>
      <c r="C636" s="120" t="s">
        <v>9501</v>
      </c>
      <c r="D636" s="120" t="s">
        <v>9482</v>
      </c>
      <c r="E636" s="120" t="str">
        <f>CONCATENATE(SUM('Раздел 1'!E70:E70),"=",0)</f>
        <v>0=0</v>
      </c>
      <c r="F636" s="116"/>
      <c r="G636" s="43" t="str">
        <f>IF(('ФЛК (информационный)'!A636="Неверно!")*('ФЛК (информационный)'!F636=""),"Внести подтверждение к нарушенному информационному ФЛК"," ")</f>
        <v xml:space="preserve"> </v>
      </c>
    </row>
    <row r="637" spans="1:7" ht="15" customHeight="1" x14ac:dyDescent="0.25">
      <c r="A637" s="121" t="str">
        <f>IF((SUM('Раздел 1'!E71:E71)=0),"","Неверно!")</f>
        <v/>
      </c>
      <c r="B637" s="121" t="s">
        <v>9480</v>
      </c>
      <c r="C637" s="120" t="s">
        <v>9502</v>
      </c>
      <c r="D637" s="120" t="s">
        <v>9482</v>
      </c>
      <c r="E637" s="120" t="str">
        <f>CONCATENATE(SUM('Раздел 1'!E71:E71),"=",0)</f>
        <v>0=0</v>
      </c>
      <c r="F637" s="116"/>
      <c r="G637" s="43" t="str">
        <f>IF(('ФЛК (информационный)'!A637="Неверно!")*('ФЛК (информационный)'!F637=""),"Внести подтверждение к нарушенному информационному ФЛК"," ")</f>
        <v xml:space="preserve"> </v>
      </c>
    </row>
    <row r="638" spans="1:7" ht="15" customHeight="1" x14ac:dyDescent="0.25">
      <c r="A638" s="121" t="str">
        <f>IF((SUM('Раздел 1'!W70:W70)=0),"","Неверно!")</f>
        <v/>
      </c>
      <c r="B638" s="121" t="s">
        <v>9480</v>
      </c>
      <c r="C638" s="120" t="s">
        <v>9503</v>
      </c>
      <c r="D638" s="120" t="s">
        <v>9482</v>
      </c>
      <c r="E638" s="120" t="str">
        <f>CONCATENATE(SUM('Раздел 1'!W70:W70),"=",0)</f>
        <v>0=0</v>
      </c>
      <c r="F638" s="116"/>
      <c r="G638" s="43" t="str">
        <f>IF(('ФЛК (информационный)'!A638="Неверно!")*('ФЛК (информационный)'!F638=""),"Внести подтверждение к нарушенному информационному ФЛК"," ")</f>
        <v xml:space="preserve"> </v>
      </c>
    </row>
    <row r="639" spans="1:7" ht="15" customHeight="1" x14ac:dyDescent="0.25">
      <c r="A639" s="121" t="str">
        <f>IF((SUM('Раздел 1'!W71:W71)=0),"","Неверно!")</f>
        <v/>
      </c>
      <c r="B639" s="121" t="s">
        <v>9480</v>
      </c>
      <c r="C639" s="120" t="s">
        <v>9504</v>
      </c>
      <c r="D639" s="120" t="s">
        <v>9482</v>
      </c>
      <c r="E639" s="120" t="str">
        <f>CONCATENATE(SUM('Раздел 1'!W71:W71),"=",0)</f>
        <v>0=0</v>
      </c>
      <c r="F639" s="116"/>
      <c r="G639" s="43" t="str">
        <f>IF(('ФЛК (информационный)'!A639="Неверно!")*('ФЛК (информационный)'!F639=""),"Внести подтверждение к нарушенному информационному ФЛК"," ")</f>
        <v xml:space="preserve"> </v>
      </c>
    </row>
    <row r="640" spans="1:7" ht="15" customHeight="1" x14ac:dyDescent="0.25">
      <c r="A640" s="121" t="str">
        <f>IF((SUM('Раздел 1'!X70:X70)=0),"","Неверно!")</f>
        <v/>
      </c>
      <c r="B640" s="121" t="s">
        <v>9480</v>
      </c>
      <c r="C640" s="120" t="s">
        <v>9505</v>
      </c>
      <c r="D640" s="120" t="s">
        <v>9482</v>
      </c>
      <c r="E640" s="120" t="str">
        <f>CONCATENATE(SUM('Раздел 1'!X70:X70),"=",0)</f>
        <v>0=0</v>
      </c>
      <c r="F640" s="116"/>
      <c r="G640" s="43" t="str">
        <f>IF(('ФЛК (информационный)'!A640="Неверно!")*('ФЛК (информационный)'!F640=""),"Внести подтверждение к нарушенному информационному ФЛК"," ")</f>
        <v xml:space="preserve"> </v>
      </c>
    </row>
    <row r="641" spans="1:7" ht="15" customHeight="1" x14ac:dyDescent="0.25">
      <c r="A641" s="121" t="str">
        <f>IF((SUM('Раздел 1'!X71:X71)=0),"","Неверно!")</f>
        <v/>
      </c>
      <c r="B641" s="121" t="s">
        <v>9480</v>
      </c>
      <c r="C641" s="120" t="s">
        <v>9506</v>
      </c>
      <c r="D641" s="120" t="s">
        <v>9482</v>
      </c>
      <c r="E641" s="120" t="str">
        <f>CONCATENATE(SUM('Раздел 1'!X71:X71),"=",0)</f>
        <v>0=0</v>
      </c>
      <c r="F641" s="116"/>
      <c r="G641" s="43" t="str">
        <f>IF(('ФЛК (информационный)'!A641="Неверно!")*('ФЛК (информационный)'!F641=""),"Внести подтверждение к нарушенному информационному ФЛК"," ")</f>
        <v xml:space="preserve"> </v>
      </c>
    </row>
    <row r="642" spans="1:7" ht="15" customHeight="1" x14ac:dyDescent="0.25">
      <c r="A642" s="121" t="str">
        <f>IF((SUM('Раздел 1'!Y70:Y70)=0),"","Неверно!")</f>
        <v/>
      </c>
      <c r="B642" s="121" t="s">
        <v>9480</v>
      </c>
      <c r="C642" s="120" t="s">
        <v>9507</v>
      </c>
      <c r="D642" s="120" t="s">
        <v>9482</v>
      </c>
      <c r="E642" s="120" t="str">
        <f>CONCATENATE(SUM('Раздел 1'!Y70:Y70),"=",0)</f>
        <v>0=0</v>
      </c>
      <c r="F642" s="116"/>
      <c r="G642" s="43" t="str">
        <f>IF(('ФЛК (информационный)'!A642="Неверно!")*('ФЛК (информационный)'!F642=""),"Внести подтверждение к нарушенному информационному ФЛК"," ")</f>
        <v xml:space="preserve"> </v>
      </c>
    </row>
    <row r="643" spans="1:7" ht="15" customHeight="1" x14ac:dyDescent="0.25">
      <c r="A643" s="121" t="str">
        <f>IF((SUM('Раздел 1'!Y71:Y71)=0),"","Неверно!")</f>
        <v/>
      </c>
      <c r="B643" s="121" t="s">
        <v>9480</v>
      </c>
      <c r="C643" s="120" t="s">
        <v>9508</v>
      </c>
      <c r="D643" s="120" t="s">
        <v>9482</v>
      </c>
      <c r="E643" s="120" t="str">
        <f>CONCATENATE(SUM('Раздел 1'!Y71:Y71),"=",0)</f>
        <v>0=0</v>
      </c>
      <c r="F643" s="116"/>
      <c r="G643" s="43" t="str">
        <f>IF(('ФЛК (информационный)'!A643="Неверно!")*('ФЛК (информационный)'!F643=""),"Внести подтверждение к нарушенному информационному ФЛК"," ")</f>
        <v xml:space="preserve"> </v>
      </c>
    </row>
    <row r="644" spans="1:7" ht="15" customHeight="1" x14ac:dyDescent="0.25">
      <c r="A644" s="121" t="str">
        <f>IF((SUM('Раздел 1'!Z70:Z70)=0),"","Неверно!")</f>
        <v/>
      </c>
      <c r="B644" s="121" t="s">
        <v>9480</v>
      </c>
      <c r="C644" s="120" t="s">
        <v>9509</v>
      </c>
      <c r="D644" s="120" t="s">
        <v>9482</v>
      </c>
      <c r="E644" s="120" t="str">
        <f>CONCATENATE(SUM('Раздел 1'!Z70:Z70),"=",0)</f>
        <v>0=0</v>
      </c>
      <c r="F644" s="116"/>
      <c r="G644" s="43" t="str">
        <f>IF(('ФЛК (информационный)'!A644="Неверно!")*('ФЛК (информационный)'!F644=""),"Внести подтверждение к нарушенному информационному ФЛК"," ")</f>
        <v xml:space="preserve"> </v>
      </c>
    </row>
    <row r="645" spans="1:7" ht="15" customHeight="1" x14ac:dyDescent="0.25">
      <c r="A645" s="121" t="str">
        <f>IF((SUM('Раздел 1'!Z71:Z71)=0),"","Неверно!")</f>
        <v/>
      </c>
      <c r="B645" s="121" t="s">
        <v>9480</v>
      </c>
      <c r="C645" s="120" t="s">
        <v>9510</v>
      </c>
      <c r="D645" s="120" t="s">
        <v>9482</v>
      </c>
      <c r="E645" s="120" t="str">
        <f>CONCATENATE(SUM('Раздел 1'!Z71:Z71),"=",0)</f>
        <v>0=0</v>
      </c>
      <c r="F645" s="116"/>
      <c r="G645" s="43" t="str">
        <f>IF(('ФЛК (информационный)'!A645="Неверно!")*('ФЛК (информационный)'!F645=""),"Внести подтверждение к нарушенному информационному ФЛК"," ")</f>
        <v xml:space="preserve"> </v>
      </c>
    </row>
    <row r="646" spans="1:7" ht="15" customHeight="1" x14ac:dyDescent="0.25">
      <c r="A646" s="121" t="str">
        <f>IF((SUM('Раздел 1'!AA70:AA70)=0),"","Неверно!")</f>
        <v/>
      </c>
      <c r="B646" s="121" t="s">
        <v>9480</v>
      </c>
      <c r="C646" s="120" t="s">
        <v>9511</v>
      </c>
      <c r="D646" s="120" t="s">
        <v>9482</v>
      </c>
      <c r="E646" s="120" t="str">
        <f>CONCATENATE(SUM('Раздел 1'!AA70:AA70),"=",0)</f>
        <v>0=0</v>
      </c>
      <c r="F646" s="116"/>
      <c r="G646" s="43" t="str">
        <f>IF(('ФЛК (информационный)'!A646="Неверно!")*('ФЛК (информационный)'!F646=""),"Внести подтверждение к нарушенному информационному ФЛК"," ")</f>
        <v xml:space="preserve"> </v>
      </c>
    </row>
    <row r="647" spans="1:7" ht="15" customHeight="1" x14ac:dyDescent="0.25">
      <c r="A647" s="121" t="str">
        <f>IF((SUM('Раздел 1'!AA71:AA71)=0),"","Неверно!")</f>
        <v/>
      </c>
      <c r="B647" s="121" t="s">
        <v>9480</v>
      </c>
      <c r="C647" s="120" t="s">
        <v>9512</v>
      </c>
      <c r="D647" s="120" t="s">
        <v>9482</v>
      </c>
      <c r="E647" s="120" t="str">
        <f>CONCATENATE(SUM('Раздел 1'!AA71:AA71),"=",0)</f>
        <v>0=0</v>
      </c>
      <c r="F647" s="116"/>
      <c r="G647" s="43" t="str">
        <f>IF(('ФЛК (информационный)'!A647="Неверно!")*('ФЛК (информационный)'!F647=""),"Внести подтверждение к нарушенному информационному ФЛК"," ")</f>
        <v xml:space="preserve"> </v>
      </c>
    </row>
    <row r="648" spans="1:7" ht="15" customHeight="1" x14ac:dyDescent="0.25">
      <c r="A648" s="121" t="str">
        <f>IF((SUM('Раздел 1'!AB70:AB70)=0),"","Неверно!")</f>
        <v/>
      </c>
      <c r="B648" s="121" t="s">
        <v>9480</v>
      </c>
      <c r="C648" s="120" t="s">
        <v>9513</v>
      </c>
      <c r="D648" s="120" t="s">
        <v>9482</v>
      </c>
      <c r="E648" s="120" t="str">
        <f>CONCATENATE(SUM('Раздел 1'!AB70:AB70),"=",0)</f>
        <v>0=0</v>
      </c>
      <c r="F648" s="116"/>
      <c r="G648" s="43" t="str">
        <f>IF(('ФЛК (информационный)'!A648="Неверно!")*('ФЛК (информационный)'!F648=""),"Внести подтверждение к нарушенному информационному ФЛК"," ")</f>
        <v xml:space="preserve"> </v>
      </c>
    </row>
    <row r="649" spans="1:7" ht="15" customHeight="1" x14ac:dyDescent="0.25">
      <c r="A649" s="121" t="str">
        <f>IF((SUM('Раздел 1'!AB71:AB71)=0),"","Неверно!")</f>
        <v/>
      </c>
      <c r="B649" s="121" t="s">
        <v>9480</v>
      </c>
      <c r="C649" s="120" t="s">
        <v>9514</v>
      </c>
      <c r="D649" s="120" t="s">
        <v>9482</v>
      </c>
      <c r="E649" s="120" t="str">
        <f>CONCATENATE(SUM('Раздел 1'!AB71:AB71),"=",0)</f>
        <v>0=0</v>
      </c>
      <c r="F649" s="116"/>
      <c r="G649" s="43" t="str">
        <f>IF(('ФЛК (информационный)'!A649="Неверно!")*('ФЛК (информационный)'!F649=""),"Внести подтверждение к нарушенному информационному ФЛК"," ")</f>
        <v xml:space="preserve"> </v>
      </c>
    </row>
    <row r="650" spans="1:7" ht="15" customHeight="1" x14ac:dyDescent="0.25">
      <c r="A650" s="121" t="str">
        <f>IF((SUM('Раздел 1'!AC70:AC70)=0),"","Неверно!")</f>
        <v/>
      </c>
      <c r="B650" s="121" t="s">
        <v>9480</v>
      </c>
      <c r="C650" s="120" t="s">
        <v>9515</v>
      </c>
      <c r="D650" s="120" t="s">
        <v>9482</v>
      </c>
      <c r="E650" s="120" t="str">
        <f>CONCATENATE(SUM('Раздел 1'!AC70:AC70),"=",0)</f>
        <v>0=0</v>
      </c>
      <c r="F650" s="116"/>
      <c r="G650" s="43" t="str">
        <f>IF(('ФЛК (информационный)'!A650="Неверно!")*('ФЛК (информационный)'!F650=""),"Внести подтверждение к нарушенному информационному ФЛК"," ")</f>
        <v xml:space="preserve"> </v>
      </c>
    </row>
    <row r="651" spans="1:7" ht="15" customHeight="1" x14ac:dyDescent="0.25">
      <c r="A651" s="121" t="str">
        <f>IF((SUM('Раздел 1'!AC71:AC71)=0),"","Неверно!")</f>
        <v/>
      </c>
      <c r="B651" s="121" t="s">
        <v>9480</v>
      </c>
      <c r="C651" s="120" t="s">
        <v>9516</v>
      </c>
      <c r="D651" s="120" t="s">
        <v>9482</v>
      </c>
      <c r="E651" s="120" t="str">
        <f>CONCATENATE(SUM('Раздел 1'!AC71:AC71),"=",0)</f>
        <v>0=0</v>
      </c>
      <c r="F651" s="116"/>
      <c r="G651" s="43" t="str">
        <f>IF(('ФЛК (информационный)'!A651="Неверно!")*('ФЛК (информационный)'!F651=""),"Внести подтверждение к нарушенному информационному ФЛК"," ")</f>
        <v xml:space="preserve"> </v>
      </c>
    </row>
    <row r="652" spans="1:7" ht="15" customHeight="1" x14ac:dyDescent="0.25">
      <c r="A652" s="121" t="str">
        <f>IF((SUM('Раздел 1'!AD70:AD70)=0),"","Неверно!")</f>
        <v/>
      </c>
      <c r="B652" s="121" t="s">
        <v>9480</v>
      </c>
      <c r="C652" s="120" t="s">
        <v>9517</v>
      </c>
      <c r="D652" s="120" t="s">
        <v>9482</v>
      </c>
      <c r="E652" s="120" t="str">
        <f>CONCATENATE(SUM('Раздел 1'!AD70:AD70),"=",0)</f>
        <v>0=0</v>
      </c>
      <c r="F652" s="116"/>
      <c r="G652" s="43" t="str">
        <f>IF(('ФЛК (информационный)'!A652="Неверно!")*('ФЛК (информационный)'!F652=""),"Внести подтверждение к нарушенному информационному ФЛК"," ")</f>
        <v xml:space="preserve"> </v>
      </c>
    </row>
    <row r="653" spans="1:7" ht="15" customHeight="1" x14ac:dyDescent="0.25">
      <c r="A653" s="121" t="str">
        <f>IF((SUM('Раздел 1'!AD71:AD71)=0),"","Неверно!")</f>
        <v/>
      </c>
      <c r="B653" s="121" t="s">
        <v>9480</v>
      </c>
      <c r="C653" s="120" t="s">
        <v>9518</v>
      </c>
      <c r="D653" s="120" t="s">
        <v>9482</v>
      </c>
      <c r="E653" s="120" t="str">
        <f>CONCATENATE(SUM('Раздел 1'!AD71:AD71),"=",0)</f>
        <v>0=0</v>
      </c>
      <c r="F653" s="116"/>
      <c r="G653" s="43" t="str">
        <f>IF(('ФЛК (информационный)'!A653="Неверно!")*('ФЛК (информационный)'!F653=""),"Внести подтверждение к нарушенному информационному ФЛК"," ")</f>
        <v xml:space="preserve"> </v>
      </c>
    </row>
    <row r="654" spans="1:7" ht="15" customHeight="1" x14ac:dyDescent="0.25">
      <c r="A654" s="121" t="str">
        <f>IF((SUM('Раздел 1'!F70:F70)=0),"","Неверно!")</f>
        <v/>
      </c>
      <c r="B654" s="121" t="s">
        <v>9480</v>
      </c>
      <c r="C654" s="120" t="s">
        <v>9519</v>
      </c>
      <c r="D654" s="120" t="s">
        <v>9482</v>
      </c>
      <c r="E654" s="120" t="str">
        <f>CONCATENATE(SUM('Раздел 1'!F70:F70),"=",0)</f>
        <v>0=0</v>
      </c>
      <c r="F654" s="116"/>
      <c r="G654" s="43" t="str">
        <f>IF(('ФЛК (информационный)'!A654="Неверно!")*('ФЛК (информационный)'!F654=""),"Внести подтверждение к нарушенному информационному ФЛК"," ")</f>
        <v xml:space="preserve"> </v>
      </c>
    </row>
    <row r="655" spans="1:7" ht="15" customHeight="1" x14ac:dyDescent="0.25">
      <c r="A655" s="121" t="str">
        <f>IF((SUM('Раздел 1'!F71:F71)=0),"","Неверно!")</f>
        <v/>
      </c>
      <c r="B655" s="121" t="s">
        <v>9480</v>
      </c>
      <c r="C655" s="120" t="s">
        <v>9520</v>
      </c>
      <c r="D655" s="120" t="s">
        <v>9482</v>
      </c>
      <c r="E655" s="120" t="str">
        <f>CONCATENATE(SUM('Раздел 1'!F71:F71),"=",0)</f>
        <v>0=0</v>
      </c>
      <c r="F655" s="116"/>
      <c r="G655" s="43" t="str">
        <f>IF(('ФЛК (информационный)'!A655="Неверно!")*('ФЛК (информационный)'!F655=""),"Внести подтверждение к нарушенному информационному ФЛК"," ")</f>
        <v xml:space="preserve"> </v>
      </c>
    </row>
    <row r="656" spans="1:7" ht="15" customHeight="1" x14ac:dyDescent="0.25">
      <c r="A656" s="121" t="str">
        <f>IF((SUM('Раздел 1'!G70:G70)=0),"","Неверно!")</f>
        <v/>
      </c>
      <c r="B656" s="121" t="s">
        <v>9480</v>
      </c>
      <c r="C656" s="120" t="s">
        <v>9521</v>
      </c>
      <c r="D656" s="120" t="s">
        <v>9482</v>
      </c>
      <c r="E656" s="120" t="str">
        <f>CONCATENATE(SUM('Раздел 1'!G70:G70),"=",0)</f>
        <v>0=0</v>
      </c>
      <c r="F656" s="116"/>
      <c r="G656" s="43" t="str">
        <f>IF(('ФЛК (информационный)'!A656="Неверно!")*('ФЛК (информационный)'!F656=""),"Внести подтверждение к нарушенному информационному ФЛК"," ")</f>
        <v xml:space="preserve"> </v>
      </c>
    </row>
    <row r="657" spans="1:7" ht="15" customHeight="1" x14ac:dyDescent="0.25">
      <c r="A657" s="121" t="str">
        <f>IF((SUM('Раздел 1'!G71:G71)=0),"","Неверно!")</f>
        <v/>
      </c>
      <c r="B657" s="121" t="s">
        <v>9480</v>
      </c>
      <c r="C657" s="120" t="s">
        <v>9522</v>
      </c>
      <c r="D657" s="120" t="s">
        <v>9482</v>
      </c>
      <c r="E657" s="120" t="str">
        <f>CONCATENATE(SUM('Раздел 1'!G71:G71),"=",0)</f>
        <v>0=0</v>
      </c>
      <c r="F657" s="116"/>
      <c r="G657" s="43" t="str">
        <f>IF(('ФЛК (информационный)'!A657="Неверно!")*('ФЛК (информационный)'!F657=""),"Внести подтверждение к нарушенному информационному ФЛК"," ")</f>
        <v xml:space="preserve"> </v>
      </c>
    </row>
    <row r="658" spans="1:7" ht="15" customHeight="1" x14ac:dyDescent="0.25">
      <c r="A658" s="121" t="str">
        <f>IF((SUM('Раздел 1'!H70:H70)=0),"","Неверно!")</f>
        <v/>
      </c>
      <c r="B658" s="121" t="s">
        <v>9480</v>
      </c>
      <c r="C658" s="120" t="s">
        <v>9523</v>
      </c>
      <c r="D658" s="120" t="s">
        <v>9482</v>
      </c>
      <c r="E658" s="120" t="str">
        <f>CONCATENATE(SUM('Раздел 1'!H70:H70),"=",0)</f>
        <v>0=0</v>
      </c>
      <c r="F658" s="116"/>
      <c r="G658" s="43" t="str">
        <f>IF(('ФЛК (информационный)'!A658="Неверно!")*('ФЛК (информационный)'!F658=""),"Внести подтверждение к нарушенному информационному ФЛК"," ")</f>
        <v xml:space="preserve"> </v>
      </c>
    </row>
    <row r="659" spans="1:7" ht="15" customHeight="1" x14ac:dyDescent="0.25">
      <c r="A659" s="121" t="str">
        <f>IF((SUM('Раздел 1'!H71:H71)=0),"","Неверно!")</f>
        <v/>
      </c>
      <c r="B659" s="121" t="s">
        <v>9480</v>
      </c>
      <c r="C659" s="120" t="s">
        <v>9524</v>
      </c>
      <c r="D659" s="120" t="s">
        <v>9482</v>
      </c>
      <c r="E659" s="120" t="str">
        <f>CONCATENATE(SUM('Раздел 1'!H71:H71),"=",0)</f>
        <v>0=0</v>
      </c>
      <c r="F659" s="116"/>
      <c r="G659" s="43" t="str">
        <f>IF(('ФЛК (информационный)'!A659="Неверно!")*('ФЛК (информационный)'!F659=""),"Внести подтверждение к нарушенному информационному ФЛК"," ")</f>
        <v xml:space="preserve"> </v>
      </c>
    </row>
    <row r="660" spans="1:7" ht="15" customHeight="1" x14ac:dyDescent="0.25">
      <c r="A660" s="121" t="str">
        <f>IF((SUM('Раздел 1'!I70:I70)=0),"","Неверно!")</f>
        <v/>
      </c>
      <c r="B660" s="121" t="s">
        <v>9480</v>
      </c>
      <c r="C660" s="120" t="s">
        <v>9525</v>
      </c>
      <c r="D660" s="120" t="s">
        <v>9482</v>
      </c>
      <c r="E660" s="120" t="str">
        <f>CONCATENATE(SUM('Раздел 1'!I70:I70),"=",0)</f>
        <v>0=0</v>
      </c>
      <c r="F660" s="116"/>
      <c r="G660" s="43" t="str">
        <f>IF(('ФЛК (информационный)'!A660="Неверно!")*('ФЛК (информационный)'!F660=""),"Внести подтверждение к нарушенному информационному ФЛК"," ")</f>
        <v xml:space="preserve"> </v>
      </c>
    </row>
    <row r="661" spans="1:7" ht="15" customHeight="1" x14ac:dyDescent="0.25">
      <c r="A661" s="121" t="str">
        <f>IF((SUM('Раздел 1'!I71:I71)=0),"","Неверно!")</f>
        <v/>
      </c>
      <c r="B661" s="121" t="s">
        <v>9480</v>
      </c>
      <c r="C661" s="120" t="s">
        <v>9526</v>
      </c>
      <c r="D661" s="120" t="s">
        <v>9482</v>
      </c>
      <c r="E661" s="120" t="str">
        <f>CONCATENATE(SUM('Раздел 1'!I71:I71),"=",0)</f>
        <v>0=0</v>
      </c>
      <c r="F661" s="116"/>
      <c r="G661" s="43" t="str">
        <f>IF(('ФЛК (информационный)'!A661="Неверно!")*('ФЛК (информационный)'!F661=""),"Внести подтверждение к нарушенному информационному ФЛК"," ")</f>
        <v xml:space="preserve"> </v>
      </c>
    </row>
    <row r="662" spans="1:7" ht="15" customHeight="1" x14ac:dyDescent="0.25">
      <c r="A662" s="121" t="str">
        <f>IF((SUM('Раздел 1'!J70:J70)=0),"","Неверно!")</f>
        <v/>
      </c>
      <c r="B662" s="121" t="s">
        <v>9480</v>
      </c>
      <c r="C662" s="120" t="s">
        <v>9527</v>
      </c>
      <c r="D662" s="120" t="s">
        <v>9482</v>
      </c>
      <c r="E662" s="120" t="str">
        <f>CONCATENATE(SUM('Раздел 1'!J70:J70),"=",0)</f>
        <v>0=0</v>
      </c>
      <c r="F662" s="116"/>
      <c r="G662" s="43" t="str">
        <f>IF(('ФЛК (информационный)'!A662="Неверно!")*('ФЛК (информационный)'!F662=""),"Внести подтверждение к нарушенному информационному ФЛК"," ")</f>
        <v xml:space="preserve"> </v>
      </c>
    </row>
    <row r="663" spans="1:7" ht="15" customHeight="1" x14ac:dyDescent="0.25">
      <c r="A663" s="121" t="str">
        <f>IF((SUM('Раздел 1'!J71:J71)=0),"","Неверно!")</f>
        <v/>
      </c>
      <c r="B663" s="121" t="s">
        <v>9480</v>
      </c>
      <c r="C663" s="120" t="s">
        <v>9194</v>
      </c>
      <c r="D663" s="120" t="s">
        <v>9482</v>
      </c>
      <c r="E663" s="120" t="str">
        <f>CONCATENATE(SUM('Раздел 1'!J71:J71),"=",0)</f>
        <v>0=0</v>
      </c>
      <c r="F663" s="116"/>
      <c r="G663" s="43" t="str">
        <f>IF(('ФЛК (информационный)'!A663="Неверно!")*('ФЛК (информационный)'!F663=""),"Внести подтверждение к нарушенному информационному ФЛК"," ")</f>
        <v xml:space="preserve"> </v>
      </c>
    </row>
    <row r="664" spans="1:7" ht="15" customHeight="1" x14ac:dyDescent="0.25">
      <c r="A664" s="121" t="str">
        <f>IF((SUM('Раздел 1'!K70:K70)=0),"","Неверно!")</f>
        <v/>
      </c>
      <c r="B664" s="121" t="s">
        <v>9480</v>
      </c>
      <c r="C664" s="120" t="s">
        <v>9528</v>
      </c>
      <c r="D664" s="120" t="s">
        <v>9482</v>
      </c>
      <c r="E664" s="120" t="str">
        <f>CONCATENATE(SUM('Раздел 1'!K70:K70),"=",0)</f>
        <v>0=0</v>
      </c>
      <c r="F664" s="116"/>
      <c r="G664" s="43" t="str">
        <f>IF(('ФЛК (информационный)'!A664="Неверно!")*('ФЛК (информационный)'!F664=""),"Внести подтверждение к нарушенному информационному ФЛК"," ")</f>
        <v xml:space="preserve"> </v>
      </c>
    </row>
    <row r="665" spans="1:7" ht="15" customHeight="1" x14ac:dyDescent="0.25">
      <c r="A665" s="121" t="str">
        <f>IF((SUM('Раздел 1'!K71:K71)=0),"","Неверно!")</f>
        <v/>
      </c>
      <c r="B665" s="121" t="s">
        <v>9480</v>
      </c>
      <c r="C665" s="120" t="s">
        <v>9529</v>
      </c>
      <c r="D665" s="120" t="s">
        <v>9482</v>
      </c>
      <c r="E665" s="120" t="str">
        <f>CONCATENATE(SUM('Раздел 1'!K71:K71),"=",0)</f>
        <v>0=0</v>
      </c>
      <c r="F665" s="116"/>
      <c r="G665" s="43" t="str">
        <f>IF(('ФЛК (информационный)'!A665="Неверно!")*('ФЛК (информационный)'!F665=""),"Внести подтверждение к нарушенному информационному ФЛК"," ")</f>
        <v xml:space="preserve"> </v>
      </c>
    </row>
    <row r="666" spans="1:7" ht="15" customHeight="1" x14ac:dyDescent="0.25">
      <c r="A666" s="121" t="str">
        <f>IF((SUM('Раздел 1'!L70:L70)=0),"","Неверно!")</f>
        <v/>
      </c>
      <c r="B666" s="121" t="s">
        <v>9480</v>
      </c>
      <c r="C666" s="120" t="s">
        <v>9530</v>
      </c>
      <c r="D666" s="120" t="s">
        <v>9482</v>
      </c>
      <c r="E666" s="120" t="str">
        <f>CONCATENATE(SUM('Раздел 1'!L70:L70),"=",0)</f>
        <v>0=0</v>
      </c>
      <c r="F666" s="116"/>
      <c r="G666" s="43" t="str">
        <f>IF(('ФЛК (информационный)'!A666="Неверно!")*('ФЛК (информационный)'!F666=""),"Внести подтверждение к нарушенному информационному ФЛК"," ")</f>
        <v xml:space="preserve"> </v>
      </c>
    </row>
    <row r="667" spans="1:7" ht="15" customHeight="1" x14ac:dyDescent="0.25">
      <c r="A667" s="121" t="str">
        <f>IF((SUM('Раздел 1'!L71:L71)=0),"","Неверно!")</f>
        <v/>
      </c>
      <c r="B667" s="121" t="s">
        <v>9480</v>
      </c>
      <c r="C667" s="120" t="s">
        <v>9531</v>
      </c>
      <c r="D667" s="120" t="s">
        <v>9482</v>
      </c>
      <c r="E667" s="120" t="str">
        <f>CONCATENATE(SUM('Раздел 1'!L71:L71),"=",0)</f>
        <v>0=0</v>
      </c>
      <c r="F667" s="116"/>
      <c r="G667" s="43" t="str">
        <f>IF(('ФЛК (информационный)'!A667="Неверно!")*('ФЛК (информационный)'!F667=""),"Внести подтверждение к нарушенному информационному ФЛК"," ")</f>
        <v xml:space="preserve"> </v>
      </c>
    </row>
    <row r="668" spans="1:7" ht="15" customHeight="1" x14ac:dyDescent="0.25">
      <c r="A668" s="121" t="str">
        <f>IF((SUM('Раздел 1'!D40:D40)=0),"","Неверно!")</f>
        <v/>
      </c>
      <c r="B668" s="121" t="s">
        <v>9532</v>
      </c>
      <c r="C668" s="120" t="s">
        <v>2290</v>
      </c>
      <c r="D668" s="120" t="s">
        <v>7504</v>
      </c>
      <c r="E668" s="120" t="str">
        <f>CONCATENATE(SUM('Раздел 1'!D40:D40),"=",0)</f>
        <v>0=0</v>
      </c>
      <c r="F668" s="116"/>
      <c r="G668" s="43" t="str">
        <f>IF(('ФЛК (информационный)'!A668="Неверно!")*('ФЛК (информационный)'!F668=""),"Внести подтверждение к нарушенному информационному ФЛК"," ")</f>
        <v xml:space="preserve"> </v>
      </c>
    </row>
    <row r="669" spans="1:7" ht="15" customHeight="1" x14ac:dyDescent="0.25">
      <c r="A669" s="121" t="str">
        <f>IF((SUM('Раздел 1'!D41:D41)=0),"","Неверно!")</f>
        <v/>
      </c>
      <c r="B669" s="121" t="s">
        <v>9532</v>
      </c>
      <c r="C669" s="120" t="s">
        <v>7505</v>
      </c>
      <c r="D669" s="120" t="s">
        <v>7504</v>
      </c>
      <c r="E669" s="120" t="str">
        <f>CONCATENATE(SUM('Раздел 1'!D41:D41),"=",0)</f>
        <v>0=0</v>
      </c>
      <c r="F669" s="116"/>
      <c r="G669" s="43" t="str">
        <f>IF(('ФЛК (информационный)'!A669="Неверно!")*('ФЛК (информационный)'!F669=""),"Внести подтверждение к нарушенному информационному ФЛК"," ")</f>
        <v xml:space="preserve"> </v>
      </c>
    </row>
    <row r="670" spans="1:7" ht="15" customHeight="1" x14ac:dyDescent="0.25">
      <c r="A670" s="121" t="str">
        <f>IF((SUM('Раздел 1'!M40:M40)=0),"","Неверно!")</f>
        <v/>
      </c>
      <c r="B670" s="121" t="s">
        <v>9532</v>
      </c>
      <c r="C670" s="120" t="s">
        <v>2292</v>
      </c>
      <c r="D670" s="120" t="s">
        <v>7504</v>
      </c>
      <c r="E670" s="120" t="str">
        <f>CONCATENATE(SUM('Раздел 1'!M40:M40),"=",0)</f>
        <v>0=0</v>
      </c>
      <c r="F670" s="116"/>
      <c r="G670" s="43" t="str">
        <f>IF(('ФЛК (информационный)'!A670="Неверно!")*('ФЛК (информационный)'!F670=""),"Внести подтверждение к нарушенному информационному ФЛК"," ")</f>
        <v xml:space="preserve"> </v>
      </c>
    </row>
    <row r="671" spans="1:7" ht="15" customHeight="1" x14ac:dyDescent="0.25">
      <c r="A671" s="121" t="str">
        <f>IF((SUM('Раздел 1'!M41:M41)=0),"","Неверно!")</f>
        <v/>
      </c>
      <c r="B671" s="121" t="s">
        <v>9532</v>
      </c>
      <c r="C671" s="120" t="s">
        <v>7506</v>
      </c>
      <c r="D671" s="120" t="s">
        <v>7504</v>
      </c>
      <c r="E671" s="120" t="str">
        <f>CONCATENATE(SUM('Раздел 1'!M41:M41),"=",0)</f>
        <v>0=0</v>
      </c>
      <c r="F671" s="116"/>
      <c r="G671" s="43" t="str">
        <f>IF(('ФЛК (информационный)'!A671="Неверно!")*('ФЛК (информационный)'!F671=""),"Внести подтверждение к нарушенному информационному ФЛК"," ")</f>
        <v xml:space="preserve"> </v>
      </c>
    </row>
    <row r="672" spans="1:7" ht="15" customHeight="1" x14ac:dyDescent="0.25">
      <c r="A672" s="121" t="str">
        <f>IF((SUM('Раздел 1'!N40:N40)=0),"","Неверно!")</f>
        <v/>
      </c>
      <c r="B672" s="121" t="s">
        <v>9532</v>
      </c>
      <c r="C672" s="120" t="s">
        <v>2294</v>
      </c>
      <c r="D672" s="120" t="s">
        <v>7504</v>
      </c>
      <c r="E672" s="120" t="str">
        <f>CONCATENATE(SUM('Раздел 1'!N40:N40),"=",0)</f>
        <v>0=0</v>
      </c>
      <c r="F672" s="116"/>
      <c r="G672" s="43" t="str">
        <f>IF(('ФЛК (информационный)'!A672="Неверно!")*('ФЛК (информационный)'!F672=""),"Внести подтверждение к нарушенному информационному ФЛК"," ")</f>
        <v xml:space="preserve"> </v>
      </c>
    </row>
    <row r="673" spans="1:7" ht="15" customHeight="1" x14ac:dyDescent="0.25">
      <c r="A673" s="121" t="str">
        <f>IF((SUM('Раздел 1'!N41:N41)=0),"","Неверно!")</f>
        <v/>
      </c>
      <c r="B673" s="121" t="s">
        <v>9532</v>
      </c>
      <c r="C673" s="120" t="s">
        <v>7507</v>
      </c>
      <c r="D673" s="120" t="s">
        <v>7504</v>
      </c>
      <c r="E673" s="120" t="str">
        <f>CONCATENATE(SUM('Раздел 1'!N41:N41),"=",0)</f>
        <v>0=0</v>
      </c>
      <c r="F673" s="116"/>
      <c r="G673" s="43" t="str">
        <f>IF(('ФЛК (информационный)'!A673="Неверно!")*('ФЛК (информационный)'!F673=""),"Внести подтверждение к нарушенному информационному ФЛК"," ")</f>
        <v xml:space="preserve"> </v>
      </c>
    </row>
    <row r="674" spans="1:7" ht="15" customHeight="1" x14ac:dyDescent="0.25">
      <c r="A674" s="121" t="str">
        <f>IF((SUM('Раздел 1'!O40:O40)=0),"","Неверно!")</f>
        <v/>
      </c>
      <c r="B674" s="121" t="s">
        <v>9532</v>
      </c>
      <c r="C674" s="120" t="s">
        <v>564</v>
      </c>
      <c r="D674" s="120" t="s">
        <v>7504</v>
      </c>
      <c r="E674" s="120" t="str">
        <f>CONCATENATE(SUM('Раздел 1'!O40:O40),"=",0)</f>
        <v>0=0</v>
      </c>
      <c r="F674" s="116"/>
      <c r="G674" s="43" t="str">
        <f>IF(('ФЛК (информационный)'!A674="Неверно!")*('ФЛК (информационный)'!F674=""),"Внести подтверждение к нарушенному информационному ФЛК"," ")</f>
        <v xml:space="preserve"> </v>
      </c>
    </row>
    <row r="675" spans="1:7" ht="15" customHeight="1" x14ac:dyDescent="0.25">
      <c r="A675" s="121" t="str">
        <f>IF((SUM('Раздел 1'!O41:O41)=0),"","Неверно!")</f>
        <v/>
      </c>
      <c r="B675" s="121" t="s">
        <v>9532</v>
      </c>
      <c r="C675" s="120" t="s">
        <v>565</v>
      </c>
      <c r="D675" s="120" t="s">
        <v>7504</v>
      </c>
      <c r="E675" s="120" t="str">
        <f>CONCATENATE(SUM('Раздел 1'!O41:O41),"=",0)</f>
        <v>0=0</v>
      </c>
      <c r="F675" s="116"/>
      <c r="G675" s="43" t="str">
        <f>IF(('ФЛК (информационный)'!A675="Неверно!")*('ФЛК (информационный)'!F675=""),"Внести подтверждение к нарушенному информационному ФЛК"," ")</f>
        <v xml:space="preserve"> </v>
      </c>
    </row>
    <row r="676" spans="1:7" ht="15" customHeight="1" x14ac:dyDescent="0.25">
      <c r="A676" s="121" t="str">
        <f>IF((SUM('Раздел 1'!P40:P40)=0),"","Неверно!")</f>
        <v/>
      </c>
      <c r="B676" s="121" t="s">
        <v>9532</v>
      </c>
      <c r="C676" s="120" t="s">
        <v>2296</v>
      </c>
      <c r="D676" s="120" t="s">
        <v>7504</v>
      </c>
      <c r="E676" s="120" t="str">
        <f>CONCATENATE(SUM('Раздел 1'!P40:P40),"=",0)</f>
        <v>0=0</v>
      </c>
      <c r="F676" s="116"/>
      <c r="G676" s="43" t="str">
        <f>IF(('ФЛК (информационный)'!A676="Неверно!")*('ФЛК (информационный)'!F676=""),"Внести подтверждение к нарушенному информационному ФЛК"," ")</f>
        <v xml:space="preserve"> </v>
      </c>
    </row>
    <row r="677" spans="1:7" ht="15" customHeight="1" x14ac:dyDescent="0.25">
      <c r="A677" s="121" t="str">
        <f>IF((SUM('Раздел 1'!P41:P41)=0),"","Неверно!")</f>
        <v/>
      </c>
      <c r="B677" s="121" t="s">
        <v>9532</v>
      </c>
      <c r="C677" s="120" t="s">
        <v>7508</v>
      </c>
      <c r="D677" s="120" t="s">
        <v>7504</v>
      </c>
      <c r="E677" s="120" t="str">
        <f>CONCATENATE(SUM('Раздел 1'!P41:P41),"=",0)</f>
        <v>0=0</v>
      </c>
      <c r="F677" s="116"/>
      <c r="G677" s="43" t="str">
        <f>IF(('ФЛК (информационный)'!A677="Неверно!")*('ФЛК (информационный)'!F677=""),"Внести подтверждение к нарушенному информационному ФЛК"," ")</f>
        <v xml:space="preserve"> </v>
      </c>
    </row>
    <row r="678" spans="1:7" ht="15" customHeight="1" x14ac:dyDescent="0.25">
      <c r="A678" s="121" t="str">
        <f>IF((SUM('Раздел 1'!Q40:Q40)=0),"","Неверно!")</f>
        <v/>
      </c>
      <c r="B678" s="121" t="s">
        <v>9532</v>
      </c>
      <c r="C678" s="120" t="s">
        <v>556</v>
      </c>
      <c r="D678" s="120" t="s">
        <v>7504</v>
      </c>
      <c r="E678" s="120" t="str">
        <f>CONCATENATE(SUM('Раздел 1'!Q40:Q40),"=",0)</f>
        <v>0=0</v>
      </c>
      <c r="F678" s="116"/>
      <c r="G678" s="43" t="str">
        <f>IF(('ФЛК (информационный)'!A678="Неверно!")*('ФЛК (информационный)'!F678=""),"Внести подтверждение к нарушенному информационному ФЛК"," ")</f>
        <v xml:space="preserve"> </v>
      </c>
    </row>
    <row r="679" spans="1:7" ht="15" customHeight="1" x14ac:dyDescent="0.25">
      <c r="A679" s="121" t="str">
        <f>IF((SUM('Раздел 1'!Q41:Q41)=0),"","Неверно!")</f>
        <v/>
      </c>
      <c r="B679" s="121" t="s">
        <v>9532</v>
      </c>
      <c r="C679" s="120" t="s">
        <v>557</v>
      </c>
      <c r="D679" s="120" t="s">
        <v>7504</v>
      </c>
      <c r="E679" s="120" t="str">
        <f>CONCATENATE(SUM('Раздел 1'!Q41:Q41),"=",0)</f>
        <v>0=0</v>
      </c>
      <c r="F679" s="116"/>
      <c r="G679" s="43" t="str">
        <f>IF(('ФЛК (информационный)'!A679="Неверно!")*('ФЛК (информационный)'!F679=""),"Внести подтверждение к нарушенному информационному ФЛК"," ")</f>
        <v xml:space="preserve"> </v>
      </c>
    </row>
    <row r="680" spans="1:7" ht="15" customHeight="1" x14ac:dyDescent="0.25">
      <c r="A680" s="121" t="str">
        <f>IF((SUM('Раздел 1'!R40:R40)=0),"","Неверно!")</f>
        <v/>
      </c>
      <c r="B680" s="121" t="s">
        <v>9532</v>
      </c>
      <c r="C680" s="120" t="s">
        <v>2298</v>
      </c>
      <c r="D680" s="120" t="s">
        <v>7504</v>
      </c>
      <c r="E680" s="120" t="str">
        <f>CONCATENATE(SUM('Раздел 1'!R40:R40),"=",0)</f>
        <v>0=0</v>
      </c>
      <c r="F680" s="116"/>
      <c r="G680" s="43" t="str">
        <f>IF(('ФЛК (информационный)'!A680="Неверно!")*('ФЛК (информационный)'!F680=""),"Внести подтверждение к нарушенному информационному ФЛК"," ")</f>
        <v xml:space="preserve"> </v>
      </c>
    </row>
    <row r="681" spans="1:7" ht="15" customHeight="1" x14ac:dyDescent="0.25">
      <c r="A681" s="121" t="str">
        <f>IF((SUM('Раздел 1'!R41:R41)=0),"","Неверно!")</f>
        <v/>
      </c>
      <c r="B681" s="121" t="s">
        <v>9532</v>
      </c>
      <c r="C681" s="120" t="s">
        <v>7509</v>
      </c>
      <c r="D681" s="120" t="s">
        <v>7504</v>
      </c>
      <c r="E681" s="120" t="str">
        <f>CONCATENATE(SUM('Раздел 1'!R41:R41),"=",0)</f>
        <v>0=0</v>
      </c>
      <c r="F681" s="116"/>
      <c r="G681" s="43" t="str">
        <f>IF(('ФЛК (информационный)'!A681="Неверно!")*('ФЛК (информационный)'!F681=""),"Внести подтверждение к нарушенному информационному ФЛК"," ")</f>
        <v xml:space="preserve"> </v>
      </c>
    </row>
    <row r="682" spans="1:7" ht="15" customHeight="1" x14ac:dyDescent="0.25">
      <c r="A682" s="121" t="str">
        <f>IF((SUM('Раздел 1'!S40:S40)=0),"","Неверно!")</f>
        <v/>
      </c>
      <c r="B682" s="121" t="s">
        <v>9532</v>
      </c>
      <c r="C682" s="120" t="s">
        <v>2300</v>
      </c>
      <c r="D682" s="120" t="s">
        <v>7504</v>
      </c>
      <c r="E682" s="120" t="str">
        <f>CONCATENATE(SUM('Раздел 1'!S40:S40),"=",0)</f>
        <v>0=0</v>
      </c>
      <c r="F682" s="116"/>
      <c r="G682" s="43" t="str">
        <f>IF(('ФЛК (информационный)'!A682="Неверно!")*('ФЛК (информационный)'!F682=""),"Внести подтверждение к нарушенному информационному ФЛК"," ")</f>
        <v xml:space="preserve"> </v>
      </c>
    </row>
    <row r="683" spans="1:7" ht="15" customHeight="1" x14ac:dyDescent="0.25">
      <c r="A683" s="121" t="str">
        <f>IF((SUM('Раздел 1'!S41:S41)=0),"","Неверно!")</f>
        <v/>
      </c>
      <c r="B683" s="121" t="s">
        <v>9532</v>
      </c>
      <c r="C683" s="120" t="s">
        <v>7510</v>
      </c>
      <c r="D683" s="120" t="s">
        <v>7504</v>
      </c>
      <c r="E683" s="120" t="str">
        <f>CONCATENATE(SUM('Раздел 1'!S41:S41),"=",0)</f>
        <v>0=0</v>
      </c>
      <c r="F683" s="116"/>
      <c r="G683" s="43" t="str">
        <f>IF(('ФЛК (информационный)'!A683="Неверно!")*('ФЛК (информационный)'!F683=""),"Внести подтверждение к нарушенному информационному ФЛК"," ")</f>
        <v xml:space="preserve"> </v>
      </c>
    </row>
    <row r="684" spans="1:7" ht="15" customHeight="1" x14ac:dyDescent="0.25">
      <c r="A684" s="121" t="str">
        <f>IF((SUM('Раздел 1'!T40:T40)=0),"","Неверно!")</f>
        <v/>
      </c>
      <c r="B684" s="121" t="s">
        <v>9532</v>
      </c>
      <c r="C684" s="120" t="s">
        <v>609</v>
      </c>
      <c r="D684" s="120" t="s">
        <v>7504</v>
      </c>
      <c r="E684" s="120" t="str">
        <f>CONCATENATE(SUM('Раздел 1'!T40:T40),"=",0)</f>
        <v>0=0</v>
      </c>
      <c r="F684" s="116"/>
      <c r="G684" s="43" t="str">
        <f>IF(('ФЛК (информационный)'!A684="Неверно!")*('ФЛК (информационный)'!F684=""),"Внести подтверждение к нарушенному информационному ФЛК"," ")</f>
        <v xml:space="preserve"> </v>
      </c>
    </row>
    <row r="685" spans="1:7" ht="15" customHeight="1" x14ac:dyDescent="0.25">
      <c r="A685" s="121" t="str">
        <f>IF((SUM('Раздел 1'!T41:T41)=0),"","Неверно!")</f>
        <v/>
      </c>
      <c r="B685" s="121" t="s">
        <v>9532</v>
      </c>
      <c r="C685" s="120" t="s">
        <v>610</v>
      </c>
      <c r="D685" s="120" t="s">
        <v>7504</v>
      </c>
      <c r="E685" s="120" t="str">
        <f>CONCATENATE(SUM('Раздел 1'!T41:T41),"=",0)</f>
        <v>0=0</v>
      </c>
      <c r="F685" s="116"/>
      <c r="G685" s="43" t="str">
        <f>IF(('ФЛК (информационный)'!A685="Неверно!")*('ФЛК (информационный)'!F685=""),"Внести подтверждение к нарушенному информационному ФЛК"," ")</f>
        <v xml:space="preserve"> </v>
      </c>
    </row>
    <row r="686" spans="1:7" ht="15" customHeight="1" x14ac:dyDescent="0.25">
      <c r="A686" s="121" t="str">
        <f>IF((SUM('Раздел 1'!U40:U40)=0),"","Неверно!")</f>
        <v/>
      </c>
      <c r="B686" s="121" t="s">
        <v>9532</v>
      </c>
      <c r="C686" s="120" t="s">
        <v>2302</v>
      </c>
      <c r="D686" s="120" t="s">
        <v>7504</v>
      </c>
      <c r="E686" s="120" t="str">
        <f>CONCATENATE(SUM('Раздел 1'!U40:U40),"=",0)</f>
        <v>0=0</v>
      </c>
      <c r="F686" s="116"/>
      <c r="G686" s="43" t="str">
        <f>IF(('ФЛК (информационный)'!A686="Неверно!")*('ФЛК (информационный)'!F686=""),"Внести подтверждение к нарушенному информационному ФЛК"," ")</f>
        <v xml:space="preserve"> </v>
      </c>
    </row>
    <row r="687" spans="1:7" ht="15" customHeight="1" x14ac:dyDescent="0.25">
      <c r="A687" s="121" t="str">
        <f>IF((SUM('Раздел 1'!U41:U41)=0),"","Неверно!")</f>
        <v/>
      </c>
      <c r="B687" s="121" t="s">
        <v>9532</v>
      </c>
      <c r="C687" s="120" t="s">
        <v>7511</v>
      </c>
      <c r="D687" s="120" t="s">
        <v>7504</v>
      </c>
      <c r="E687" s="120" t="str">
        <f>CONCATENATE(SUM('Раздел 1'!U41:U41),"=",0)</f>
        <v>0=0</v>
      </c>
      <c r="F687" s="116"/>
      <c r="G687" s="43" t="str">
        <f>IF(('ФЛК (информационный)'!A687="Неверно!")*('ФЛК (информационный)'!F687=""),"Внести подтверждение к нарушенному информационному ФЛК"," ")</f>
        <v xml:space="preserve"> </v>
      </c>
    </row>
    <row r="688" spans="1:7" ht="15" customHeight="1" x14ac:dyDescent="0.25">
      <c r="A688" s="121" t="str">
        <f>IF((SUM('Раздел 1'!V40:V40)=0),"","Неверно!")</f>
        <v/>
      </c>
      <c r="B688" s="121" t="s">
        <v>9532</v>
      </c>
      <c r="C688" s="120" t="s">
        <v>2304</v>
      </c>
      <c r="D688" s="120" t="s">
        <v>7504</v>
      </c>
      <c r="E688" s="120" t="str">
        <f>CONCATENATE(SUM('Раздел 1'!V40:V40),"=",0)</f>
        <v>0=0</v>
      </c>
      <c r="F688" s="116"/>
      <c r="G688" s="43" t="str">
        <f>IF(('ФЛК (информационный)'!A688="Неверно!")*('ФЛК (информационный)'!F688=""),"Внести подтверждение к нарушенному информационному ФЛК"," ")</f>
        <v xml:space="preserve"> </v>
      </c>
    </row>
    <row r="689" spans="1:7" ht="15" customHeight="1" x14ac:dyDescent="0.25">
      <c r="A689" s="121" t="str">
        <f>IF((SUM('Раздел 1'!V41:V41)=0),"","Неверно!")</f>
        <v/>
      </c>
      <c r="B689" s="121" t="s">
        <v>9532</v>
      </c>
      <c r="C689" s="120" t="s">
        <v>7512</v>
      </c>
      <c r="D689" s="120" t="s">
        <v>7504</v>
      </c>
      <c r="E689" s="120" t="str">
        <f>CONCATENATE(SUM('Раздел 1'!V41:V41),"=",0)</f>
        <v>0=0</v>
      </c>
      <c r="F689" s="116"/>
      <c r="G689" s="43" t="str">
        <f>IF(('ФЛК (информационный)'!A689="Неверно!")*('ФЛК (информационный)'!F689=""),"Внести подтверждение к нарушенному информационному ФЛК"," ")</f>
        <v xml:space="preserve"> </v>
      </c>
    </row>
    <row r="690" spans="1:7" ht="15" customHeight="1" x14ac:dyDescent="0.25">
      <c r="A690" s="121" t="str">
        <f>IF((SUM('Раздел 1'!E40:E40)=0),"","Неверно!")</f>
        <v/>
      </c>
      <c r="B690" s="121" t="s">
        <v>9532</v>
      </c>
      <c r="C690" s="120" t="s">
        <v>2306</v>
      </c>
      <c r="D690" s="120" t="s">
        <v>7504</v>
      </c>
      <c r="E690" s="120" t="str">
        <f>CONCATENATE(SUM('Раздел 1'!E40:E40),"=",0)</f>
        <v>0=0</v>
      </c>
      <c r="F690" s="116"/>
      <c r="G690" s="43" t="str">
        <f>IF(('ФЛК (информационный)'!A690="Неверно!")*('ФЛК (информационный)'!F690=""),"Внести подтверждение к нарушенному информационному ФЛК"," ")</f>
        <v xml:space="preserve"> </v>
      </c>
    </row>
    <row r="691" spans="1:7" ht="15" customHeight="1" x14ac:dyDescent="0.25">
      <c r="A691" s="121" t="str">
        <f>IF((SUM('Раздел 1'!E41:E41)=0),"","Неверно!")</f>
        <v/>
      </c>
      <c r="B691" s="121" t="s">
        <v>9532</v>
      </c>
      <c r="C691" s="120" t="s">
        <v>7513</v>
      </c>
      <c r="D691" s="120" t="s">
        <v>7504</v>
      </c>
      <c r="E691" s="120" t="str">
        <f>CONCATENATE(SUM('Раздел 1'!E41:E41),"=",0)</f>
        <v>0=0</v>
      </c>
      <c r="F691" s="116"/>
      <c r="G691" s="43" t="str">
        <f>IF(('ФЛК (информационный)'!A691="Неверно!")*('ФЛК (информационный)'!F691=""),"Внести подтверждение к нарушенному информационному ФЛК"," ")</f>
        <v xml:space="preserve"> </v>
      </c>
    </row>
    <row r="692" spans="1:7" ht="15" customHeight="1" x14ac:dyDescent="0.25">
      <c r="A692" s="121" t="str">
        <f>IF((SUM('Раздел 1'!W40:W40)=0),"","Неверно!")</f>
        <v/>
      </c>
      <c r="B692" s="121" t="s">
        <v>9532</v>
      </c>
      <c r="C692" s="120" t="s">
        <v>2308</v>
      </c>
      <c r="D692" s="120" t="s">
        <v>7504</v>
      </c>
      <c r="E692" s="120" t="str">
        <f>CONCATENATE(SUM('Раздел 1'!W40:W40),"=",0)</f>
        <v>0=0</v>
      </c>
      <c r="F692" s="116"/>
      <c r="G692" s="43" t="str">
        <f>IF(('ФЛК (информационный)'!A692="Неверно!")*('ФЛК (информационный)'!F692=""),"Внести подтверждение к нарушенному информационному ФЛК"," ")</f>
        <v xml:space="preserve"> </v>
      </c>
    </row>
    <row r="693" spans="1:7" ht="15" customHeight="1" x14ac:dyDescent="0.25">
      <c r="A693" s="121" t="str">
        <f>IF((SUM('Раздел 1'!W41:W41)=0),"","Неверно!")</f>
        <v/>
      </c>
      <c r="B693" s="121" t="s">
        <v>9532</v>
      </c>
      <c r="C693" s="120" t="s">
        <v>7514</v>
      </c>
      <c r="D693" s="120" t="s">
        <v>7504</v>
      </c>
      <c r="E693" s="120" t="str">
        <f>CONCATENATE(SUM('Раздел 1'!W41:W41),"=",0)</f>
        <v>0=0</v>
      </c>
      <c r="F693" s="116"/>
      <c r="G693" s="43" t="str">
        <f>IF(('ФЛК (информационный)'!A693="Неверно!")*('ФЛК (информационный)'!F693=""),"Внести подтверждение к нарушенному информационному ФЛК"," ")</f>
        <v xml:space="preserve"> </v>
      </c>
    </row>
    <row r="694" spans="1:7" ht="15" customHeight="1" x14ac:dyDescent="0.25">
      <c r="A694" s="121" t="str">
        <f>IF((SUM('Раздел 1'!X40:X40)=0),"","Неверно!")</f>
        <v/>
      </c>
      <c r="B694" s="121" t="s">
        <v>9532</v>
      </c>
      <c r="C694" s="120" t="s">
        <v>2310</v>
      </c>
      <c r="D694" s="120" t="s">
        <v>7504</v>
      </c>
      <c r="E694" s="120" t="str">
        <f>CONCATENATE(SUM('Раздел 1'!X40:X40),"=",0)</f>
        <v>0=0</v>
      </c>
      <c r="F694" s="116"/>
      <c r="G694" s="43" t="str">
        <f>IF(('ФЛК (информационный)'!A694="Неверно!")*('ФЛК (информационный)'!F694=""),"Внести подтверждение к нарушенному информационному ФЛК"," ")</f>
        <v xml:space="preserve"> </v>
      </c>
    </row>
    <row r="695" spans="1:7" ht="15" customHeight="1" x14ac:dyDescent="0.25">
      <c r="A695" s="121" t="str">
        <f>IF((SUM('Раздел 1'!X41:X41)=0),"","Неверно!")</f>
        <v/>
      </c>
      <c r="B695" s="121" t="s">
        <v>9532</v>
      </c>
      <c r="C695" s="120" t="s">
        <v>7515</v>
      </c>
      <c r="D695" s="120" t="s">
        <v>7504</v>
      </c>
      <c r="E695" s="120" t="str">
        <f>CONCATENATE(SUM('Раздел 1'!X41:X41),"=",0)</f>
        <v>0=0</v>
      </c>
      <c r="F695" s="116"/>
      <c r="G695" s="43" t="str">
        <f>IF(('ФЛК (информационный)'!A695="Неверно!")*('ФЛК (информационный)'!F695=""),"Внести подтверждение к нарушенному информационному ФЛК"," ")</f>
        <v xml:space="preserve"> </v>
      </c>
    </row>
    <row r="696" spans="1:7" ht="15" customHeight="1" x14ac:dyDescent="0.25">
      <c r="A696" s="121" t="str">
        <f>IF((SUM('Раздел 1'!Y40:Y40)=0),"","Неверно!")</f>
        <v/>
      </c>
      <c r="B696" s="121" t="s">
        <v>9532</v>
      </c>
      <c r="C696" s="120" t="s">
        <v>2312</v>
      </c>
      <c r="D696" s="120" t="s">
        <v>7504</v>
      </c>
      <c r="E696" s="120" t="str">
        <f>CONCATENATE(SUM('Раздел 1'!Y40:Y40),"=",0)</f>
        <v>0=0</v>
      </c>
      <c r="F696" s="116"/>
      <c r="G696" s="43" t="str">
        <f>IF(('ФЛК (информационный)'!A696="Неверно!")*('ФЛК (информационный)'!F696=""),"Внести подтверждение к нарушенному информационному ФЛК"," ")</f>
        <v xml:space="preserve"> </v>
      </c>
    </row>
    <row r="697" spans="1:7" ht="15" customHeight="1" x14ac:dyDescent="0.25">
      <c r="A697" s="121" t="str">
        <f>IF((SUM('Раздел 1'!Y41:Y41)=0),"","Неверно!")</f>
        <v/>
      </c>
      <c r="B697" s="121" t="s">
        <v>9532</v>
      </c>
      <c r="C697" s="120" t="s">
        <v>7516</v>
      </c>
      <c r="D697" s="120" t="s">
        <v>7504</v>
      </c>
      <c r="E697" s="120" t="str">
        <f>CONCATENATE(SUM('Раздел 1'!Y41:Y41),"=",0)</f>
        <v>0=0</v>
      </c>
      <c r="F697" s="116"/>
      <c r="G697" s="43" t="str">
        <f>IF(('ФЛК (информационный)'!A697="Неверно!")*('ФЛК (информационный)'!F697=""),"Внести подтверждение к нарушенному информационному ФЛК"," ")</f>
        <v xml:space="preserve"> </v>
      </c>
    </row>
    <row r="698" spans="1:7" ht="15" customHeight="1" x14ac:dyDescent="0.25">
      <c r="A698" s="121" t="str">
        <f>IF((SUM('Раздел 1'!Z40:Z40)=0),"","Неверно!")</f>
        <v/>
      </c>
      <c r="B698" s="121" t="s">
        <v>9532</v>
      </c>
      <c r="C698" s="120" t="s">
        <v>2314</v>
      </c>
      <c r="D698" s="120" t="s">
        <v>7504</v>
      </c>
      <c r="E698" s="120" t="str">
        <f>CONCATENATE(SUM('Раздел 1'!Z40:Z40),"=",0)</f>
        <v>0=0</v>
      </c>
      <c r="F698" s="116"/>
      <c r="G698" s="43" t="str">
        <f>IF(('ФЛК (информационный)'!A698="Неверно!")*('ФЛК (информационный)'!F698=""),"Внести подтверждение к нарушенному информационному ФЛК"," ")</f>
        <v xml:space="preserve"> </v>
      </c>
    </row>
    <row r="699" spans="1:7" ht="15" customHeight="1" x14ac:dyDescent="0.25">
      <c r="A699" s="121" t="str">
        <f>IF((SUM('Раздел 1'!Z41:Z41)=0),"","Неверно!")</f>
        <v/>
      </c>
      <c r="B699" s="121" t="s">
        <v>9532</v>
      </c>
      <c r="C699" s="120" t="s">
        <v>7517</v>
      </c>
      <c r="D699" s="120" t="s">
        <v>7504</v>
      </c>
      <c r="E699" s="120" t="str">
        <f>CONCATENATE(SUM('Раздел 1'!Z41:Z41),"=",0)</f>
        <v>0=0</v>
      </c>
      <c r="F699" s="116"/>
      <c r="G699" s="43" t="str">
        <f>IF(('ФЛК (информационный)'!A699="Неверно!")*('ФЛК (информационный)'!F699=""),"Внести подтверждение к нарушенному информационному ФЛК"," ")</f>
        <v xml:space="preserve"> </v>
      </c>
    </row>
    <row r="700" spans="1:7" ht="15" customHeight="1" x14ac:dyDescent="0.25">
      <c r="A700" s="121" t="str">
        <f>IF((SUM('Раздел 1'!AA40:AA40)=0),"","Неверно!")</f>
        <v/>
      </c>
      <c r="B700" s="121" t="s">
        <v>9532</v>
      </c>
      <c r="C700" s="120" t="s">
        <v>2316</v>
      </c>
      <c r="D700" s="120" t="s">
        <v>7504</v>
      </c>
      <c r="E700" s="120" t="str">
        <f>CONCATENATE(SUM('Раздел 1'!AA40:AA40),"=",0)</f>
        <v>0=0</v>
      </c>
      <c r="F700" s="116"/>
      <c r="G700" s="43" t="str">
        <f>IF(('ФЛК (информационный)'!A700="Неверно!")*('ФЛК (информационный)'!F700=""),"Внести подтверждение к нарушенному информационному ФЛК"," ")</f>
        <v xml:space="preserve"> </v>
      </c>
    </row>
    <row r="701" spans="1:7" ht="15" customHeight="1" x14ac:dyDescent="0.25">
      <c r="A701" s="121" t="str">
        <f>IF((SUM('Раздел 1'!AA41:AA41)=0),"","Неверно!")</f>
        <v/>
      </c>
      <c r="B701" s="121" t="s">
        <v>9532</v>
      </c>
      <c r="C701" s="120" t="s">
        <v>7518</v>
      </c>
      <c r="D701" s="120" t="s">
        <v>7504</v>
      </c>
      <c r="E701" s="120" t="str">
        <f>CONCATENATE(SUM('Раздел 1'!AA41:AA41),"=",0)</f>
        <v>0=0</v>
      </c>
      <c r="F701" s="116"/>
      <c r="G701" s="43" t="str">
        <f>IF(('ФЛК (информационный)'!A701="Неверно!")*('ФЛК (информационный)'!F701=""),"Внести подтверждение к нарушенному информационному ФЛК"," ")</f>
        <v xml:space="preserve"> </v>
      </c>
    </row>
    <row r="702" spans="1:7" ht="15" customHeight="1" x14ac:dyDescent="0.25">
      <c r="A702" s="121" t="str">
        <f>IF((SUM('Раздел 1'!AB40:AB40)=0),"","Неверно!")</f>
        <v/>
      </c>
      <c r="B702" s="121" t="s">
        <v>9532</v>
      </c>
      <c r="C702" s="120" t="s">
        <v>2318</v>
      </c>
      <c r="D702" s="120" t="s">
        <v>7504</v>
      </c>
      <c r="E702" s="120" t="str">
        <f>CONCATENATE(SUM('Раздел 1'!AB40:AB40),"=",0)</f>
        <v>0=0</v>
      </c>
      <c r="F702" s="116"/>
      <c r="G702" s="43" t="str">
        <f>IF(('ФЛК (информационный)'!A702="Неверно!")*('ФЛК (информационный)'!F702=""),"Внести подтверждение к нарушенному информационному ФЛК"," ")</f>
        <v xml:space="preserve"> </v>
      </c>
    </row>
    <row r="703" spans="1:7" ht="15" customHeight="1" x14ac:dyDescent="0.25">
      <c r="A703" s="121" t="str">
        <f>IF((SUM('Раздел 1'!AB41:AB41)=0),"","Неверно!")</f>
        <v/>
      </c>
      <c r="B703" s="121" t="s">
        <v>9532</v>
      </c>
      <c r="C703" s="120" t="s">
        <v>7519</v>
      </c>
      <c r="D703" s="120" t="s">
        <v>7504</v>
      </c>
      <c r="E703" s="120" t="str">
        <f>CONCATENATE(SUM('Раздел 1'!AB41:AB41),"=",0)</f>
        <v>0=0</v>
      </c>
      <c r="F703" s="116"/>
      <c r="G703" s="43" t="str">
        <f>IF(('ФЛК (информационный)'!A703="Неверно!")*('ФЛК (информационный)'!F703=""),"Внести подтверждение к нарушенному информационному ФЛК"," ")</f>
        <v xml:space="preserve"> </v>
      </c>
    </row>
    <row r="704" spans="1:7" ht="15" customHeight="1" x14ac:dyDescent="0.25">
      <c r="A704" s="121" t="str">
        <f>IF((SUM('Раздел 1'!AC40:AC40)=0),"","Неверно!")</f>
        <v/>
      </c>
      <c r="B704" s="121" t="s">
        <v>9532</v>
      </c>
      <c r="C704" s="120" t="s">
        <v>2320</v>
      </c>
      <c r="D704" s="120" t="s">
        <v>7504</v>
      </c>
      <c r="E704" s="120" t="str">
        <f>CONCATENATE(SUM('Раздел 1'!AC40:AC40),"=",0)</f>
        <v>0=0</v>
      </c>
      <c r="F704" s="116"/>
      <c r="G704" s="43" t="str">
        <f>IF(('ФЛК (информационный)'!A704="Неверно!")*('ФЛК (информационный)'!F704=""),"Внести подтверждение к нарушенному информационному ФЛК"," ")</f>
        <v xml:space="preserve"> </v>
      </c>
    </row>
    <row r="705" spans="1:7" ht="15" customHeight="1" x14ac:dyDescent="0.25">
      <c r="A705" s="121" t="str">
        <f>IF((SUM('Раздел 1'!AC41:AC41)=0),"","Неверно!")</f>
        <v/>
      </c>
      <c r="B705" s="121" t="s">
        <v>9532</v>
      </c>
      <c r="C705" s="120" t="s">
        <v>7520</v>
      </c>
      <c r="D705" s="120" t="s">
        <v>7504</v>
      </c>
      <c r="E705" s="120" t="str">
        <f>CONCATENATE(SUM('Раздел 1'!AC41:AC41),"=",0)</f>
        <v>0=0</v>
      </c>
      <c r="F705" s="116"/>
      <c r="G705" s="43" t="str">
        <f>IF(('ФЛК (информационный)'!A705="Неверно!")*('ФЛК (информационный)'!F705=""),"Внести подтверждение к нарушенному информационному ФЛК"," ")</f>
        <v xml:space="preserve"> </v>
      </c>
    </row>
    <row r="706" spans="1:7" ht="15" customHeight="1" x14ac:dyDescent="0.25">
      <c r="A706" s="121" t="str">
        <f>IF((SUM('Раздел 1'!AD40:AD40)=0),"","Неверно!")</f>
        <v/>
      </c>
      <c r="B706" s="121" t="s">
        <v>9532</v>
      </c>
      <c r="C706" s="120" t="s">
        <v>2322</v>
      </c>
      <c r="D706" s="120" t="s">
        <v>7504</v>
      </c>
      <c r="E706" s="120" t="str">
        <f>CONCATENATE(SUM('Раздел 1'!AD40:AD40),"=",0)</f>
        <v>0=0</v>
      </c>
      <c r="F706" s="116"/>
      <c r="G706" s="43" t="str">
        <f>IF(('ФЛК (информационный)'!A706="Неверно!")*('ФЛК (информационный)'!F706=""),"Внести подтверждение к нарушенному информационному ФЛК"," ")</f>
        <v xml:space="preserve"> </v>
      </c>
    </row>
    <row r="707" spans="1:7" ht="15" customHeight="1" x14ac:dyDescent="0.25">
      <c r="A707" s="121" t="str">
        <f>IF((SUM('Раздел 1'!AD41:AD41)=0),"","Неверно!")</f>
        <v/>
      </c>
      <c r="B707" s="121" t="s">
        <v>9532</v>
      </c>
      <c r="C707" s="120" t="s">
        <v>7521</v>
      </c>
      <c r="D707" s="120" t="s">
        <v>7504</v>
      </c>
      <c r="E707" s="120" t="str">
        <f>CONCATENATE(SUM('Раздел 1'!AD41:AD41),"=",0)</f>
        <v>0=0</v>
      </c>
      <c r="F707" s="116"/>
      <c r="G707" s="43" t="str">
        <f>IF(('ФЛК (информационный)'!A707="Неверно!")*('ФЛК (информационный)'!F707=""),"Внести подтверждение к нарушенному информационному ФЛК"," ")</f>
        <v xml:space="preserve"> </v>
      </c>
    </row>
    <row r="708" spans="1:7" ht="15" customHeight="1" x14ac:dyDescent="0.25">
      <c r="A708" s="121" t="str">
        <f>IF((SUM('Раздел 1'!F40:F40)=0),"","Неверно!")</f>
        <v/>
      </c>
      <c r="B708" s="121" t="s">
        <v>9532</v>
      </c>
      <c r="C708" s="120" t="s">
        <v>2324</v>
      </c>
      <c r="D708" s="120" t="s">
        <v>7504</v>
      </c>
      <c r="E708" s="120" t="str">
        <f>CONCATENATE(SUM('Раздел 1'!F40:F40),"=",0)</f>
        <v>0=0</v>
      </c>
      <c r="F708" s="116"/>
      <c r="G708" s="43" t="str">
        <f>IF(('ФЛК (информационный)'!A708="Неверно!")*('ФЛК (информационный)'!F708=""),"Внести подтверждение к нарушенному информационному ФЛК"," ")</f>
        <v xml:space="preserve"> </v>
      </c>
    </row>
    <row r="709" spans="1:7" ht="15" customHeight="1" x14ac:dyDescent="0.25">
      <c r="A709" s="121" t="str">
        <f>IF((SUM('Раздел 1'!F41:F41)=0),"","Неверно!")</f>
        <v/>
      </c>
      <c r="B709" s="121" t="s">
        <v>9532</v>
      </c>
      <c r="C709" s="120" t="s">
        <v>7522</v>
      </c>
      <c r="D709" s="120" t="s">
        <v>7504</v>
      </c>
      <c r="E709" s="120" t="str">
        <f>CONCATENATE(SUM('Раздел 1'!F41:F41),"=",0)</f>
        <v>0=0</v>
      </c>
      <c r="F709" s="116"/>
      <c r="G709" s="43" t="str">
        <f>IF(('ФЛК (информационный)'!A709="Неверно!")*('ФЛК (информационный)'!F709=""),"Внести подтверждение к нарушенному информационному ФЛК"," ")</f>
        <v xml:space="preserve"> </v>
      </c>
    </row>
    <row r="710" spans="1:7" ht="15" customHeight="1" x14ac:dyDescent="0.25">
      <c r="A710" s="121" t="str">
        <f>IF((SUM('Раздел 1'!G40:G40)=0),"","Неверно!")</f>
        <v/>
      </c>
      <c r="B710" s="121" t="s">
        <v>9532</v>
      </c>
      <c r="C710" s="120" t="s">
        <v>2326</v>
      </c>
      <c r="D710" s="120" t="s">
        <v>7504</v>
      </c>
      <c r="E710" s="120" t="str">
        <f>CONCATENATE(SUM('Раздел 1'!G40:G40),"=",0)</f>
        <v>0=0</v>
      </c>
      <c r="F710" s="116"/>
      <c r="G710" s="43" t="str">
        <f>IF(('ФЛК (информационный)'!A710="Неверно!")*('ФЛК (информационный)'!F710=""),"Внести подтверждение к нарушенному информационному ФЛК"," ")</f>
        <v xml:space="preserve"> </v>
      </c>
    </row>
    <row r="711" spans="1:7" ht="15" customHeight="1" x14ac:dyDescent="0.25">
      <c r="A711" s="121" t="str">
        <f>IF((SUM('Раздел 1'!G41:G41)=0),"","Неверно!")</f>
        <v/>
      </c>
      <c r="B711" s="121" t="s">
        <v>9532</v>
      </c>
      <c r="C711" s="120" t="s">
        <v>7523</v>
      </c>
      <c r="D711" s="120" t="s">
        <v>7504</v>
      </c>
      <c r="E711" s="120" t="str">
        <f>CONCATENATE(SUM('Раздел 1'!G41:G41),"=",0)</f>
        <v>0=0</v>
      </c>
      <c r="F711" s="116"/>
      <c r="G711" s="43" t="str">
        <f>IF(('ФЛК (информационный)'!A711="Неверно!")*('ФЛК (информационный)'!F711=""),"Внести подтверждение к нарушенному информационному ФЛК"," ")</f>
        <v xml:space="preserve"> </v>
      </c>
    </row>
    <row r="712" spans="1:7" ht="15" customHeight="1" x14ac:dyDescent="0.25">
      <c r="A712" s="121" t="str">
        <f>IF((SUM('Раздел 1'!H40:H40)=0),"","Неверно!")</f>
        <v/>
      </c>
      <c r="B712" s="121" t="s">
        <v>9532</v>
      </c>
      <c r="C712" s="120" t="s">
        <v>2328</v>
      </c>
      <c r="D712" s="120" t="s">
        <v>7504</v>
      </c>
      <c r="E712" s="120" t="str">
        <f>CONCATENATE(SUM('Раздел 1'!H40:H40),"=",0)</f>
        <v>0=0</v>
      </c>
      <c r="F712" s="116"/>
      <c r="G712" s="43" t="str">
        <f>IF(('ФЛК (информационный)'!A712="Неверно!")*('ФЛК (информационный)'!F712=""),"Внести подтверждение к нарушенному информационному ФЛК"," ")</f>
        <v xml:space="preserve"> </v>
      </c>
    </row>
    <row r="713" spans="1:7" ht="15" customHeight="1" x14ac:dyDescent="0.25">
      <c r="A713" s="121" t="str">
        <f>IF((SUM('Раздел 1'!H41:H41)=0),"","Неверно!")</f>
        <v/>
      </c>
      <c r="B713" s="121" t="s">
        <v>9532</v>
      </c>
      <c r="C713" s="120" t="s">
        <v>7524</v>
      </c>
      <c r="D713" s="120" t="s">
        <v>7504</v>
      </c>
      <c r="E713" s="120" t="str">
        <f>CONCATENATE(SUM('Раздел 1'!H41:H41),"=",0)</f>
        <v>0=0</v>
      </c>
      <c r="F713" s="116"/>
      <c r="G713" s="43" t="str">
        <f>IF(('ФЛК (информационный)'!A713="Неверно!")*('ФЛК (информационный)'!F713=""),"Внести подтверждение к нарушенному информационному ФЛК"," ")</f>
        <v xml:space="preserve"> </v>
      </c>
    </row>
    <row r="714" spans="1:7" ht="15" customHeight="1" x14ac:dyDescent="0.25">
      <c r="A714" s="121" t="str">
        <f>IF((SUM('Раздел 1'!I40:I40)=0),"","Неверно!")</f>
        <v/>
      </c>
      <c r="B714" s="121" t="s">
        <v>9532</v>
      </c>
      <c r="C714" s="120" t="s">
        <v>2330</v>
      </c>
      <c r="D714" s="120" t="s">
        <v>7504</v>
      </c>
      <c r="E714" s="120" t="str">
        <f>CONCATENATE(SUM('Раздел 1'!I40:I40),"=",0)</f>
        <v>0=0</v>
      </c>
      <c r="F714" s="116"/>
      <c r="G714" s="43" t="str">
        <f>IF(('ФЛК (информационный)'!A714="Неверно!")*('ФЛК (информационный)'!F714=""),"Внести подтверждение к нарушенному информационному ФЛК"," ")</f>
        <v xml:space="preserve"> </v>
      </c>
    </row>
    <row r="715" spans="1:7" ht="15" customHeight="1" x14ac:dyDescent="0.25">
      <c r="A715" s="121" t="str">
        <f>IF((SUM('Раздел 1'!I41:I41)=0),"","Неверно!")</f>
        <v/>
      </c>
      <c r="B715" s="121" t="s">
        <v>9532</v>
      </c>
      <c r="C715" s="120" t="s">
        <v>7525</v>
      </c>
      <c r="D715" s="120" t="s">
        <v>7504</v>
      </c>
      <c r="E715" s="120" t="str">
        <f>CONCATENATE(SUM('Раздел 1'!I41:I41),"=",0)</f>
        <v>0=0</v>
      </c>
      <c r="F715" s="116"/>
      <c r="G715" s="43" t="str">
        <f>IF(('ФЛК (информационный)'!A715="Неверно!")*('ФЛК (информационный)'!F715=""),"Внести подтверждение к нарушенному информационному ФЛК"," ")</f>
        <v xml:space="preserve"> </v>
      </c>
    </row>
    <row r="716" spans="1:7" ht="15" customHeight="1" x14ac:dyDescent="0.25">
      <c r="A716" s="121" t="str">
        <f>IF((SUM('Раздел 1'!J40:J40)=0),"","Неверно!")</f>
        <v/>
      </c>
      <c r="B716" s="121" t="s">
        <v>9532</v>
      </c>
      <c r="C716" s="120" t="s">
        <v>2332</v>
      </c>
      <c r="D716" s="120" t="s">
        <v>7504</v>
      </c>
      <c r="E716" s="120" t="str">
        <f>CONCATENATE(SUM('Раздел 1'!J40:J40),"=",0)</f>
        <v>0=0</v>
      </c>
      <c r="F716" s="116"/>
      <c r="G716" s="43" t="str">
        <f>IF(('ФЛК (информационный)'!A716="Неверно!")*('ФЛК (информационный)'!F716=""),"Внести подтверждение к нарушенному информационному ФЛК"," ")</f>
        <v xml:space="preserve"> </v>
      </c>
    </row>
    <row r="717" spans="1:7" ht="15" customHeight="1" x14ac:dyDescent="0.25">
      <c r="A717" s="121" t="str">
        <f>IF((SUM('Раздел 1'!J41:J41)=0),"","Неверно!")</f>
        <v/>
      </c>
      <c r="B717" s="121" t="s">
        <v>9532</v>
      </c>
      <c r="C717" s="120" t="s">
        <v>7526</v>
      </c>
      <c r="D717" s="120" t="s">
        <v>7504</v>
      </c>
      <c r="E717" s="120" t="str">
        <f>CONCATENATE(SUM('Раздел 1'!J41:J41),"=",0)</f>
        <v>0=0</v>
      </c>
      <c r="F717" s="116"/>
      <c r="G717" s="43" t="str">
        <f>IF(('ФЛК (информационный)'!A717="Неверно!")*('ФЛК (информационный)'!F717=""),"Внести подтверждение к нарушенному информационному ФЛК"," ")</f>
        <v xml:space="preserve"> </v>
      </c>
    </row>
    <row r="718" spans="1:7" ht="15" customHeight="1" x14ac:dyDescent="0.25">
      <c r="A718" s="121" t="str">
        <f>IF((SUM('Раздел 1'!K40:K40)=0),"","Неверно!")</f>
        <v/>
      </c>
      <c r="B718" s="121" t="s">
        <v>9532</v>
      </c>
      <c r="C718" s="120" t="s">
        <v>2334</v>
      </c>
      <c r="D718" s="120" t="s">
        <v>7504</v>
      </c>
      <c r="E718" s="120" t="str">
        <f>CONCATENATE(SUM('Раздел 1'!K40:K40),"=",0)</f>
        <v>0=0</v>
      </c>
      <c r="F718" s="116"/>
      <c r="G718" s="43" t="str">
        <f>IF(('ФЛК (информационный)'!A718="Неверно!")*('ФЛК (информационный)'!F718=""),"Внести подтверждение к нарушенному информационному ФЛК"," ")</f>
        <v xml:space="preserve"> </v>
      </c>
    </row>
    <row r="719" spans="1:7" ht="15" customHeight="1" x14ac:dyDescent="0.25">
      <c r="A719" s="121" t="str">
        <f>IF((SUM('Раздел 1'!K41:K41)=0),"","Неверно!")</f>
        <v/>
      </c>
      <c r="B719" s="121" t="s">
        <v>9532</v>
      </c>
      <c r="C719" s="120" t="s">
        <v>7527</v>
      </c>
      <c r="D719" s="120" t="s">
        <v>7504</v>
      </c>
      <c r="E719" s="120" t="str">
        <f>CONCATENATE(SUM('Раздел 1'!K41:K41),"=",0)</f>
        <v>0=0</v>
      </c>
      <c r="F719" s="116"/>
      <c r="G719" s="43" t="str">
        <f>IF(('ФЛК (информационный)'!A719="Неверно!")*('ФЛК (информационный)'!F719=""),"Внести подтверждение к нарушенному информационному ФЛК"," ")</f>
        <v xml:space="preserve"> </v>
      </c>
    </row>
    <row r="720" spans="1:7" ht="15" customHeight="1" x14ac:dyDescent="0.25">
      <c r="A720" s="121" t="str">
        <f>IF((SUM('Раздел 1'!L40:L40)=0),"","Неверно!")</f>
        <v/>
      </c>
      <c r="B720" s="121" t="s">
        <v>9532</v>
      </c>
      <c r="C720" s="120" t="s">
        <v>2336</v>
      </c>
      <c r="D720" s="120" t="s">
        <v>7504</v>
      </c>
      <c r="E720" s="120" t="str">
        <f>CONCATENATE(SUM('Раздел 1'!L40:L40),"=",0)</f>
        <v>0=0</v>
      </c>
      <c r="F720" s="116"/>
      <c r="G720" s="43" t="str">
        <f>IF(('ФЛК (информационный)'!A720="Неверно!")*('ФЛК (информационный)'!F720=""),"Внести подтверждение к нарушенному информационному ФЛК"," ")</f>
        <v xml:space="preserve"> </v>
      </c>
    </row>
    <row r="721" spans="1:7" ht="15" customHeight="1" x14ac:dyDescent="0.25">
      <c r="A721" s="121" t="str">
        <f>IF((SUM('Раздел 1'!L41:L41)=0),"","Неверно!")</f>
        <v/>
      </c>
      <c r="B721" s="121" t="s">
        <v>9532</v>
      </c>
      <c r="C721" s="120" t="s">
        <v>7528</v>
      </c>
      <c r="D721" s="120" t="s">
        <v>7504</v>
      </c>
      <c r="E721" s="120" t="str">
        <f>CONCATENATE(SUM('Раздел 1'!L41:L41),"=",0)</f>
        <v>0=0</v>
      </c>
      <c r="F721" s="116"/>
      <c r="G721" s="43" t="str">
        <f>IF(('ФЛК (информационный)'!A721="Неверно!")*('ФЛК (информационный)'!F721=""),"Внести подтверждение к нарушенному информационному ФЛК"," ")</f>
        <v xml:space="preserve"> </v>
      </c>
    </row>
    <row r="722" spans="1:7" ht="15" customHeight="1" x14ac:dyDescent="0.25">
      <c r="A722" s="121" t="str">
        <f>IF((SUM('Раздел 1'!D52:D52)=0),"","Неверно!")</f>
        <v/>
      </c>
      <c r="B722" s="121" t="s">
        <v>9533</v>
      </c>
      <c r="C722" s="120" t="s">
        <v>7479</v>
      </c>
      <c r="D722" s="120" t="s">
        <v>7480</v>
      </c>
      <c r="E722" s="120" t="str">
        <f>CONCATENATE(SUM('Раздел 1'!D52:D52),"=",0)</f>
        <v>0=0</v>
      </c>
      <c r="F722" s="116"/>
      <c r="G722" s="43" t="str">
        <f>IF(('ФЛК (информационный)'!A722="Неверно!")*('ФЛК (информационный)'!F722=""),"Внести подтверждение к нарушенному информационному ФЛК"," ")</f>
        <v xml:space="preserve"> </v>
      </c>
    </row>
    <row r="723" spans="1:7" ht="15" customHeight="1" x14ac:dyDescent="0.25">
      <c r="A723" s="121" t="str">
        <f>IF((SUM('Раздел 1'!M52:M52)=0),"","Неверно!")</f>
        <v/>
      </c>
      <c r="B723" s="121" t="s">
        <v>9533</v>
      </c>
      <c r="C723" s="120" t="s">
        <v>7481</v>
      </c>
      <c r="D723" s="120" t="s">
        <v>7480</v>
      </c>
      <c r="E723" s="120" t="str">
        <f>CONCATENATE(SUM('Раздел 1'!M52:M52),"=",0)</f>
        <v>0=0</v>
      </c>
      <c r="F723" s="116"/>
      <c r="G723" s="43" t="str">
        <f>IF(('ФЛК (информационный)'!A723="Неверно!")*('ФЛК (информационный)'!F723=""),"Внести подтверждение к нарушенному информационному ФЛК"," ")</f>
        <v xml:space="preserve"> </v>
      </c>
    </row>
    <row r="724" spans="1:7" ht="15" customHeight="1" x14ac:dyDescent="0.25">
      <c r="A724" s="121" t="str">
        <f>IF((SUM('Раздел 1'!N52:N52)=0),"","Неверно!")</f>
        <v/>
      </c>
      <c r="B724" s="121" t="s">
        <v>9533</v>
      </c>
      <c r="C724" s="120" t="s">
        <v>7482</v>
      </c>
      <c r="D724" s="120" t="s">
        <v>7480</v>
      </c>
      <c r="E724" s="120" t="str">
        <f>CONCATENATE(SUM('Раздел 1'!N52:N52),"=",0)</f>
        <v>0=0</v>
      </c>
      <c r="F724" s="116"/>
      <c r="G724" s="43" t="str">
        <f>IF(('ФЛК (информационный)'!A724="Неверно!")*('ФЛК (информационный)'!F724=""),"Внести подтверждение к нарушенному информационному ФЛК"," ")</f>
        <v xml:space="preserve"> </v>
      </c>
    </row>
    <row r="725" spans="1:7" ht="15" customHeight="1" x14ac:dyDescent="0.25">
      <c r="A725" s="121" t="str">
        <f>IF((SUM('Раздел 1'!O52:O52)=0),"","Неверно!")</f>
        <v/>
      </c>
      <c r="B725" s="121" t="s">
        <v>9533</v>
      </c>
      <c r="C725" s="120" t="s">
        <v>639</v>
      </c>
      <c r="D725" s="120" t="s">
        <v>7480</v>
      </c>
      <c r="E725" s="120" t="str">
        <f>CONCATENATE(SUM('Раздел 1'!O52:O52),"=",0)</f>
        <v>0=0</v>
      </c>
      <c r="F725" s="116"/>
      <c r="G725" s="43" t="str">
        <f>IF(('ФЛК (информационный)'!A725="Неверно!")*('ФЛК (информационный)'!F725=""),"Внести подтверждение к нарушенному информационному ФЛК"," ")</f>
        <v xml:space="preserve"> </v>
      </c>
    </row>
    <row r="726" spans="1:7" ht="15" customHeight="1" x14ac:dyDescent="0.25">
      <c r="A726" s="121" t="str">
        <f>IF((SUM('Раздел 1'!P52:P52)=0),"","Неверно!")</f>
        <v/>
      </c>
      <c r="B726" s="121" t="s">
        <v>9533</v>
      </c>
      <c r="C726" s="120" t="s">
        <v>7483</v>
      </c>
      <c r="D726" s="120" t="s">
        <v>7480</v>
      </c>
      <c r="E726" s="120" t="str">
        <f>CONCATENATE(SUM('Раздел 1'!P52:P52),"=",0)</f>
        <v>0=0</v>
      </c>
      <c r="F726" s="116"/>
      <c r="G726" s="43" t="str">
        <f>IF(('ФЛК (информационный)'!A726="Неверно!")*('ФЛК (информационный)'!F726=""),"Внести подтверждение к нарушенному информационному ФЛК"," ")</f>
        <v xml:space="preserve"> </v>
      </c>
    </row>
    <row r="727" spans="1:7" ht="15" customHeight="1" x14ac:dyDescent="0.25">
      <c r="A727" s="121" t="str">
        <f>IF((SUM('Раздел 1'!Q52:Q52)=0),"","Неверно!")</f>
        <v/>
      </c>
      <c r="B727" s="121" t="s">
        <v>9533</v>
      </c>
      <c r="C727" s="120" t="s">
        <v>527</v>
      </c>
      <c r="D727" s="120" t="s">
        <v>7480</v>
      </c>
      <c r="E727" s="120" t="str">
        <f>CONCATENATE(SUM('Раздел 1'!Q52:Q52),"=",0)</f>
        <v>0=0</v>
      </c>
      <c r="F727" s="116"/>
      <c r="G727" s="43" t="str">
        <f>IF(('ФЛК (информационный)'!A727="Неверно!")*('ФЛК (информационный)'!F727=""),"Внести подтверждение к нарушенному информационному ФЛК"," ")</f>
        <v xml:space="preserve"> </v>
      </c>
    </row>
    <row r="728" spans="1:7" ht="15" customHeight="1" x14ac:dyDescent="0.25">
      <c r="A728" s="121" t="str">
        <f>IF((SUM('Раздел 1'!R52:R52)=0),"","Неверно!")</f>
        <v/>
      </c>
      <c r="B728" s="121" t="s">
        <v>9533</v>
      </c>
      <c r="C728" s="120" t="s">
        <v>7484</v>
      </c>
      <c r="D728" s="120" t="s">
        <v>7480</v>
      </c>
      <c r="E728" s="120" t="str">
        <f>CONCATENATE(SUM('Раздел 1'!R52:R52),"=",0)</f>
        <v>0=0</v>
      </c>
      <c r="F728" s="116"/>
      <c r="G728" s="43" t="str">
        <f>IF(('ФЛК (информационный)'!A728="Неверно!")*('ФЛК (информационный)'!F728=""),"Внести подтверждение к нарушенному информационному ФЛК"," ")</f>
        <v xml:space="preserve"> </v>
      </c>
    </row>
    <row r="729" spans="1:7" ht="15" customHeight="1" x14ac:dyDescent="0.25">
      <c r="A729" s="121" t="str">
        <f>IF((SUM('Раздел 1'!S52:S52)=0),"","Неверно!")</f>
        <v/>
      </c>
      <c r="B729" s="121" t="s">
        <v>9533</v>
      </c>
      <c r="C729" s="120" t="s">
        <v>7485</v>
      </c>
      <c r="D729" s="120" t="s">
        <v>7480</v>
      </c>
      <c r="E729" s="120" t="str">
        <f>CONCATENATE(SUM('Раздел 1'!S52:S52),"=",0)</f>
        <v>0=0</v>
      </c>
      <c r="F729" s="116"/>
      <c r="G729" s="43" t="str">
        <f>IF(('ФЛК (информационный)'!A729="Неверно!")*('ФЛК (информационный)'!F729=""),"Внести подтверждение к нарушенному информационному ФЛК"," ")</f>
        <v xml:space="preserve"> </v>
      </c>
    </row>
    <row r="730" spans="1:7" ht="15" customHeight="1" x14ac:dyDescent="0.25">
      <c r="A730" s="121" t="str">
        <f>IF((SUM('Раздел 1'!T52:T52)=0),"","Неверно!")</f>
        <v/>
      </c>
      <c r="B730" s="121" t="s">
        <v>9533</v>
      </c>
      <c r="C730" s="120" t="s">
        <v>547</v>
      </c>
      <c r="D730" s="120" t="s">
        <v>7480</v>
      </c>
      <c r="E730" s="120" t="str">
        <f>CONCATENATE(SUM('Раздел 1'!T52:T52),"=",0)</f>
        <v>0=0</v>
      </c>
      <c r="F730" s="116"/>
      <c r="G730" s="43" t="str">
        <f>IF(('ФЛК (информационный)'!A730="Неверно!")*('ФЛК (информационный)'!F730=""),"Внести подтверждение к нарушенному информационному ФЛК"," ")</f>
        <v xml:space="preserve"> </v>
      </c>
    </row>
    <row r="731" spans="1:7" ht="15" customHeight="1" x14ac:dyDescent="0.25">
      <c r="A731" s="121" t="str">
        <f>IF((SUM('Раздел 1'!U52:U52)=0),"","Неверно!")</f>
        <v/>
      </c>
      <c r="B731" s="121" t="s">
        <v>9533</v>
      </c>
      <c r="C731" s="120" t="s">
        <v>7486</v>
      </c>
      <c r="D731" s="120" t="s">
        <v>7480</v>
      </c>
      <c r="E731" s="120" t="str">
        <f>CONCATENATE(SUM('Раздел 1'!U52:U52),"=",0)</f>
        <v>0=0</v>
      </c>
      <c r="F731" s="116"/>
      <c r="G731" s="43" t="str">
        <f>IF(('ФЛК (информационный)'!A731="Неверно!")*('ФЛК (информационный)'!F731=""),"Внести подтверждение к нарушенному информационному ФЛК"," ")</f>
        <v xml:space="preserve"> </v>
      </c>
    </row>
    <row r="732" spans="1:7" ht="15" customHeight="1" x14ac:dyDescent="0.25">
      <c r="A732" s="121" t="str">
        <f>IF((SUM('Раздел 1'!V52:V52)=0),"","Неверно!")</f>
        <v/>
      </c>
      <c r="B732" s="121" t="s">
        <v>9533</v>
      </c>
      <c r="C732" s="120" t="s">
        <v>7487</v>
      </c>
      <c r="D732" s="120" t="s">
        <v>7480</v>
      </c>
      <c r="E732" s="120" t="str">
        <f>CONCATENATE(SUM('Раздел 1'!V52:V52),"=",0)</f>
        <v>0=0</v>
      </c>
      <c r="F732" s="116"/>
      <c r="G732" s="43" t="str">
        <f>IF(('ФЛК (информационный)'!A732="Неверно!")*('ФЛК (информационный)'!F732=""),"Внести подтверждение к нарушенному информационному ФЛК"," ")</f>
        <v xml:space="preserve"> </v>
      </c>
    </row>
    <row r="733" spans="1:7" ht="15" customHeight="1" x14ac:dyDescent="0.25">
      <c r="A733" s="121" t="str">
        <f>IF((SUM('Раздел 1'!E52:E52)=0),"","Неверно!")</f>
        <v/>
      </c>
      <c r="B733" s="121" t="s">
        <v>9533</v>
      </c>
      <c r="C733" s="120" t="s">
        <v>7488</v>
      </c>
      <c r="D733" s="120" t="s">
        <v>7480</v>
      </c>
      <c r="E733" s="120" t="str">
        <f>CONCATENATE(SUM('Раздел 1'!E52:E52),"=",0)</f>
        <v>0=0</v>
      </c>
      <c r="F733" s="116"/>
      <c r="G733" s="43" t="str">
        <f>IF(('ФЛК (информационный)'!A733="Неверно!")*('ФЛК (информационный)'!F733=""),"Внести подтверждение к нарушенному информационному ФЛК"," ")</f>
        <v xml:space="preserve"> </v>
      </c>
    </row>
    <row r="734" spans="1:7" ht="15" customHeight="1" x14ac:dyDescent="0.25">
      <c r="A734" s="121" t="str">
        <f>IF((SUM('Раздел 1'!W52:W52)=0),"","Неверно!")</f>
        <v/>
      </c>
      <c r="B734" s="121" t="s">
        <v>9533</v>
      </c>
      <c r="C734" s="120" t="s">
        <v>7489</v>
      </c>
      <c r="D734" s="120" t="s">
        <v>7480</v>
      </c>
      <c r="E734" s="120" t="str">
        <f>CONCATENATE(SUM('Раздел 1'!W52:W52),"=",0)</f>
        <v>0=0</v>
      </c>
      <c r="F734" s="116"/>
      <c r="G734" s="43" t="str">
        <f>IF(('ФЛК (информационный)'!A734="Неверно!")*('ФЛК (информационный)'!F734=""),"Внести подтверждение к нарушенному информационному ФЛК"," ")</f>
        <v xml:space="preserve"> </v>
      </c>
    </row>
    <row r="735" spans="1:7" ht="15" customHeight="1" x14ac:dyDescent="0.25">
      <c r="A735" s="121" t="str">
        <f>IF((SUM('Раздел 1'!X52:X52)=0),"","Неверно!")</f>
        <v/>
      </c>
      <c r="B735" s="121" t="s">
        <v>9533</v>
      </c>
      <c r="C735" s="120" t="s">
        <v>7490</v>
      </c>
      <c r="D735" s="120" t="s">
        <v>7480</v>
      </c>
      <c r="E735" s="120" t="str">
        <f>CONCATENATE(SUM('Раздел 1'!X52:X52),"=",0)</f>
        <v>0=0</v>
      </c>
      <c r="F735" s="116"/>
      <c r="G735" s="43" t="str">
        <f>IF(('ФЛК (информационный)'!A735="Неверно!")*('ФЛК (информационный)'!F735=""),"Внести подтверждение к нарушенному информационному ФЛК"," ")</f>
        <v xml:space="preserve"> </v>
      </c>
    </row>
    <row r="736" spans="1:7" ht="15" customHeight="1" x14ac:dyDescent="0.25">
      <c r="A736" s="121" t="str">
        <f>IF((SUM('Раздел 1'!Y52:Y52)=0),"","Неверно!")</f>
        <v/>
      </c>
      <c r="B736" s="121" t="s">
        <v>9533</v>
      </c>
      <c r="C736" s="120" t="s">
        <v>7491</v>
      </c>
      <c r="D736" s="120" t="s">
        <v>7480</v>
      </c>
      <c r="E736" s="120" t="str">
        <f>CONCATENATE(SUM('Раздел 1'!Y52:Y52),"=",0)</f>
        <v>0=0</v>
      </c>
      <c r="F736" s="116"/>
      <c r="G736" s="43" t="str">
        <f>IF(('ФЛК (информационный)'!A736="Неверно!")*('ФЛК (информационный)'!F736=""),"Внести подтверждение к нарушенному информационному ФЛК"," ")</f>
        <v xml:space="preserve"> </v>
      </c>
    </row>
    <row r="737" spans="1:7" ht="15" customHeight="1" x14ac:dyDescent="0.25">
      <c r="A737" s="121" t="str">
        <f>IF((SUM('Раздел 1'!Z52:Z52)=0),"","Неверно!")</f>
        <v/>
      </c>
      <c r="B737" s="121" t="s">
        <v>9533</v>
      </c>
      <c r="C737" s="120" t="s">
        <v>7492</v>
      </c>
      <c r="D737" s="120" t="s">
        <v>7480</v>
      </c>
      <c r="E737" s="120" t="str">
        <f>CONCATENATE(SUM('Раздел 1'!Z52:Z52),"=",0)</f>
        <v>0=0</v>
      </c>
      <c r="F737" s="116"/>
      <c r="G737" s="43" t="str">
        <f>IF(('ФЛК (информационный)'!A737="Неверно!")*('ФЛК (информационный)'!F737=""),"Внести подтверждение к нарушенному информационному ФЛК"," ")</f>
        <v xml:space="preserve"> </v>
      </c>
    </row>
    <row r="738" spans="1:7" ht="15" customHeight="1" x14ac:dyDescent="0.25">
      <c r="A738" s="121" t="str">
        <f>IF((SUM('Раздел 1'!AA52:AA52)=0),"","Неверно!")</f>
        <v/>
      </c>
      <c r="B738" s="121" t="s">
        <v>9533</v>
      </c>
      <c r="C738" s="120" t="s">
        <v>7493</v>
      </c>
      <c r="D738" s="120" t="s">
        <v>7480</v>
      </c>
      <c r="E738" s="120" t="str">
        <f>CONCATENATE(SUM('Раздел 1'!AA52:AA52),"=",0)</f>
        <v>0=0</v>
      </c>
      <c r="F738" s="116"/>
      <c r="G738" s="43" t="str">
        <f>IF(('ФЛК (информационный)'!A738="Неверно!")*('ФЛК (информационный)'!F738=""),"Внести подтверждение к нарушенному информационному ФЛК"," ")</f>
        <v xml:space="preserve"> </v>
      </c>
    </row>
    <row r="739" spans="1:7" ht="15" customHeight="1" x14ac:dyDescent="0.25">
      <c r="A739" s="121" t="str">
        <f>IF((SUM('Раздел 1'!AB52:AB52)=0),"","Неверно!")</f>
        <v/>
      </c>
      <c r="B739" s="121" t="s">
        <v>9533</v>
      </c>
      <c r="C739" s="120" t="s">
        <v>7494</v>
      </c>
      <c r="D739" s="120" t="s">
        <v>7480</v>
      </c>
      <c r="E739" s="120" t="str">
        <f>CONCATENATE(SUM('Раздел 1'!AB52:AB52),"=",0)</f>
        <v>0=0</v>
      </c>
      <c r="F739" s="116"/>
      <c r="G739" s="43" t="str">
        <f>IF(('ФЛК (информационный)'!A739="Неверно!")*('ФЛК (информационный)'!F739=""),"Внести подтверждение к нарушенному информационному ФЛК"," ")</f>
        <v xml:space="preserve"> </v>
      </c>
    </row>
    <row r="740" spans="1:7" ht="15" customHeight="1" x14ac:dyDescent="0.25">
      <c r="A740" s="121" t="str">
        <f>IF((SUM('Раздел 1'!AC52:AC52)=0),"","Неверно!")</f>
        <v/>
      </c>
      <c r="B740" s="121" t="s">
        <v>9533</v>
      </c>
      <c r="C740" s="120" t="s">
        <v>7495</v>
      </c>
      <c r="D740" s="120" t="s">
        <v>7480</v>
      </c>
      <c r="E740" s="120" t="str">
        <f>CONCATENATE(SUM('Раздел 1'!AC52:AC52),"=",0)</f>
        <v>0=0</v>
      </c>
      <c r="F740" s="116"/>
      <c r="G740" s="43" t="str">
        <f>IF(('ФЛК (информационный)'!A740="Неверно!")*('ФЛК (информационный)'!F740=""),"Внести подтверждение к нарушенному информационному ФЛК"," ")</f>
        <v xml:space="preserve"> </v>
      </c>
    </row>
    <row r="741" spans="1:7" ht="15" customHeight="1" x14ac:dyDescent="0.25">
      <c r="A741" s="121" t="str">
        <f>IF((SUM('Раздел 1'!AD52:AD52)=0),"","Неверно!")</f>
        <v/>
      </c>
      <c r="B741" s="121" t="s">
        <v>9533</v>
      </c>
      <c r="C741" s="120" t="s">
        <v>7496</v>
      </c>
      <c r="D741" s="120" t="s">
        <v>7480</v>
      </c>
      <c r="E741" s="120" t="str">
        <f>CONCATENATE(SUM('Раздел 1'!AD52:AD52),"=",0)</f>
        <v>0=0</v>
      </c>
      <c r="F741" s="116"/>
      <c r="G741" s="43" t="str">
        <f>IF(('ФЛК (информационный)'!A741="Неверно!")*('ФЛК (информационный)'!F741=""),"Внести подтверждение к нарушенному информационному ФЛК"," ")</f>
        <v xml:space="preserve"> </v>
      </c>
    </row>
    <row r="742" spans="1:7" ht="15" customHeight="1" x14ac:dyDescent="0.25">
      <c r="A742" s="121" t="str">
        <f>IF((SUM('Раздел 1'!F52:F52)=0),"","Неверно!")</f>
        <v/>
      </c>
      <c r="B742" s="121" t="s">
        <v>9533</v>
      </c>
      <c r="C742" s="120" t="s">
        <v>7497</v>
      </c>
      <c r="D742" s="120" t="s">
        <v>7480</v>
      </c>
      <c r="E742" s="120" t="str">
        <f>CONCATENATE(SUM('Раздел 1'!F52:F52),"=",0)</f>
        <v>0=0</v>
      </c>
      <c r="F742" s="116"/>
      <c r="G742" s="43" t="str">
        <f>IF(('ФЛК (информационный)'!A742="Неверно!")*('ФЛК (информационный)'!F742=""),"Внести подтверждение к нарушенному информационному ФЛК"," ")</f>
        <v xml:space="preserve"> </v>
      </c>
    </row>
    <row r="743" spans="1:7" ht="15" customHeight="1" x14ac:dyDescent="0.25">
      <c r="A743" s="121" t="str">
        <f>IF((SUM('Раздел 1'!G52:G52)=0),"","Неверно!")</f>
        <v/>
      </c>
      <c r="B743" s="121" t="s">
        <v>9533</v>
      </c>
      <c r="C743" s="120" t="s">
        <v>7498</v>
      </c>
      <c r="D743" s="120" t="s">
        <v>7480</v>
      </c>
      <c r="E743" s="120" t="str">
        <f>CONCATENATE(SUM('Раздел 1'!G52:G52),"=",0)</f>
        <v>0=0</v>
      </c>
      <c r="F743" s="116"/>
      <c r="G743" s="43" t="str">
        <f>IF(('ФЛК (информационный)'!A743="Неверно!")*('ФЛК (информационный)'!F743=""),"Внести подтверждение к нарушенному информационному ФЛК"," ")</f>
        <v xml:space="preserve"> </v>
      </c>
    </row>
    <row r="744" spans="1:7" ht="15" customHeight="1" x14ac:dyDescent="0.25">
      <c r="A744" s="121" t="str">
        <f>IF((SUM('Раздел 1'!H52:H52)=0),"","Неверно!")</f>
        <v/>
      </c>
      <c r="B744" s="121" t="s">
        <v>9533</v>
      </c>
      <c r="C744" s="120" t="s">
        <v>7499</v>
      </c>
      <c r="D744" s="120" t="s">
        <v>7480</v>
      </c>
      <c r="E744" s="120" t="str">
        <f>CONCATENATE(SUM('Раздел 1'!H52:H52),"=",0)</f>
        <v>0=0</v>
      </c>
      <c r="F744" s="116"/>
      <c r="G744" s="43" t="str">
        <f>IF(('ФЛК (информационный)'!A744="Неверно!")*('ФЛК (информационный)'!F744=""),"Внести подтверждение к нарушенному информационному ФЛК"," ")</f>
        <v xml:space="preserve"> </v>
      </c>
    </row>
    <row r="745" spans="1:7" ht="15" customHeight="1" x14ac:dyDescent="0.25">
      <c r="A745" s="121" t="str">
        <f>IF((SUM('Раздел 1'!I52:I52)=0),"","Неверно!")</f>
        <v/>
      </c>
      <c r="B745" s="121" t="s">
        <v>9533</v>
      </c>
      <c r="C745" s="120" t="s">
        <v>7500</v>
      </c>
      <c r="D745" s="120" t="s">
        <v>7480</v>
      </c>
      <c r="E745" s="120" t="str">
        <f>CONCATENATE(SUM('Раздел 1'!I52:I52),"=",0)</f>
        <v>0=0</v>
      </c>
      <c r="F745" s="116"/>
      <c r="G745" s="43" t="str">
        <f>IF(('ФЛК (информационный)'!A745="Неверно!")*('ФЛК (информационный)'!F745=""),"Внести подтверждение к нарушенному информационному ФЛК"," ")</f>
        <v xml:space="preserve"> </v>
      </c>
    </row>
    <row r="746" spans="1:7" ht="15" customHeight="1" x14ac:dyDescent="0.25">
      <c r="A746" s="121" t="str">
        <f>IF((SUM('Раздел 1'!J52:J52)=0),"","Неверно!")</f>
        <v/>
      </c>
      <c r="B746" s="121" t="s">
        <v>9533</v>
      </c>
      <c r="C746" s="120" t="s">
        <v>7501</v>
      </c>
      <c r="D746" s="120" t="s">
        <v>7480</v>
      </c>
      <c r="E746" s="120" t="str">
        <f>CONCATENATE(SUM('Раздел 1'!J52:J52),"=",0)</f>
        <v>0=0</v>
      </c>
      <c r="F746" s="116"/>
      <c r="G746" s="43" t="str">
        <f>IF(('ФЛК (информационный)'!A746="Неверно!")*('ФЛК (информационный)'!F746=""),"Внести подтверждение к нарушенному информационному ФЛК"," ")</f>
        <v xml:space="preserve"> </v>
      </c>
    </row>
    <row r="747" spans="1:7" ht="15" customHeight="1" x14ac:dyDescent="0.25">
      <c r="A747" s="121" t="str">
        <f>IF((SUM('Раздел 1'!K52:K52)=0),"","Неверно!")</f>
        <v/>
      </c>
      <c r="B747" s="121" t="s">
        <v>9533</v>
      </c>
      <c r="C747" s="120" t="s">
        <v>7502</v>
      </c>
      <c r="D747" s="120" t="s">
        <v>7480</v>
      </c>
      <c r="E747" s="120" t="str">
        <f>CONCATENATE(SUM('Раздел 1'!K52:K52),"=",0)</f>
        <v>0=0</v>
      </c>
      <c r="F747" s="116"/>
      <c r="G747" s="43" t="str">
        <f>IF(('ФЛК (информационный)'!A747="Неверно!")*('ФЛК (информационный)'!F747=""),"Внести подтверждение к нарушенному информационному ФЛК"," ")</f>
        <v xml:space="preserve"> </v>
      </c>
    </row>
    <row r="748" spans="1:7" ht="15" customHeight="1" x14ac:dyDescent="0.25">
      <c r="A748" s="121" t="str">
        <f>IF((SUM('Раздел 1'!L52:L52)=0),"","Неверно!")</f>
        <v/>
      </c>
      <c r="B748" s="121" t="s">
        <v>9533</v>
      </c>
      <c r="C748" s="120" t="s">
        <v>7503</v>
      </c>
      <c r="D748" s="120" t="s">
        <v>7480</v>
      </c>
      <c r="E748" s="120" t="str">
        <f>CONCATENATE(SUM('Раздел 1'!L52:L52),"=",0)</f>
        <v>0=0</v>
      </c>
      <c r="F748" s="116"/>
      <c r="G748" s="43" t="str">
        <f>IF(('ФЛК (информационный)'!A748="Неверно!")*('ФЛК (информационный)'!F748=""),"Внести подтверждение к нарушенному информационному ФЛК"," ")</f>
        <v xml:space="preserve"> </v>
      </c>
    </row>
    <row r="749" spans="1:7" ht="15" customHeight="1" x14ac:dyDescent="0.25">
      <c r="A749" s="121" t="str">
        <f>IF((SUM('Раздел 2'!D34:D34)=0),"","Неверно!")</f>
        <v/>
      </c>
      <c r="B749" s="121" t="s">
        <v>9534</v>
      </c>
      <c r="C749" s="120" t="s">
        <v>2243</v>
      </c>
      <c r="D749" s="120" t="s">
        <v>9535</v>
      </c>
      <c r="E749" s="120" t="str">
        <f>CONCATENATE(SUM('Раздел 2'!D34:D34),"=",0)</f>
        <v>0=0</v>
      </c>
      <c r="F749" s="116"/>
      <c r="G749" s="43" t="str">
        <f>IF(('ФЛК (информационный)'!A749="Неверно!")*('ФЛК (информационный)'!F749=""),"Внести подтверждение к нарушенному информационному ФЛК"," ")</f>
        <v xml:space="preserve"> </v>
      </c>
    </row>
    <row r="750" spans="1:7" ht="15" customHeight="1" x14ac:dyDescent="0.25">
      <c r="A750" s="121" t="str">
        <f>IF((SUM('Раздел 2'!D35:D35)=0),"","Неверно!")</f>
        <v/>
      </c>
      <c r="B750" s="121" t="s">
        <v>9534</v>
      </c>
      <c r="C750" s="120" t="s">
        <v>2244</v>
      </c>
      <c r="D750" s="120" t="s">
        <v>9535</v>
      </c>
      <c r="E750" s="120" t="str">
        <f>CONCATENATE(SUM('Раздел 2'!D35:D35),"=",0)</f>
        <v>0=0</v>
      </c>
      <c r="F750" s="116"/>
      <c r="G750" s="43" t="str">
        <f>IF(('ФЛК (информационный)'!A750="Неверно!")*('ФЛК (информационный)'!F750=""),"Внести подтверждение к нарушенному информационному ФЛК"," ")</f>
        <v xml:space="preserve"> </v>
      </c>
    </row>
    <row r="751" spans="1:7" ht="15" customHeight="1" x14ac:dyDescent="0.25">
      <c r="A751" s="121" t="str">
        <f>IF((SUM('Раздел 2'!M34:M34)=0),"","Неверно!")</f>
        <v/>
      </c>
      <c r="B751" s="121" t="s">
        <v>9534</v>
      </c>
      <c r="C751" s="120" t="s">
        <v>2245</v>
      </c>
      <c r="D751" s="120" t="s">
        <v>9535</v>
      </c>
      <c r="E751" s="120" t="str">
        <f>CONCATENATE(SUM('Раздел 2'!M34:M34),"=",0)</f>
        <v>0=0</v>
      </c>
      <c r="F751" s="116"/>
      <c r="G751" s="43" t="str">
        <f>IF(('ФЛК (информационный)'!A751="Неверно!")*('ФЛК (информационный)'!F751=""),"Внести подтверждение к нарушенному информационному ФЛК"," ")</f>
        <v xml:space="preserve"> </v>
      </c>
    </row>
    <row r="752" spans="1:7" ht="15" customHeight="1" x14ac:dyDescent="0.25">
      <c r="A752" s="121" t="str">
        <f>IF((SUM('Раздел 2'!M35:M35)=0),"","Неверно!")</f>
        <v/>
      </c>
      <c r="B752" s="121" t="s">
        <v>9534</v>
      </c>
      <c r="C752" s="120" t="s">
        <v>2246</v>
      </c>
      <c r="D752" s="120" t="s">
        <v>9535</v>
      </c>
      <c r="E752" s="120" t="str">
        <f>CONCATENATE(SUM('Раздел 2'!M35:M35),"=",0)</f>
        <v>0=0</v>
      </c>
      <c r="F752" s="116"/>
      <c r="G752" s="43" t="str">
        <f>IF(('ФЛК (информационный)'!A752="Неверно!")*('ФЛК (информационный)'!F752=""),"Внести подтверждение к нарушенному информационному ФЛК"," ")</f>
        <v xml:space="preserve"> </v>
      </c>
    </row>
    <row r="753" spans="1:7" ht="15" customHeight="1" x14ac:dyDescent="0.25">
      <c r="A753" s="121" t="str">
        <f>IF((SUM('Раздел 2'!N34:N34)=0),"","Неверно!")</f>
        <v/>
      </c>
      <c r="B753" s="121" t="s">
        <v>9534</v>
      </c>
      <c r="C753" s="120" t="s">
        <v>2247</v>
      </c>
      <c r="D753" s="120" t="s">
        <v>9535</v>
      </c>
      <c r="E753" s="120" t="str">
        <f>CONCATENATE(SUM('Раздел 2'!N34:N34),"=",0)</f>
        <v>0=0</v>
      </c>
      <c r="F753" s="116"/>
      <c r="G753" s="43" t="str">
        <f>IF(('ФЛК (информационный)'!A753="Неверно!")*('ФЛК (информационный)'!F753=""),"Внести подтверждение к нарушенному информационному ФЛК"," ")</f>
        <v xml:space="preserve"> </v>
      </c>
    </row>
    <row r="754" spans="1:7" ht="15" customHeight="1" x14ac:dyDescent="0.25">
      <c r="A754" s="121" t="str">
        <f>IF((SUM('Раздел 2'!N35:N35)=0),"","Неверно!")</f>
        <v/>
      </c>
      <c r="B754" s="121" t="s">
        <v>9534</v>
      </c>
      <c r="C754" s="120" t="s">
        <v>2248</v>
      </c>
      <c r="D754" s="120" t="s">
        <v>9535</v>
      </c>
      <c r="E754" s="120" t="str">
        <f>CONCATENATE(SUM('Раздел 2'!N35:N35),"=",0)</f>
        <v>0=0</v>
      </c>
      <c r="F754" s="116"/>
      <c r="G754" s="43" t="str">
        <f>IF(('ФЛК (информационный)'!A754="Неверно!")*('ФЛК (информационный)'!F754=""),"Внести подтверждение к нарушенному информационному ФЛК"," ")</f>
        <v xml:space="preserve"> </v>
      </c>
    </row>
    <row r="755" spans="1:7" ht="15" customHeight="1" x14ac:dyDescent="0.25">
      <c r="A755" s="121" t="str">
        <f>IF((SUM('Раздел 2'!O34:O34)=0),"","Неверно!")</f>
        <v/>
      </c>
      <c r="B755" s="121" t="s">
        <v>9534</v>
      </c>
      <c r="C755" s="120" t="s">
        <v>1856</v>
      </c>
      <c r="D755" s="120" t="s">
        <v>9535</v>
      </c>
      <c r="E755" s="120" t="str">
        <f>CONCATENATE(SUM('Раздел 2'!O34:O34),"=",0)</f>
        <v>0=0</v>
      </c>
      <c r="F755" s="116"/>
      <c r="G755" s="43" t="str">
        <f>IF(('ФЛК (информационный)'!A755="Неверно!")*('ФЛК (информационный)'!F755=""),"Внести подтверждение к нарушенному информационному ФЛК"," ")</f>
        <v xml:space="preserve"> </v>
      </c>
    </row>
    <row r="756" spans="1:7" ht="15" customHeight="1" x14ac:dyDescent="0.25">
      <c r="A756" s="121" t="str">
        <f>IF((SUM('Раздел 2'!O35:O35)=0),"","Неверно!")</f>
        <v/>
      </c>
      <c r="B756" s="121" t="s">
        <v>9534</v>
      </c>
      <c r="C756" s="120" t="s">
        <v>1857</v>
      </c>
      <c r="D756" s="120" t="s">
        <v>9535</v>
      </c>
      <c r="E756" s="120" t="str">
        <f>CONCATENATE(SUM('Раздел 2'!O35:O35),"=",0)</f>
        <v>0=0</v>
      </c>
      <c r="F756" s="116"/>
      <c r="G756" s="43" t="str">
        <f>IF(('ФЛК (информационный)'!A756="Неверно!")*('ФЛК (информационный)'!F756=""),"Внести подтверждение к нарушенному информационному ФЛК"," ")</f>
        <v xml:space="preserve"> </v>
      </c>
    </row>
    <row r="757" spans="1:7" ht="15" customHeight="1" x14ac:dyDescent="0.25">
      <c r="A757" s="121" t="str">
        <f>IF((SUM('Раздел 2'!P34:P34)=0),"","Неверно!")</f>
        <v/>
      </c>
      <c r="B757" s="121" t="s">
        <v>9534</v>
      </c>
      <c r="C757" s="120" t="s">
        <v>2249</v>
      </c>
      <c r="D757" s="120" t="s">
        <v>9535</v>
      </c>
      <c r="E757" s="120" t="str">
        <f>CONCATENATE(SUM('Раздел 2'!P34:P34),"=",0)</f>
        <v>0=0</v>
      </c>
      <c r="F757" s="116"/>
      <c r="G757" s="43" t="str">
        <f>IF(('ФЛК (информационный)'!A757="Неверно!")*('ФЛК (информационный)'!F757=""),"Внести подтверждение к нарушенному информационному ФЛК"," ")</f>
        <v xml:space="preserve"> </v>
      </c>
    </row>
    <row r="758" spans="1:7" ht="15" customHeight="1" x14ac:dyDescent="0.25">
      <c r="A758" s="121" t="str">
        <f>IF((SUM('Раздел 2'!P35:P35)=0),"","Неверно!")</f>
        <v/>
      </c>
      <c r="B758" s="121" t="s">
        <v>9534</v>
      </c>
      <c r="C758" s="120" t="s">
        <v>2250</v>
      </c>
      <c r="D758" s="120" t="s">
        <v>9535</v>
      </c>
      <c r="E758" s="120" t="str">
        <f>CONCATENATE(SUM('Раздел 2'!P35:P35),"=",0)</f>
        <v>0=0</v>
      </c>
      <c r="F758" s="116"/>
      <c r="G758" s="43" t="str">
        <f>IF(('ФЛК (информационный)'!A758="Неверно!")*('ФЛК (информационный)'!F758=""),"Внести подтверждение к нарушенному информационному ФЛК"," ")</f>
        <v xml:space="preserve"> </v>
      </c>
    </row>
    <row r="759" spans="1:7" ht="15" customHeight="1" x14ac:dyDescent="0.25">
      <c r="A759" s="121" t="str">
        <f>IF((SUM('Раздел 2'!Q34:Q34)=0),"","Неверно!")</f>
        <v/>
      </c>
      <c r="B759" s="121" t="s">
        <v>9534</v>
      </c>
      <c r="C759" s="120" t="s">
        <v>1786</v>
      </c>
      <c r="D759" s="120" t="s">
        <v>9535</v>
      </c>
      <c r="E759" s="120" t="str">
        <f>CONCATENATE(SUM('Раздел 2'!Q34:Q34),"=",0)</f>
        <v>0=0</v>
      </c>
      <c r="F759" s="116"/>
      <c r="G759" s="43" t="str">
        <f>IF(('ФЛК (информационный)'!A759="Неверно!")*('ФЛК (информационный)'!F759=""),"Внести подтверждение к нарушенному информационному ФЛК"," ")</f>
        <v xml:space="preserve"> </v>
      </c>
    </row>
    <row r="760" spans="1:7" ht="15" customHeight="1" x14ac:dyDescent="0.25">
      <c r="A760" s="121" t="str">
        <f>IF((SUM('Раздел 2'!Q35:Q35)=0),"","Неверно!")</f>
        <v/>
      </c>
      <c r="B760" s="121" t="s">
        <v>9534</v>
      </c>
      <c r="C760" s="120" t="s">
        <v>1787</v>
      </c>
      <c r="D760" s="120" t="s">
        <v>9535</v>
      </c>
      <c r="E760" s="120" t="str">
        <f>CONCATENATE(SUM('Раздел 2'!Q35:Q35),"=",0)</f>
        <v>0=0</v>
      </c>
      <c r="F760" s="116"/>
      <c r="G760" s="43" t="str">
        <f>IF(('ФЛК (информационный)'!A760="Неверно!")*('ФЛК (информационный)'!F760=""),"Внести подтверждение к нарушенному информационному ФЛК"," ")</f>
        <v xml:space="preserve"> </v>
      </c>
    </row>
    <row r="761" spans="1:7" ht="15" customHeight="1" x14ac:dyDescent="0.25">
      <c r="A761" s="121" t="str">
        <f>IF((SUM('Раздел 2'!R34:R34)=0),"","Неверно!")</f>
        <v/>
      </c>
      <c r="B761" s="121" t="s">
        <v>9534</v>
      </c>
      <c r="C761" s="120" t="s">
        <v>2251</v>
      </c>
      <c r="D761" s="120" t="s">
        <v>9535</v>
      </c>
      <c r="E761" s="120" t="str">
        <f>CONCATENATE(SUM('Раздел 2'!R34:R34),"=",0)</f>
        <v>0=0</v>
      </c>
      <c r="F761" s="116"/>
      <c r="G761" s="43" t="str">
        <f>IF(('ФЛК (информационный)'!A761="Неверно!")*('ФЛК (информационный)'!F761=""),"Внести подтверждение к нарушенному информационному ФЛК"," ")</f>
        <v xml:space="preserve"> </v>
      </c>
    </row>
    <row r="762" spans="1:7" ht="15" customHeight="1" x14ac:dyDescent="0.25">
      <c r="A762" s="121" t="str">
        <f>IF((SUM('Раздел 2'!R35:R35)=0),"","Неверно!")</f>
        <v/>
      </c>
      <c r="B762" s="121" t="s">
        <v>9534</v>
      </c>
      <c r="C762" s="120" t="s">
        <v>2252</v>
      </c>
      <c r="D762" s="120" t="s">
        <v>9535</v>
      </c>
      <c r="E762" s="120" t="str">
        <f>CONCATENATE(SUM('Раздел 2'!R35:R35),"=",0)</f>
        <v>0=0</v>
      </c>
      <c r="F762" s="116"/>
      <c r="G762" s="43" t="str">
        <f>IF(('ФЛК (информационный)'!A762="Неверно!")*('ФЛК (информационный)'!F762=""),"Внести подтверждение к нарушенному информационному ФЛК"," ")</f>
        <v xml:space="preserve"> </v>
      </c>
    </row>
    <row r="763" spans="1:7" ht="15" customHeight="1" x14ac:dyDescent="0.25">
      <c r="A763" s="121" t="str">
        <f>IF((SUM('Раздел 2'!S34:S34)=0),"","Неверно!")</f>
        <v/>
      </c>
      <c r="B763" s="121" t="s">
        <v>9534</v>
      </c>
      <c r="C763" s="120" t="s">
        <v>2253</v>
      </c>
      <c r="D763" s="120" t="s">
        <v>9535</v>
      </c>
      <c r="E763" s="120" t="str">
        <f>CONCATENATE(SUM('Раздел 2'!S34:S34),"=",0)</f>
        <v>0=0</v>
      </c>
      <c r="F763" s="116"/>
      <c r="G763" s="43" t="str">
        <f>IF(('ФЛК (информационный)'!A763="Неверно!")*('ФЛК (информационный)'!F763=""),"Внести подтверждение к нарушенному информационному ФЛК"," ")</f>
        <v xml:space="preserve"> </v>
      </c>
    </row>
    <row r="764" spans="1:7" ht="15" customHeight="1" x14ac:dyDescent="0.25">
      <c r="A764" s="121" t="str">
        <f>IF((SUM('Раздел 2'!S35:S35)=0),"","Неверно!")</f>
        <v/>
      </c>
      <c r="B764" s="121" t="s">
        <v>9534</v>
      </c>
      <c r="C764" s="120" t="s">
        <v>2254</v>
      </c>
      <c r="D764" s="120" t="s">
        <v>9535</v>
      </c>
      <c r="E764" s="120" t="str">
        <f>CONCATENATE(SUM('Раздел 2'!S35:S35),"=",0)</f>
        <v>0=0</v>
      </c>
      <c r="F764" s="116"/>
      <c r="G764" s="43" t="str">
        <f>IF(('ФЛК (информационный)'!A764="Неверно!")*('ФЛК (информационный)'!F764=""),"Внести подтверждение к нарушенному информационному ФЛК"," ")</f>
        <v xml:space="preserve"> </v>
      </c>
    </row>
    <row r="765" spans="1:7" ht="15" customHeight="1" x14ac:dyDescent="0.25">
      <c r="A765" s="121" t="str">
        <f>IF((SUM('Раздел 2'!T34:T34)=0),"","Неверно!")</f>
        <v/>
      </c>
      <c r="B765" s="121" t="s">
        <v>9534</v>
      </c>
      <c r="C765" s="120" t="s">
        <v>849</v>
      </c>
      <c r="D765" s="120" t="s">
        <v>9535</v>
      </c>
      <c r="E765" s="120" t="str">
        <f>CONCATENATE(SUM('Раздел 2'!T34:T34),"=",0)</f>
        <v>0=0</v>
      </c>
      <c r="F765" s="116"/>
      <c r="G765" s="43" t="str">
        <f>IF(('ФЛК (информационный)'!A765="Неверно!")*('ФЛК (информационный)'!F765=""),"Внести подтверждение к нарушенному информационному ФЛК"," ")</f>
        <v xml:space="preserve"> </v>
      </c>
    </row>
    <row r="766" spans="1:7" ht="15" customHeight="1" x14ac:dyDescent="0.25">
      <c r="A766" s="121" t="str">
        <f>IF((SUM('Раздел 2'!T35:T35)=0),"","Неверно!")</f>
        <v/>
      </c>
      <c r="B766" s="121" t="s">
        <v>9534</v>
      </c>
      <c r="C766" s="120" t="s">
        <v>850</v>
      </c>
      <c r="D766" s="120" t="s">
        <v>9535</v>
      </c>
      <c r="E766" s="120" t="str">
        <f>CONCATENATE(SUM('Раздел 2'!T35:T35),"=",0)</f>
        <v>0=0</v>
      </c>
      <c r="F766" s="116"/>
      <c r="G766" s="43" t="str">
        <f>IF(('ФЛК (информационный)'!A766="Неверно!")*('ФЛК (информационный)'!F766=""),"Внести подтверждение к нарушенному информационному ФЛК"," ")</f>
        <v xml:space="preserve"> </v>
      </c>
    </row>
    <row r="767" spans="1:7" ht="15" customHeight="1" x14ac:dyDescent="0.25">
      <c r="A767" s="121" t="str">
        <f>IF((SUM('Раздел 2'!U34:U34)=0),"","Неверно!")</f>
        <v/>
      </c>
      <c r="B767" s="121" t="s">
        <v>9534</v>
      </c>
      <c r="C767" s="120" t="s">
        <v>2255</v>
      </c>
      <c r="D767" s="120" t="s">
        <v>9535</v>
      </c>
      <c r="E767" s="120" t="str">
        <f>CONCATENATE(SUM('Раздел 2'!U34:U34),"=",0)</f>
        <v>0=0</v>
      </c>
      <c r="F767" s="116"/>
      <c r="G767" s="43" t="str">
        <f>IF(('ФЛК (информационный)'!A767="Неверно!")*('ФЛК (информационный)'!F767=""),"Внести подтверждение к нарушенному информационному ФЛК"," ")</f>
        <v xml:space="preserve"> </v>
      </c>
    </row>
    <row r="768" spans="1:7" ht="15" customHeight="1" x14ac:dyDescent="0.25">
      <c r="A768" s="121" t="str">
        <f>IF((SUM('Раздел 2'!U35:U35)=0),"","Неверно!")</f>
        <v/>
      </c>
      <c r="B768" s="121" t="s">
        <v>9534</v>
      </c>
      <c r="C768" s="120" t="s">
        <v>2256</v>
      </c>
      <c r="D768" s="120" t="s">
        <v>9535</v>
      </c>
      <c r="E768" s="120" t="str">
        <f>CONCATENATE(SUM('Раздел 2'!U35:U35),"=",0)</f>
        <v>0=0</v>
      </c>
      <c r="F768" s="116"/>
      <c r="G768" s="43" t="str">
        <f>IF(('ФЛК (информационный)'!A768="Неверно!")*('ФЛК (информационный)'!F768=""),"Внести подтверждение к нарушенному информационному ФЛК"," ")</f>
        <v xml:space="preserve"> </v>
      </c>
    </row>
    <row r="769" spans="1:7" ht="15" customHeight="1" x14ac:dyDescent="0.25">
      <c r="A769" s="121" t="str">
        <f>IF((SUM('Раздел 2'!V34:V34)=0),"","Неверно!")</f>
        <v/>
      </c>
      <c r="B769" s="121" t="s">
        <v>9534</v>
      </c>
      <c r="C769" s="120" t="s">
        <v>2257</v>
      </c>
      <c r="D769" s="120" t="s">
        <v>9535</v>
      </c>
      <c r="E769" s="120" t="str">
        <f>CONCATENATE(SUM('Раздел 2'!V34:V34),"=",0)</f>
        <v>0=0</v>
      </c>
      <c r="F769" s="116"/>
      <c r="G769" s="43" t="str">
        <f>IF(('ФЛК (информационный)'!A769="Неверно!")*('ФЛК (информационный)'!F769=""),"Внести подтверждение к нарушенному информационному ФЛК"," ")</f>
        <v xml:space="preserve"> </v>
      </c>
    </row>
    <row r="770" spans="1:7" ht="15" customHeight="1" x14ac:dyDescent="0.25">
      <c r="A770" s="121" t="str">
        <f>IF((SUM('Раздел 2'!V35:V35)=0),"","Неверно!")</f>
        <v/>
      </c>
      <c r="B770" s="121" t="s">
        <v>9534</v>
      </c>
      <c r="C770" s="120" t="s">
        <v>2258</v>
      </c>
      <c r="D770" s="120" t="s">
        <v>9535</v>
      </c>
      <c r="E770" s="120" t="str">
        <f>CONCATENATE(SUM('Раздел 2'!V35:V35),"=",0)</f>
        <v>0=0</v>
      </c>
      <c r="F770" s="116"/>
      <c r="G770" s="43" t="str">
        <f>IF(('ФЛК (информационный)'!A770="Неверно!")*('ФЛК (информационный)'!F770=""),"Внести подтверждение к нарушенному информационному ФЛК"," ")</f>
        <v xml:space="preserve"> </v>
      </c>
    </row>
    <row r="771" spans="1:7" ht="15" customHeight="1" x14ac:dyDescent="0.25">
      <c r="A771" s="121" t="str">
        <f>IF((SUM('Раздел 2'!E34:E34)=0),"","Неверно!")</f>
        <v/>
      </c>
      <c r="B771" s="121" t="s">
        <v>9534</v>
      </c>
      <c r="C771" s="120" t="s">
        <v>2259</v>
      </c>
      <c r="D771" s="120" t="s">
        <v>9535</v>
      </c>
      <c r="E771" s="120" t="str">
        <f>CONCATENATE(SUM('Раздел 2'!E34:E34),"=",0)</f>
        <v>0=0</v>
      </c>
      <c r="F771" s="116"/>
      <c r="G771" s="43" t="str">
        <f>IF(('ФЛК (информационный)'!A771="Неверно!")*('ФЛК (информационный)'!F771=""),"Внести подтверждение к нарушенному информационному ФЛК"," ")</f>
        <v xml:space="preserve"> </v>
      </c>
    </row>
    <row r="772" spans="1:7" ht="15" customHeight="1" x14ac:dyDescent="0.25">
      <c r="A772" s="121" t="str">
        <f>IF((SUM('Раздел 2'!E35:E35)=0),"","Неверно!")</f>
        <v/>
      </c>
      <c r="B772" s="121" t="s">
        <v>9534</v>
      </c>
      <c r="C772" s="120" t="s">
        <v>2260</v>
      </c>
      <c r="D772" s="120" t="s">
        <v>9535</v>
      </c>
      <c r="E772" s="120" t="str">
        <f>CONCATENATE(SUM('Раздел 2'!E35:E35),"=",0)</f>
        <v>0=0</v>
      </c>
      <c r="F772" s="116"/>
      <c r="G772" s="43" t="str">
        <f>IF(('ФЛК (информационный)'!A772="Неверно!")*('ФЛК (информационный)'!F772=""),"Внести подтверждение к нарушенному информационному ФЛК"," ")</f>
        <v xml:space="preserve"> </v>
      </c>
    </row>
    <row r="773" spans="1:7" ht="15" customHeight="1" x14ac:dyDescent="0.25">
      <c r="A773" s="121" t="str">
        <f>IF((SUM('Раздел 2'!W34:W34)=0),"","Неверно!")</f>
        <v/>
      </c>
      <c r="B773" s="121" t="s">
        <v>9534</v>
      </c>
      <c r="C773" s="120" t="s">
        <v>2261</v>
      </c>
      <c r="D773" s="120" t="s">
        <v>9535</v>
      </c>
      <c r="E773" s="120" t="str">
        <f>CONCATENATE(SUM('Раздел 2'!W34:W34),"=",0)</f>
        <v>0=0</v>
      </c>
      <c r="F773" s="116"/>
      <c r="G773" s="43" t="str">
        <f>IF(('ФЛК (информационный)'!A773="Неверно!")*('ФЛК (информационный)'!F773=""),"Внести подтверждение к нарушенному информационному ФЛК"," ")</f>
        <v xml:space="preserve"> </v>
      </c>
    </row>
    <row r="774" spans="1:7" ht="15" customHeight="1" x14ac:dyDescent="0.25">
      <c r="A774" s="121" t="str">
        <f>IF((SUM('Раздел 2'!W35:W35)=0),"","Неверно!")</f>
        <v/>
      </c>
      <c r="B774" s="121" t="s">
        <v>9534</v>
      </c>
      <c r="C774" s="120" t="s">
        <v>2262</v>
      </c>
      <c r="D774" s="120" t="s">
        <v>9535</v>
      </c>
      <c r="E774" s="120" t="str">
        <f>CONCATENATE(SUM('Раздел 2'!W35:W35),"=",0)</f>
        <v>0=0</v>
      </c>
      <c r="F774" s="116"/>
      <c r="G774" s="43" t="str">
        <f>IF(('ФЛК (информационный)'!A774="Неверно!")*('ФЛК (информационный)'!F774=""),"Внести подтверждение к нарушенному информационному ФЛК"," ")</f>
        <v xml:space="preserve"> </v>
      </c>
    </row>
    <row r="775" spans="1:7" ht="15" customHeight="1" x14ac:dyDescent="0.25">
      <c r="A775" s="121" t="str">
        <f>IF((SUM('Раздел 2'!X34:X34)=0),"","Неверно!")</f>
        <v/>
      </c>
      <c r="B775" s="121" t="s">
        <v>9534</v>
      </c>
      <c r="C775" s="120" t="s">
        <v>2263</v>
      </c>
      <c r="D775" s="120" t="s">
        <v>9535</v>
      </c>
      <c r="E775" s="120" t="str">
        <f>CONCATENATE(SUM('Раздел 2'!X34:X34),"=",0)</f>
        <v>0=0</v>
      </c>
      <c r="F775" s="116"/>
      <c r="G775" s="43" t="str">
        <f>IF(('ФЛК (информационный)'!A775="Неверно!")*('ФЛК (информационный)'!F775=""),"Внести подтверждение к нарушенному информационному ФЛК"," ")</f>
        <v xml:space="preserve"> </v>
      </c>
    </row>
    <row r="776" spans="1:7" ht="15" customHeight="1" x14ac:dyDescent="0.25">
      <c r="A776" s="121" t="str">
        <f>IF((SUM('Раздел 2'!X35:X35)=0),"","Неверно!")</f>
        <v/>
      </c>
      <c r="B776" s="121" t="s">
        <v>9534</v>
      </c>
      <c r="C776" s="120" t="s">
        <v>2264</v>
      </c>
      <c r="D776" s="120" t="s">
        <v>9535</v>
      </c>
      <c r="E776" s="120" t="str">
        <f>CONCATENATE(SUM('Раздел 2'!X35:X35),"=",0)</f>
        <v>0=0</v>
      </c>
      <c r="F776" s="116"/>
      <c r="G776" s="43" t="str">
        <f>IF(('ФЛК (информационный)'!A776="Неверно!")*('ФЛК (информационный)'!F776=""),"Внести подтверждение к нарушенному информационному ФЛК"," ")</f>
        <v xml:space="preserve"> </v>
      </c>
    </row>
    <row r="777" spans="1:7" ht="15" customHeight="1" x14ac:dyDescent="0.25">
      <c r="A777" s="121" t="str">
        <f>IF((SUM('Раздел 2'!Y34:Y34)=0),"","Неверно!")</f>
        <v/>
      </c>
      <c r="B777" s="121" t="s">
        <v>9534</v>
      </c>
      <c r="C777" s="120" t="s">
        <v>2265</v>
      </c>
      <c r="D777" s="120" t="s">
        <v>9535</v>
      </c>
      <c r="E777" s="120" t="str">
        <f>CONCATENATE(SUM('Раздел 2'!Y34:Y34),"=",0)</f>
        <v>0=0</v>
      </c>
      <c r="F777" s="116"/>
      <c r="G777" s="43" t="str">
        <f>IF(('ФЛК (информационный)'!A777="Неверно!")*('ФЛК (информационный)'!F777=""),"Внести подтверждение к нарушенному информационному ФЛК"," ")</f>
        <v xml:space="preserve"> </v>
      </c>
    </row>
    <row r="778" spans="1:7" ht="15" customHeight="1" x14ac:dyDescent="0.25">
      <c r="A778" s="121" t="str">
        <f>IF((SUM('Раздел 2'!Y35:Y35)=0),"","Неверно!")</f>
        <v/>
      </c>
      <c r="B778" s="121" t="s">
        <v>9534</v>
      </c>
      <c r="C778" s="120" t="s">
        <v>2266</v>
      </c>
      <c r="D778" s="120" t="s">
        <v>9535</v>
      </c>
      <c r="E778" s="120" t="str">
        <f>CONCATENATE(SUM('Раздел 2'!Y35:Y35),"=",0)</f>
        <v>0=0</v>
      </c>
      <c r="F778" s="116"/>
      <c r="G778" s="43" t="str">
        <f>IF(('ФЛК (информационный)'!A778="Неверно!")*('ФЛК (информационный)'!F778=""),"Внести подтверждение к нарушенному информационному ФЛК"," ")</f>
        <v xml:space="preserve"> </v>
      </c>
    </row>
    <row r="779" spans="1:7" ht="15" customHeight="1" x14ac:dyDescent="0.25">
      <c r="A779" s="121" t="str">
        <f>IF((SUM('Раздел 2'!Z34:Z34)=0),"","Неверно!")</f>
        <v/>
      </c>
      <c r="B779" s="121" t="s">
        <v>9534</v>
      </c>
      <c r="C779" s="120" t="s">
        <v>2267</v>
      </c>
      <c r="D779" s="120" t="s">
        <v>9535</v>
      </c>
      <c r="E779" s="120" t="str">
        <f>CONCATENATE(SUM('Раздел 2'!Z34:Z34),"=",0)</f>
        <v>0=0</v>
      </c>
      <c r="F779" s="116"/>
      <c r="G779" s="43" t="str">
        <f>IF(('ФЛК (информационный)'!A779="Неверно!")*('ФЛК (информационный)'!F779=""),"Внести подтверждение к нарушенному информационному ФЛК"," ")</f>
        <v xml:space="preserve"> </v>
      </c>
    </row>
    <row r="780" spans="1:7" ht="15" customHeight="1" x14ac:dyDescent="0.25">
      <c r="A780" s="121" t="str">
        <f>IF((SUM('Раздел 2'!Z35:Z35)=0),"","Неверно!")</f>
        <v/>
      </c>
      <c r="B780" s="121" t="s">
        <v>9534</v>
      </c>
      <c r="C780" s="120" t="s">
        <v>2268</v>
      </c>
      <c r="D780" s="120" t="s">
        <v>9535</v>
      </c>
      <c r="E780" s="120" t="str">
        <f>CONCATENATE(SUM('Раздел 2'!Z35:Z35),"=",0)</f>
        <v>0=0</v>
      </c>
      <c r="F780" s="116"/>
      <c r="G780" s="43" t="str">
        <f>IF(('ФЛК (информационный)'!A780="Неверно!")*('ФЛК (информационный)'!F780=""),"Внести подтверждение к нарушенному информационному ФЛК"," ")</f>
        <v xml:space="preserve"> </v>
      </c>
    </row>
    <row r="781" spans="1:7" ht="15" customHeight="1" x14ac:dyDescent="0.25">
      <c r="A781" s="121" t="str">
        <f>IF((SUM('Раздел 2'!AA34:AA34)=0),"","Неверно!")</f>
        <v/>
      </c>
      <c r="B781" s="121" t="s">
        <v>9534</v>
      </c>
      <c r="C781" s="120" t="s">
        <v>2269</v>
      </c>
      <c r="D781" s="120" t="s">
        <v>9535</v>
      </c>
      <c r="E781" s="120" t="str">
        <f>CONCATENATE(SUM('Раздел 2'!AA34:AA34),"=",0)</f>
        <v>0=0</v>
      </c>
      <c r="F781" s="116"/>
      <c r="G781" s="43" t="str">
        <f>IF(('ФЛК (информационный)'!A781="Неверно!")*('ФЛК (информационный)'!F781=""),"Внести подтверждение к нарушенному информационному ФЛК"," ")</f>
        <v xml:space="preserve"> </v>
      </c>
    </row>
    <row r="782" spans="1:7" ht="15" customHeight="1" x14ac:dyDescent="0.25">
      <c r="A782" s="121" t="str">
        <f>IF((SUM('Раздел 2'!AA35:AA35)=0),"","Неверно!")</f>
        <v/>
      </c>
      <c r="B782" s="121" t="s">
        <v>9534</v>
      </c>
      <c r="C782" s="120" t="s">
        <v>2270</v>
      </c>
      <c r="D782" s="120" t="s">
        <v>9535</v>
      </c>
      <c r="E782" s="120" t="str">
        <f>CONCATENATE(SUM('Раздел 2'!AA35:AA35),"=",0)</f>
        <v>0=0</v>
      </c>
      <c r="F782" s="116"/>
      <c r="G782" s="43" t="str">
        <f>IF(('ФЛК (информационный)'!A782="Неверно!")*('ФЛК (информационный)'!F782=""),"Внести подтверждение к нарушенному информационному ФЛК"," ")</f>
        <v xml:space="preserve"> </v>
      </c>
    </row>
    <row r="783" spans="1:7" ht="15" customHeight="1" x14ac:dyDescent="0.25">
      <c r="A783" s="121" t="str">
        <f>IF((SUM('Раздел 2'!AB34:AB34)=0),"","Неверно!")</f>
        <v/>
      </c>
      <c r="B783" s="121" t="s">
        <v>9534</v>
      </c>
      <c r="C783" s="120" t="s">
        <v>2271</v>
      </c>
      <c r="D783" s="120" t="s">
        <v>9535</v>
      </c>
      <c r="E783" s="120" t="str">
        <f>CONCATENATE(SUM('Раздел 2'!AB34:AB34),"=",0)</f>
        <v>0=0</v>
      </c>
      <c r="F783" s="116"/>
      <c r="G783" s="43" t="str">
        <f>IF(('ФЛК (информационный)'!A783="Неверно!")*('ФЛК (информационный)'!F783=""),"Внести подтверждение к нарушенному информационному ФЛК"," ")</f>
        <v xml:space="preserve"> </v>
      </c>
    </row>
    <row r="784" spans="1:7" ht="15" customHeight="1" x14ac:dyDescent="0.25">
      <c r="A784" s="121" t="str">
        <f>IF((SUM('Раздел 2'!AB35:AB35)=0),"","Неверно!")</f>
        <v/>
      </c>
      <c r="B784" s="121" t="s">
        <v>9534</v>
      </c>
      <c r="C784" s="120" t="s">
        <v>2272</v>
      </c>
      <c r="D784" s="120" t="s">
        <v>9535</v>
      </c>
      <c r="E784" s="120" t="str">
        <f>CONCATENATE(SUM('Раздел 2'!AB35:AB35),"=",0)</f>
        <v>0=0</v>
      </c>
      <c r="F784" s="116"/>
      <c r="G784" s="43" t="str">
        <f>IF(('ФЛК (информационный)'!A784="Неверно!")*('ФЛК (информационный)'!F784=""),"Внести подтверждение к нарушенному информационному ФЛК"," ")</f>
        <v xml:space="preserve"> </v>
      </c>
    </row>
    <row r="785" spans="1:7" ht="15" customHeight="1" x14ac:dyDescent="0.25">
      <c r="A785" s="121" t="str">
        <f>IF((SUM('Раздел 2'!AC34:AC34)=0),"","Неверно!")</f>
        <v/>
      </c>
      <c r="B785" s="121" t="s">
        <v>9534</v>
      </c>
      <c r="C785" s="120" t="s">
        <v>2273</v>
      </c>
      <c r="D785" s="120" t="s">
        <v>9535</v>
      </c>
      <c r="E785" s="120" t="str">
        <f>CONCATENATE(SUM('Раздел 2'!AC34:AC34),"=",0)</f>
        <v>0=0</v>
      </c>
      <c r="F785" s="116"/>
      <c r="G785" s="43" t="str">
        <f>IF(('ФЛК (информационный)'!A785="Неверно!")*('ФЛК (информационный)'!F785=""),"Внести подтверждение к нарушенному информационному ФЛК"," ")</f>
        <v xml:space="preserve"> </v>
      </c>
    </row>
    <row r="786" spans="1:7" ht="15" customHeight="1" x14ac:dyDescent="0.25">
      <c r="A786" s="121" t="str">
        <f>IF((SUM('Раздел 2'!AC35:AC35)=0),"","Неверно!")</f>
        <v/>
      </c>
      <c r="B786" s="121" t="s">
        <v>9534</v>
      </c>
      <c r="C786" s="120" t="s">
        <v>2274</v>
      </c>
      <c r="D786" s="120" t="s">
        <v>9535</v>
      </c>
      <c r="E786" s="120" t="str">
        <f>CONCATENATE(SUM('Раздел 2'!AC35:AC35),"=",0)</f>
        <v>0=0</v>
      </c>
      <c r="F786" s="116"/>
      <c r="G786" s="43" t="str">
        <f>IF(('ФЛК (информационный)'!A786="Неверно!")*('ФЛК (информационный)'!F786=""),"Внести подтверждение к нарушенному информационному ФЛК"," ")</f>
        <v xml:space="preserve"> </v>
      </c>
    </row>
    <row r="787" spans="1:7" ht="15" customHeight="1" x14ac:dyDescent="0.25">
      <c r="A787" s="121" t="str">
        <f>IF((SUM('Раздел 2'!AD34:AD34)=0),"","Неверно!")</f>
        <v/>
      </c>
      <c r="B787" s="121" t="s">
        <v>9534</v>
      </c>
      <c r="C787" s="120" t="s">
        <v>2275</v>
      </c>
      <c r="D787" s="120" t="s">
        <v>9535</v>
      </c>
      <c r="E787" s="120" t="str">
        <f>CONCATENATE(SUM('Раздел 2'!AD34:AD34),"=",0)</f>
        <v>0=0</v>
      </c>
      <c r="F787" s="116"/>
      <c r="G787" s="43" t="str">
        <f>IF(('ФЛК (информационный)'!A787="Неверно!")*('ФЛК (информационный)'!F787=""),"Внести подтверждение к нарушенному информационному ФЛК"," ")</f>
        <v xml:space="preserve"> </v>
      </c>
    </row>
    <row r="788" spans="1:7" ht="15" customHeight="1" x14ac:dyDescent="0.25">
      <c r="A788" s="121" t="str">
        <f>IF((SUM('Раздел 2'!AD35:AD35)=0),"","Неверно!")</f>
        <v/>
      </c>
      <c r="B788" s="121" t="s">
        <v>9534</v>
      </c>
      <c r="C788" s="120" t="s">
        <v>2276</v>
      </c>
      <c r="D788" s="120" t="s">
        <v>9535</v>
      </c>
      <c r="E788" s="120" t="str">
        <f>CONCATENATE(SUM('Раздел 2'!AD35:AD35),"=",0)</f>
        <v>0=0</v>
      </c>
      <c r="F788" s="116"/>
      <c r="G788" s="43" t="str">
        <f>IF(('ФЛК (информационный)'!A788="Неверно!")*('ФЛК (информационный)'!F788=""),"Внести подтверждение к нарушенному информационному ФЛК"," ")</f>
        <v xml:space="preserve"> </v>
      </c>
    </row>
    <row r="789" spans="1:7" ht="15" customHeight="1" x14ac:dyDescent="0.25">
      <c r="A789" s="121" t="str">
        <f>IF((SUM('Раздел 2'!F34:F34)=0),"","Неверно!")</f>
        <v/>
      </c>
      <c r="B789" s="121" t="s">
        <v>9534</v>
      </c>
      <c r="C789" s="120" t="s">
        <v>2277</v>
      </c>
      <c r="D789" s="120" t="s">
        <v>9535</v>
      </c>
      <c r="E789" s="120" t="str">
        <f>CONCATENATE(SUM('Раздел 2'!F34:F34),"=",0)</f>
        <v>0=0</v>
      </c>
      <c r="F789" s="116"/>
      <c r="G789" s="43" t="str">
        <f>IF(('ФЛК (информационный)'!A789="Неверно!")*('ФЛК (информационный)'!F789=""),"Внести подтверждение к нарушенному информационному ФЛК"," ")</f>
        <v xml:space="preserve"> </v>
      </c>
    </row>
    <row r="790" spans="1:7" ht="15" customHeight="1" x14ac:dyDescent="0.25">
      <c r="A790" s="121" t="str">
        <f>IF((SUM('Раздел 2'!F35:F35)=0),"","Неверно!")</f>
        <v/>
      </c>
      <c r="B790" s="121" t="s">
        <v>9534</v>
      </c>
      <c r="C790" s="120" t="s">
        <v>2278</v>
      </c>
      <c r="D790" s="120" t="s">
        <v>9535</v>
      </c>
      <c r="E790" s="120" t="str">
        <f>CONCATENATE(SUM('Раздел 2'!F35:F35),"=",0)</f>
        <v>0=0</v>
      </c>
      <c r="F790" s="116"/>
      <c r="G790" s="43" t="str">
        <f>IF(('ФЛК (информационный)'!A790="Неверно!")*('ФЛК (информационный)'!F790=""),"Внести подтверждение к нарушенному информационному ФЛК"," ")</f>
        <v xml:space="preserve"> </v>
      </c>
    </row>
    <row r="791" spans="1:7" ht="15" customHeight="1" x14ac:dyDescent="0.25">
      <c r="A791" s="121" t="str">
        <f>IF((SUM('Раздел 2'!G34:G34)=0),"","Неверно!")</f>
        <v/>
      </c>
      <c r="B791" s="121" t="s">
        <v>9534</v>
      </c>
      <c r="C791" s="120" t="s">
        <v>2279</v>
      </c>
      <c r="D791" s="120" t="s">
        <v>9535</v>
      </c>
      <c r="E791" s="120" t="str">
        <f>CONCATENATE(SUM('Раздел 2'!G34:G34),"=",0)</f>
        <v>0=0</v>
      </c>
      <c r="F791" s="116"/>
      <c r="G791" s="43" t="str">
        <f>IF(('ФЛК (информационный)'!A791="Неверно!")*('ФЛК (информационный)'!F791=""),"Внести подтверждение к нарушенному информационному ФЛК"," ")</f>
        <v xml:space="preserve"> </v>
      </c>
    </row>
    <row r="792" spans="1:7" ht="15" customHeight="1" x14ac:dyDescent="0.25">
      <c r="A792" s="121" t="str">
        <f>IF((SUM('Раздел 2'!G35:G35)=0),"","Неверно!")</f>
        <v/>
      </c>
      <c r="B792" s="121" t="s">
        <v>9534</v>
      </c>
      <c r="C792" s="120" t="s">
        <v>2280</v>
      </c>
      <c r="D792" s="120" t="s">
        <v>9535</v>
      </c>
      <c r="E792" s="120" t="str">
        <f>CONCATENATE(SUM('Раздел 2'!G35:G35),"=",0)</f>
        <v>0=0</v>
      </c>
      <c r="F792" s="116"/>
      <c r="G792" s="43" t="str">
        <f>IF(('ФЛК (информационный)'!A792="Неверно!")*('ФЛК (информационный)'!F792=""),"Внести подтверждение к нарушенному информационному ФЛК"," ")</f>
        <v xml:space="preserve"> </v>
      </c>
    </row>
    <row r="793" spans="1:7" ht="15" customHeight="1" x14ac:dyDescent="0.25">
      <c r="A793" s="121" t="str">
        <f>IF((SUM('Раздел 2'!H34:H34)=0),"","Неверно!")</f>
        <v/>
      </c>
      <c r="B793" s="121" t="s">
        <v>9534</v>
      </c>
      <c r="C793" s="120" t="s">
        <v>2281</v>
      </c>
      <c r="D793" s="120" t="s">
        <v>9535</v>
      </c>
      <c r="E793" s="120" t="str">
        <f>CONCATENATE(SUM('Раздел 2'!H34:H34),"=",0)</f>
        <v>0=0</v>
      </c>
      <c r="F793" s="116"/>
      <c r="G793" s="43" t="str">
        <f>IF(('ФЛК (информационный)'!A793="Неверно!")*('ФЛК (информационный)'!F793=""),"Внести подтверждение к нарушенному информационному ФЛК"," ")</f>
        <v xml:space="preserve"> </v>
      </c>
    </row>
    <row r="794" spans="1:7" ht="15" customHeight="1" x14ac:dyDescent="0.25">
      <c r="A794" s="121" t="str">
        <f>IF((SUM('Раздел 2'!H35:H35)=0),"","Неверно!")</f>
        <v/>
      </c>
      <c r="B794" s="121" t="s">
        <v>9534</v>
      </c>
      <c r="C794" s="120" t="s">
        <v>2282</v>
      </c>
      <c r="D794" s="120" t="s">
        <v>9535</v>
      </c>
      <c r="E794" s="120" t="str">
        <f>CONCATENATE(SUM('Раздел 2'!H35:H35),"=",0)</f>
        <v>0=0</v>
      </c>
      <c r="F794" s="116"/>
      <c r="G794" s="43" t="str">
        <f>IF(('ФЛК (информационный)'!A794="Неверно!")*('ФЛК (информационный)'!F794=""),"Внести подтверждение к нарушенному информационному ФЛК"," ")</f>
        <v xml:space="preserve"> </v>
      </c>
    </row>
    <row r="795" spans="1:7" ht="15" customHeight="1" x14ac:dyDescent="0.25">
      <c r="A795" s="121" t="str">
        <f>IF((SUM('Раздел 2'!I34:I34)=0),"","Неверно!")</f>
        <v/>
      </c>
      <c r="B795" s="121" t="s">
        <v>9534</v>
      </c>
      <c r="C795" s="120" t="s">
        <v>2283</v>
      </c>
      <c r="D795" s="120" t="s">
        <v>9535</v>
      </c>
      <c r="E795" s="120" t="str">
        <f>CONCATENATE(SUM('Раздел 2'!I34:I34),"=",0)</f>
        <v>0=0</v>
      </c>
      <c r="F795" s="116"/>
      <c r="G795" s="43" t="str">
        <f>IF(('ФЛК (информационный)'!A795="Неверно!")*('ФЛК (информационный)'!F795=""),"Внести подтверждение к нарушенному информационному ФЛК"," ")</f>
        <v xml:space="preserve"> </v>
      </c>
    </row>
    <row r="796" spans="1:7" ht="15" customHeight="1" x14ac:dyDescent="0.25">
      <c r="A796" s="121" t="str">
        <f>IF((SUM('Раздел 2'!I35:I35)=0),"","Неверно!")</f>
        <v/>
      </c>
      <c r="B796" s="121" t="s">
        <v>9534</v>
      </c>
      <c r="C796" s="120" t="s">
        <v>2284</v>
      </c>
      <c r="D796" s="120" t="s">
        <v>9535</v>
      </c>
      <c r="E796" s="120" t="str">
        <f>CONCATENATE(SUM('Раздел 2'!I35:I35),"=",0)</f>
        <v>0=0</v>
      </c>
      <c r="F796" s="116"/>
      <c r="G796" s="43" t="str">
        <f>IF(('ФЛК (информационный)'!A796="Неверно!")*('ФЛК (информационный)'!F796=""),"Внести подтверждение к нарушенному информационному ФЛК"," ")</f>
        <v xml:space="preserve"> </v>
      </c>
    </row>
    <row r="797" spans="1:7" ht="15" customHeight="1" x14ac:dyDescent="0.25">
      <c r="A797" s="121" t="str">
        <f>IF((SUM('Раздел 2'!J34:J34)=0),"","Неверно!")</f>
        <v/>
      </c>
      <c r="B797" s="121" t="s">
        <v>9534</v>
      </c>
      <c r="C797" s="120" t="s">
        <v>313</v>
      </c>
      <c r="D797" s="120" t="s">
        <v>9535</v>
      </c>
      <c r="E797" s="120" t="str">
        <f>CONCATENATE(SUM('Раздел 2'!J34:J34),"=",0)</f>
        <v>0=0</v>
      </c>
      <c r="F797" s="116"/>
      <c r="G797" s="43" t="str">
        <f>IF(('ФЛК (информационный)'!A797="Неверно!")*('ФЛК (информационный)'!F797=""),"Внести подтверждение к нарушенному информационному ФЛК"," ")</f>
        <v xml:space="preserve"> </v>
      </c>
    </row>
    <row r="798" spans="1:7" ht="15" customHeight="1" x14ac:dyDescent="0.25">
      <c r="A798" s="121" t="str">
        <f>IF((SUM('Раздел 2'!J35:J35)=0),"","Неверно!")</f>
        <v/>
      </c>
      <c r="B798" s="121" t="s">
        <v>9534</v>
      </c>
      <c r="C798" s="120" t="s">
        <v>314</v>
      </c>
      <c r="D798" s="120" t="s">
        <v>9535</v>
      </c>
      <c r="E798" s="120" t="str">
        <f>CONCATENATE(SUM('Раздел 2'!J35:J35),"=",0)</f>
        <v>0=0</v>
      </c>
      <c r="F798" s="116"/>
      <c r="G798" s="43" t="str">
        <f>IF(('ФЛК (информационный)'!A798="Неверно!")*('ФЛК (информационный)'!F798=""),"Внести подтверждение к нарушенному информационному ФЛК"," ")</f>
        <v xml:space="preserve"> </v>
      </c>
    </row>
    <row r="799" spans="1:7" ht="15" customHeight="1" x14ac:dyDescent="0.25">
      <c r="A799" s="121" t="str">
        <f>IF((SUM('Раздел 2'!K34:K34)=0),"","Неверно!")</f>
        <v/>
      </c>
      <c r="B799" s="121" t="s">
        <v>9534</v>
      </c>
      <c r="C799" s="120" t="s">
        <v>2285</v>
      </c>
      <c r="D799" s="120" t="s">
        <v>9535</v>
      </c>
      <c r="E799" s="120" t="str">
        <f>CONCATENATE(SUM('Раздел 2'!K34:K34),"=",0)</f>
        <v>0=0</v>
      </c>
      <c r="F799" s="116"/>
      <c r="G799" s="43" t="str">
        <f>IF(('ФЛК (информационный)'!A799="Неверно!")*('ФЛК (информационный)'!F799=""),"Внести подтверждение к нарушенному информационному ФЛК"," ")</f>
        <v xml:space="preserve"> </v>
      </c>
    </row>
    <row r="800" spans="1:7" ht="15" customHeight="1" x14ac:dyDescent="0.25">
      <c r="A800" s="121" t="str">
        <f>IF((SUM('Раздел 2'!K35:K35)=0),"","Неверно!")</f>
        <v/>
      </c>
      <c r="B800" s="121" t="s">
        <v>9534</v>
      </c>
      <c r="C800" s="120" t="s">
        <v>2286</v>
      </c>
      <c r="D800" s="120" t="s">
        <v>9535</v>
      </c>
      <c r="E800" s="120" t="str">
        <f>CONCATENATE(SUM('Раздел 2'!K35:K35),"=",0)</f>
        <v>0=0</v>
      </c>
      <c r="F800" s="116"/>
      <c r="G800" s="43" t="str">
        <f>IF(('ФЛК (информационный)'!A800="Неверно!")*('ФЛК (информационный)'!F800=""),"Внести подтверждение к нарушенному информационному ФЛК"," ")</f>
        <v xml:space="preserve"> </v>
      </c>
    </row>
    <row r="801" spans="1:7" ht="15" customHeight="1" x14ac:dyDescent="0.25">
      <c r="A801" s="121" t="str">
        <f>IF((SUM('Раздел 2'!L34:L34)=0),"","Неверно!")</f>
        <v/>
      </c>
      <c r="B801" s="121" t="s">
        <v>9534</v>
      </c>
      <c r="C801" s="120" t="s">
        <v>2287</v>
      </c>
      <c r="D801" s="120" t="s">
        <v>9535</v>
      </c>
      <c r="E801" s="120" t="str">
        <f>CONCATENATE(SUM('Раздел 2'!L34:L34),"=",0)</f>
        <v>0=0</v>
      </c>
      <c r="F801" s="116"/>
      <c r="G801" s="43" t="str">
        <f>IF(('ФЛК (информационный)'!A801="Неверно!")*('ФЛК (информационный)'!F801=""),"Внести подтверждение к нарушенному информационному ФЛК"," ")</f>
        <v xml:space="preserve"> </v>
      </c>
    </row>
    <row r="802" spans="1:7" ht="15" customHeight="1" x14ac:dyDescent="0.25">
      <c r="A802" s="121" t="str">
        <f>IF((SUM('Раздел 2'!L35:L35)=0),"","Неверно!")</f>
        <v/>
      </c>
      <c r="B802" s="121" t="s">
        <v>9534</v>
      </c>
      <c r="C802" s="120" t="s">
        <v>2288</v>
      </c>
      <c r="D802" s="120" t="s">
        <v>9535</v>
      </c>
      <c r="E802" s="120" t="str">
        <f>CONCATENATE(SUM('Раздел 2'!L35:L35),"=",0)</f>
        <v>0=0</v>
      </c>
      <c r="F802" s="116"/>
      <c r="G802" s="43" t="str">
        <f>IF(('ФЛК (информационный)'!A802="Неверно!")*('ФЛК (информационный)'!F802=""),"Внести подтверждение к нарушенному информационному ФЛК"," ")</f>
        <v xml:space="preserve"> </v>
      </c>
    </row>
    <row r="803" spans="1:7" ht="15" customHeight="1" x14ac:dyDescent="0.25">
      <c r="A803" s="121" t="str">
        <f>IF((SUM('Раздел 1'!D18:D18)=0),"","Неверно!")</f>
        <v/>
      </c>
      <c r="B803" s="121" t="s">
        <v>9536</v>
      </c>
      <c r="C803" s="120" t="s">
        <v>2218</v>
      </c>
      <c r="D803" s="120" t="s">
        <v>2219</v>
      </c>
      <c r="E803" s="120" t="str">
        <f>CONCATENATE(SUM('Раздел 1'!D18:D18),"=",0)</f>
        <v>0=0</v>
      </c>
      <c r="F803" s="116"/>
      <c r="G803" s="43" t="str">
        <f>IF(('ФЛК (информационный)'!A803="Неверно!")*('ФЛК (информационный)'!F803=""),"Внести подтверждение к нарушенному информационному ФЛК"," ")</f>
        <v xml:space="preserve"> </v>
      </c>
    </row>
    <row r="804" spans="1:7" ht="15" customHeight="1" x14ac:dyDescent="0.25">
      <c r="A804" s="121" t="str">
        <f>IF((SUM('Раздел 1'!M18:M18)=0),"","Неверно!")</f>
        <v/>
      </c>
      <c r="B804" s="121" t="s">
        <v>9536</v>
      </c>
      <c r="C804" s="120" t="s">
        <v>2220</v>
      </c>
      <c r="D804" s="120" t="s">
        <v>2219</v>
      </c>
      <c r="E804" s="120" t="str">
        <f>CONCATENATE(SUM('Раздел 1'!M18:M18),"=",0)</f>
        <v>0=0</v>
      </c>
      <c r="F804" s="116"/>
      <c r="G804" s="43" t="str">
        <f>IF(('ФЛК (информационный)'!A804="Неверно!")*('ФЛК (информационный)'!F804=""),"Внести подтверждение к нарушенному информационному ФЛК"," ")</f>
        <v xml:space="preserve"> </v>
      </c>
    </row>
    <row r="805" spans="1:7" ht="15" customHeight="1" x14ac:dyDescent="0.25">
      <c r="A805" s="121" t="str">
        <f>IF((SUM('Раздел 1'!N18:N18)=0),"","Неверно!")</f>
        <v/>
      </c>
      <c r="B805" s="121" t="s">
        <v>9536</v>
      </c>
      <c r="C805" s="120" t="s">
        <v>2221</v>
      </c>
      <c r="D805" s="120" t="s">
        <v>2219</v>
      </c>
      <c r="E805" s="120" t="str">
        <f>CONCATENATE(SUM('Раздел 1'!N18:N18),"=",0)</f>
        <v>0=0</v>
      </c>
      <c r="F805" s="116"/>
      <c r="G805" s="43" t="str">
        <f>IF(('ФЛК (информационный)'!A805="Неверно!")*('ФЛК (информационный)'!F805=""),"Внести подтверждение к нарушенному информационному ФЛК"," ")</f>
        <v xml:space="preserve"> </v>
      </c>
    </row>
    <row r="806" spans="1:7" ht="15" customHeight="1" x14ac:dyDescent="0.25">
      <c r="A806" s="121" t="str">
        <f>IF((SUM('Раздел 1'!O18:O18)=0),"","Неверно!")</f>
        <v/>
      </c>
      <c r="B806" s="121" t="s">
        <v>9536</v>
      </c>
      <c r="C806" s="120" t="s">
        <v>569</v>
      </c>
      <c r="D806" s="120" t="s">
        <v>2219</v>
      </c>
      <c r="E806" s="120" t="str">
        <f>CONCATENATE(SUM('Раздел 1'!O18:O18),"=",0)</f>
        <v>0=0</v>
      </c>
      <c r="F806" s="116"/>
      <c r="G806" s="43" t="str">
        <f>IF(('ФЛК (информационный)'!A806="Неверно!")*('ФЛК (информационный)'!F806=""),"Внести подтверждение к нарушенному информационному ФЛК"," ")</f>
        <v xml:space="preserve"> </v>
      </c>
    </row>
    <row r="807" spans="1:7" ht="15" customHeight="1" x14ac:dyDescent="0.25">
      <c r="A807" s="121" t="str">
        <f>IF((SUM('Раздел 1'!P18:P18)=0),"","Неверно!")</f>
        <v/>
      </c>
      <c r="B807" s="121" t="s">
        <v>9536</v>
      </c>
      <c r="C807" s="120" t="s">
        <v>2222</v>
      </c>
      <c r="D807" s="120" t="s">
        <v>2219</v>
      </c>
      <c r="E807" s="120" t="str">
        <f>CONCATENATE(SUM('Раздел 1'!P18:P18),"=",0)</f>
        <v>0=0</v>
      </c>
      <c r="F807" s="116"/>
      <c r="G807" s="43" t="str">
        <f>IF(('ФЛК (информационный)'!A807="Неверно!")*('ФЛК (информационный)'!F807=""),"Внести подтверждение к нарушенному информационному ФЛК"," ")</f>
        <v xml:space="preserve"> </v>
      </c>
    </row>
    <row r="808" spans="1:7" ht="15" customHeight="1" x14ac:dyDescent="0.25">
      <c r="A808" s="121" t="str">
        <f>IF((SUM('Раздел 1'!Q18:Q18)=0),"","Неверно!")</f>
        <v/>
      </c>
      <c r="B808" s="121" t="s">
        <v>9536</v>
      </c>
      <c r="C808" s="120" t="s">
        <v>529</v>
      </c>
      <c r="D808" s="120" t="s">
        <v>2219</v>
      </c>
      <c r="E808" s="120" t="str">
        <f>CONCATENATE(SUM('Раздел 1'!Q18:Q18),"=",0)</f>
        <v>0=0</v>
      </c>
      <c r="F808" s="116"/>
      <c r="G808" s="43" t="str">
        <f>IF(('ФЛК (информационный)'!A808="Неверно!")*('ФЛК (информационный)'!F808=""),"Внести подтверждение к нарушенному информационному ФЛК"," ")</f>
        <v xml:space="preserve"> </v>
      </c>
    </row>
    <row r="809" spans="1:7" ht="15" customHeight="1" x14ac:dyDescent="0.25">
      <c r="A809" s="121" t="str">
        <f>IF((SUM('Раздел 1'!R18:R18)=0),"","Неверно!")</f>
        <v/>
      </c>
      <c r="B809" s="121" t="s">
        <v>9536</v>
      </c>
      <c r="C809" s="120" t="s">
        <v>2223</v>
      </c>
      <c r="D809" s="120" t="s">
        <v>2219</v>
      </c>
      <c r="E809" s="120" t="str">
        <f>CONCATENATE(SUM('Раздел 1'!R18:R18),"=",0)</f>
        <v>0=0</v>
      </c>
      <c r="F809" s="116"/>
      <c r="G809" s="43" t="str">
        <f>IF(('ФЛК (информационный)'!A809="Неверно!")*('ФЛК (информационный)'!F809=""),"Внести подтверждение к нарушенному информационному ФЛК"," ")</f>
        <v xml:space="preserve"> </v>
      </c>
    </row>
    <row r="810" spans="1:7" ht="15" customHeight="1" x14ac:dyDescent="0.25">
      <c r="A810" s="121" t="str">
        <f>IF((SUM('Раздел 1'!S18:S18)=0),"","Неверно!")</f>
        <v/>
      </c>
      <c r="B810" s="121" t="s">
        <v>9536</v>
      </c>
      <c r="C810" s="120" t="s">
        <v>2224</v>
      </c>
      <c r="D810" s="120" t="s">
        <v>2219</v>
      </c>
      <c r="E810" s="120" t="str">
        <f>CONCATENATE(SUM('Раздел 1'!S18:S18),"=",0)</f>
        <v>0=0</v>
      </c>
      <c r="F810" s="116"/>
      <c r="G810" s="43" t="str">
        <f>IF(('ФЛК (информационный)'!A810="Неверно!")*('ФЛК (информационный)'!F810=""),"Внести подтверждение к нарушенному информационному ФЛК"," ")</f>
        <v xml:space="preserve"> </v>
      </c>
    </row>
    <row r="811" spans="1:7" ht="15" customHeight="1" x14ac:dyDescent="0.25">
      <c r="A811" s="121" t="str">
        <f>IF((SUM('Раздел 1'!T18:T18)=0),"","Неверно!")</f>
        <v/>
      </c>
      <c r="B811" s="121" t="s">
        <v>9536</v>
      </c>
      <c r="C811" s="120" t="s">
        <v>614</v>
      </c>
      <c r="D811" s="120" t="s">
        <v>2219</v>
      </c>
      <c r="E811" s="120" t="str">
        <f>CONCATENATE(SUM('Раздел 1'!T18:T18),"=",0)</f>
        <v>0=0</v>
      </c>
      <c r="F811" s="116"/>
      <c r="G811" s="43" t="str">
        <f>IF(('ФЛК (информационный)'!A811="Неверно!")*('ФЛК (информационный)'!F811=""),"Внести подтверждение к нарушенному информационному ФЛК"," ")</f>
        <v xml:space="preserve"> </v>
      </c>
    </row>
    <row r="812" spans="1:7" ht="15" customHeight="1" x14ac:dyDescent="0.25">
      <c r="A812" s="121" t="str">
        <f>IF((SUM('Раздел 1'!U18:U18)=0),"","Неверно!")</f>
        <v/>
      </c>
      <c r="B812" s="121" t="s">
        <v>9536</v>
      </c>
      <c r="C812" s="120" t="s">
        <v>2225</v>
      </c>
      <c r="D812" s="120" t="s">
        <v>2219</v>
      </c>
      <c r="E812" s="120" t="str">
        <f>CONCATENATE(SUM('Раздел 1'!U18:U18),"=",0)</f>
        <v>0=0</v>
      </c>
      <c r="F812" s="116"/>
      <c r="G812" s="43" t="str">
        <f>IF(('ФЛК (информационный)'!A812="Неверно!")*('ФЛК (информационный)'!F812=""),"Внести подтверждение к нарушенному информационному ФЛК"," ")</f>
        <v xml:space="preserve"> </v>
      </c>
    </row>
    <row r="813" spans="1:7" ht="15" customHeight="1" x14ac:dyDescent="0.25">
      <c r="A813" s="121" t="str">
        <f>IF((SUM('Раздел 1'!V18:V18)=0),"","Неверно!")</f>
        <v/>
      </c>
      <c r="B813" s="121" t="s">
        <v>9536</v>
      </c>
      <c r="C813" s="120" t="s">
        <v>2226</v>
      </c>
      <c r="D813" s="120" t="s">
        <v>2219</v>
      </c>
      <c r="E813" s="120" t="str">
        <f>CONCATENATE(SUM('Раздел 1'!V18:V18),"=",0)</f>
        <v>0=0</v>
      </c>
      <c r="F813" s="116"/>
      <c r="G813" s="43" t="str">
        <f>IF(('ФЛК (информационный)'!A813="Неверно!")*('ФЛК (информационный)'!F813=""),"Внести подтверждение к нарушенному информационному ФЛК"," ")</f>
        <v xml:space="preserve"> </v>
      </c>
    </row>
    <row r="814" spans="1:7" ht="15" customHeight="1" x14ac:dyDescent="0.25">
      <c r="A814" s="121" t="str">
        <f>IF((SUM('Раздел 1'!E18:E18)=0),"","Неверно!")</f>
        <v/>
      </c>
      <c r="B814" s="121" t="s">
        <v>9536</v>
      </c>
      <c r="C814" s="120" t="s">
        <v>2227</v>
      </c>
      <c r="D814" s="120" t="s">
        <v>2219</v>
      </c>
      <c r="E814" s="120" t="str">
        <f>CONCATENATE(SUM('Раздел 1'!E18:E18),"=",0)</f>
        <v>0=0</v>
      </c>
      <c r="F814" s="116"/>
      <c r="G814" s="43" t="str">
        <f>IF(('ФЛК (информационный)'!A814="Неверно!")*('ФЛК (информационный)'!F814=""),"Внести подтверждение к нарушенному информационному ФЛК"," ")</f>
        <v xml:space="preserve"> </v>
      </c>
    </row>
    <row r="815" spans="1:7" ht="15" customHeight="1" x14ac:dyDescent="0.25">
      <c r="A815" s="121" t="str">
        <f>IF((SUM('Раздел 1'!W18:W18)=0),"","Неверно!")</f>
        <v/>
      </c>
      <c r="B815" s="121" t="s">
        <v>9536</v>
      </c>
      <c r="C815" s="120" t="s">
        <v>2228</v>
      </c>
      <c r="D815" s="120" t="s">
        <v>2219</v>
      </c>
      <c r="E815" s="120" t="str">
        <f>CONCATENATE(SUM('Раздел 1'!W18:W18),"=",0)</f>
        <v>0=0</v>
      </c>
      <c r="F815" s="116"/>
      <c r="G815" s="43" t="str">
        <f>IF(('ФЛК (информационный)'!A815="Неверно!")*('ФЛК (информационный)'!F815=""),"Внести подтверждение к нарушенному информационному ФЛК"," ")</f>
        <v xml:space="preserve"> </v>
      </c>
    </row>
    <row r="816" spans="1:7" ht="15" customHeight="1" x14ac:dyDescent="0.25">
      <c r="A816" s="121" t="str">
        <f>IF((SUM('Раздел 1'!X18:X18)=0),"","Неверно!")</f>
        <v/>
      </c>
      <c r="B816" s="121" t="s">
        <v>9536</v>
      </c>
      <c r="C816" s="120" t="s">
        <v>2229</v>
      </c>
      <c r="D816" s="120" t="s">
        <v>2219</v>
      </c>
      <c r="E816" s="120" t="str">
        <f>CONCATENATE(SUM('Раздел 1'!X18:X18),"=",0)</f>
        <v>0=0</v>
      </c>
      <c r="F816" s="116"/>
      <c r="G816" s="43" t="str">
        <f>IF(('ФЛК (информационный)'!A816="Неверно!")*('ФЛК (информационный)'!F816=""),"Внести подтверждение к нарушенному информационному ФЛК"," ")</f>
        <v xml:space="preserve"> </v>
      </c>
    </row>
    <row r="817" spans="1:7" ht="15" customHeight="1" x14ac:dyDescent="0.25">
      <c r="A817" s="121" t="str">
        <f>IF((SUM('Раздел 1'!Y18:Y18)=0),"","Неверно!")</f>
        <v/>
      </c>
      <c r="B817" s="121" t="s">
        <v>9536</v>
      </c>
      <c r="C817" s="120" t="s">
        <v>2230</v>
      </c>
      <c r="D817" s="120" t="s">
        <v>2219</v>
      </c>
      <c r="E817" s="120" t="str">
        <f>CONCATENATE(SUM('Раздел 1'!Y18:Y18),"=",0)</f>
        <v>0=0</v>
      </c>
      <c r="F817" s="116"/>
      <c r="G817" s="43" t="str">
        <f>IF(('ФЛК (информационный)'!A817="Неверно!")*('ФЛК (информационный)'!F817=""),"Внести подтверждение к нарушенному информационному ФЛК"," ")</f>
        <v xml:space="preserve"> </v>
      </c>
    </row>
    <row r="818" spans="1:7" ht="15" customHeight="1" x14ac:dyDescent="0.25">
      <c r="A818" s="121" t="str">
        <f>IF((SUM('Раздел 1'!Z18:Z18)=0),"","Неверно!")</f>
        <v/>
      </c>
      <c r="B818" s="121" t="s">
        <v>9536</v>
      </c>
      <c r="C818" s="120" t="s">
        <v>2231</v>
      </c>
      <c r="D818" s="120" t="s">
        <v>2219</v>
      </c>
      <c r="E818" s="120" t="str">
        <f>CONCATENATE(SUM('Раздел 1'!Z18:Z18),"=",0)</f>
        <v>0=0</v>
      </c>
      <c r="F818" s="116"/>
      <c r="G818" s="43" t="str">
        <f>IF(('ФЛК (информационный)'!A818="Неверно!")*('ФЛК (информационный)'!F818=""),"Внести подтверждение к нарушенному информационному ФЛК"," ")</f>
        <v xml:space="preserve"> </v>
      </c>
    </row>
    <row r="819" spans="1:7" ht="15" customHeight="1" x14ac:dyDescent="0.25">
      <c r="A819" s="121" t="str">
        <f>IF((SUM('Раздел 1'!AA18:AA18)=0),"","Неверно!")</f>
        <v/>
      </c>
      <c r="B819" s="121" t="s">
        <v>9536</v>
      </c>
      <c r="C819" s="120" t="s">
        <v>2232</v>
      </c>
      <c r="D819" s="120" t="s">
        <v>2219</v>
      </c>
      <c r="E819" s="120" t="str">
        <f>CONCATENATE(SUM('Раздел 1'!AA18:AA18),"=",0)</f>
        <v>0=0</v>
      </c>
      <c r="F819" s="116"/>
      <c r="G819" s="43" t="str">
        <f>IF(('ФЛК (информационный)'!A819="Неверно!")*('ФЛК (информационный)'!F819=""),"Внести подтверждение к нарушенному информационному ФЛК"," ")</f>
        <v xml:space="preserve"> </v>
      </c>
    </row>
    <row r="820" spans="1:7" ht="15" customHeight="1" x14ac:dyDescent="0.25">
      <c r="A820" s="121" t="str">
        <f>IF((SUM('Раздел 1'!AB18:AB18)=0),"","Неверно!")</f>
        <v/>
      </c>
      <c r="B820" s="121" t="s">
        <v>9536</v>
      </c>
      <c r="C820" s="120" t="s">
        <v>2233</v>
      </c>
      <c r="D820" s="120" t="s">
        <v>2219</v>
      </c>
      <c r="E820" s="120" t="str">
        <f>CONCATENATE(SUM('Раздел 1'!AB18:AB18),"=",0)</f>
        <v>0=0</v>
      </c>
      <c r="F820" s="116"/>
      <c r="G820" s="43" t="str">
        <f>IF(('ФЛК (информационный)'!A820="Неверно!")*('ФЛК (информационный)'!F820=""),"Внести подтверждение к нарушенному информационному ФЛК"," ")</f>
        <v xml:space="preserve"> </v>
      </c>
    </row>
    <row r="821" spans="1:7" ht="15" customHeight="1" x14ac:dyDescent="0.25">
      <c r="A821" s="121" t="str">
        <f>IF((SUM('Раздел 1'!AC18:AC18)=0),"","Неверно!")</f>
        <v/>
      </c>
      <c r="B821" s="121" t="s">
        <v>9536</v>
      </c>
      <c r="C821" s="120" t="s">
        <v>2234</v>
      </c>
      <c r="D821" s="120" t="s">
        <v>2219</v>
      </c>
      <c r="E821" s="120" t="str">
        <f>CONCATENATE(SUM('Раздел 1'!AC18:AC18),"=",0)</f>
        <v>0=0</v>
      </c>
      <c r="F821" s="116"/>
      <c r="G821" s="43" t="str">
        <f>IF(('ФЛК (информационный)'!A821="Неверно!")*('ФЛК (информационный)'!F821=""),"Внести подтверждение к нарушенному информационному ФЛК"," ")</f>
        <v xml:space="preserve"> </v>
      </c>
    </row>
    <row r="822" spans="1:7" ht="15" customHeight="1" x14ac:dyDescent="0.25">
      <c r="A822" s="121" t="str">
        <f>IF((SUM('Раздел 1'!AD18:AD18)=0),"","Неверно!")</f>
        <v/>
      </c>
      <c r="B822" s="121" t="s">
        <v>9536</v>
      </c>
      <c r="C822" s="120" t="s">
        <v>2235</v>
      </c>
      <c r="D822" s="120" t="s">
        <v>2219</v>
      </c>
      <c r="E822" s="120" t="str">
        <f>CONCATENATE(SUM('Раздел 1'!AD18:AD18),"=",0)</f>
        <v>0=0</v>
      </c>
      <c r="F822" s="116"/>
      <c r="G822" s="43" t="str">
        <f>IF(('ФЛК (информационный)'!A822="Неверно!")*('ФЛК (информационный)'!F822=""),"Внести подтверждение к нарушенному информационному ФЛК"," ")</f>
        <v xml:space="preserve"> </v>
      </c>
    </row>
    <row r="823" spans="1:7" ht="15" customHeight="1" x14ac:dyDescent="0.25">
      <c r="A823" s="121" t="str">
        <f>IF((SUM('Раздел 1'!F18:F18)=0),"","Неверно!")</f>
        <v/>
      </c>
      <c r="B823" s="121" t="s">
        <v>9536</v>
      </c>
      <c r="C823" s="120" t="s">
        <v>2236</v>
      </c>
      <c r="D823" s="120" t="s">
        <v>2219</v>
      </c>
      <c r="E823" s="120" t="str">
        <f>CONCATENATE(SUM('Раздел 1'!F18:F18),"=",0)</f>
        <v>0=0</v>
      </c>
      <c r="F823" s="116"/>
      <c r="G823" s="43" t="str">
        <f>IF(('ФЛК (информационный)'!A823="Неверно!")*('ФЛК (информационный)'!F823=""),"Внести подтверждение к нарушенному информационному ФЛК"," ")</f>
        <v xml:space="preserve"> </v>
      </c>
    </row>
    <row r="824" spans="1:7" ht="15" customHeight="1" x14ac:dyDescent="0.25">
      <c r="A824" s="121" t="str">
        <f>IF((SUM('Раздел 1'!G18:G18)=0),"","Неверно!")</f>
        <v/>
      </c>
      <c r="B824" s="121" t="s">
        <v>9536</v>
      </c>
      <c r="C824" s="120" t="s">
        <v>2237</v>
      </c>
      <c r="D824" s="120" t="s">
        <v>2219</v>
      </c>
      <c r="E824" s="120" t="str">
        <f>CONCATENATE(SUM('Раздел 1'!G18:G18),"=",0)</f>
        <v>0=0</v>
      </c>
      <c r="F824" s="116"/>
      <c r="G824" s="43" t="str">
        <f>IF(('ФЛК (информационный)'!A824="Неверно!")*('ФЛК (информационный)'!F824=""),"Внести подтверждение к нарушенному информационному ФЛК"," ")</f>
        <v xml:space="preserve"> </v>
      </c>
    </row>
    <row r="825" spans="1:7" ht="15" customHeight="1" x14ac:dyDescent="0.25">
      <c r="A825" s="121" t="str">
        <f>IF((SUM('Раздел 1'!H18:H18)=0),"","Неверно!")</f>
        <v/>
      </c>
      <c r="B825" s="121" t="s">
        <v>9536</v>
      </c>
      <c r="C825" s="120" t="s">
        <v>2238</v>
      </c>
      <c r="D825" s="120" t="s">
        <v>2219</v>
      </c>
      <c r="E825" s="120" t="str">
        <f>CONCATENATE(SUM('Раздел 1'!H18:H18),"=",0)</f>
        <v>0=0</v>
      </c>
      <c r="F825" s="116"/>
      <c r="G825" s="43" t="str">
        <f>IF(('ФЛК (информационный)'!A825="Неверно!")*('ФЛК (информационный)'!F825=""),"Внести подтверждение к нарушенному информационному ФЛК"," ")</f>
        <v xml:space="preserve"> </v>
      </c>
    </row>
    <row r="826" spans="1:7" ht="15" customHeight="1" x14ac:dyDescent="0.25">
      <c r="A826" s="121" t="str">
        <f>IF((SUM('Раздел 1'!I18:I18)=0),"","Неверно!")</f>
        <v/>
      </c>
      <c r="B826" s="121" t="s">
        <v>9536</v>
      </c>
      <c r="C826" s="120" t="s">
        <v>2239</v>
      </c>
      <c r="D826" s="120" t="s">
        <v>2219</v>
      </c>
      <c r="E826" s="120" t="str">
        <f>CONCATENATE(SUM('Раздел 1'!I18:I18),"=",0)</f>
        <v>0=0</v>
      </c>
      <c r="F826" s="116"/>
      <c r="G826" s="43" t="str">
        <f>IF(('ФЛК (информационный)'!A826="Неверно!")*('ФЛК (информационный)'!F826=""),"Внести подтверждение к нарушенному информационному ФЛК"," ")</f>
        <v xml:space="preserve"> </v>
      </c>
    </row>
    <row r="827" spans="1:7" ht="15" customHeight="1" x14ac:dyDescent="0.25">
      <c r="A827" s="121" t="str">
        <f>IF((SUM('Раздел 1'!J18:J18)=0),"","Неверно!")</f>
        <v/>
      </c>
      <c r="B827" s="121" t="s">
        <v>9536</v>
      </c>
      <c r="C827" s="120" t="s">
        <v>2240</v>
      </c>
      <c r="D827" s="120" t="s">
        <v>2219</v>
      </c>
      <c r="E827" s="120" t="str">
        <f>CONCATENATE(SUM('Раздел 1'!J18:J18),"=",0)</f>
        <v>0=0</v>
      </c>
      <c r="F827" s="116"/>
      <c r="G827" s="43" t="str">
        <f>IF(('ФЛК (информационный)'!A827="Неверно!")*('ФЛК (информационный)'!F827=""),"Внести подтверждение к нарушенному информационному ФЛК"," ")</f>
        <v xml:space="preserve"> </v>
      </c>
    </row>
    <row r="828" spans="1:7" ht="15" customHeight="1" x14ac:dyDescent="0.25">
      <c r="A828" s="121" t="str">
        <f>IF((SUM('Раздел 1'!K18:K18)=0),"","Неверно!")</f>
        <v/>
      </c>
      <c r="B828" s="121" t="s">
        <v>9536</v>
      </c>
      <c r="C828" s="120" t="s">
        <v>2241</v>
      </c>
      <c r="D828" s="120" t="s">
        <v>2219</v>
      </c>
      <c r="E828" s="120" t="str">
        <f>CONCATENATE(SUM('Раздел 1'!K18:K18),"=",0)</f>
        <v>0=0</v>
      </c>
      <c r="F828" s="116"/>
      <c r="G828" s="43" t="str">
        <f>IF(('ФЛК (информационный)'!A828="Неверно!")*('ФЛК (информационный)'!F828=""),"Внести подтверждение к нарушенному информационному ФЛК"," ")</f>
        <v xml:space="preserve"> </v>
      </c>
    </row>
    <row r="829" spans="1:7" ht="15" customHeight="1" x14ac:dyDescent="0.25">
      <c r="A829" s="121" t="str">
        <f>IF((SUM('Раздел 1'!L18:L18)=0),"","Неверно!")</f>
        <v/>
      </c>
      <c r="B829" s="121" t="s">
        <v>9536</v>
      </c>
      <c r="C829" s="120" t="s">
        <v>2242</v>
      </c>
      <c r="D829" s="120" t="s">
        <v>2219</v>
      </c>
      <c r="E829" s="120" t="str">
        <f>CONCATENATE(SUM('Раздел 1'!L18:L18),"=",0)</f>
        <v>0=0</v>
      </c>
      <c r="F829" s="116"/>
      <c r="G829" s="43" t="str">
        <f>IF(('ФЛК (информационный)'!A829="Неверно!")*('ФЛК (информационный)'!F829=""),"Внести подтверждение к нарушенному информационному ФЛК"," ")</f>
        <v xml:space="preserve"> </v>
      </c>
    </row>
    <row r="830" spans="1:7" ht="15" customHeight="1" x14ac:dyDescent="0.25">
      <c r="A830" s="121" t="str">
        <f>IF((SUM('Раздел 1'!D100:D100)=0),"","Неверно!")</f>
        <v/>
      </c>
      <c r="B830" s="121" t="s">
        <v>9537</v>
      </c>
      <c r="C830" s="120" t="s">
        <v>9538</v>
      </c>
      <c r="D830" s="120" t="s">
        <v>2337</v>
      </c>
      <c r="E830" s="120" t="str">
        <f>CONCATENATE(SUM('Раздел 1'!D100:D100),"=",0)</f>
        <v>0=0</v>
      </c>
      <c r="F830" s="116"/>
      <c r="G830" s="43" t="str">
        <f>IF(('ФЛК (информационный)'!A830="Неверно!")*('ФЛК (информационный)'!F830=""),"Внести подтверждение к нарушенному информационному ФЛК"," ")</f>
        <v xml:space="preserve"> </v>
      </c>
    </row>
    <row r="831" spans="1:7" ht="15" customHeight="1" x14ac:dyDescent="0.25">
      <c r="A831" s="121" t="str">
        <f>IF((SUM('Раздел 1'!D101:D101)=0),"","Неверно!")</f>
        <v/>
      </c>
      <c r="B831" s="121" t="s">
        <v>9537</v>
      </c>
      <c r="C831" s="120" t="s">
        <v>9539</v>
      </c>
      <c r="D831" s="120" t="s">
        <v>2337</v>
      </c>
      <c r="E831" s="120" t="str">
        <f>CONCATENATE(SUM('Раздел 1'!D101:D101),"=",0)</f>
        <v>0=0</v>
      </c>
      <c r="F831" s="116"/>
      <c r="G831" s="43" t="str">
        <f>IF(('ФЛК (информационный)'!A831="Неверно!")*('ФЛК (информационный)'!F831=""),"Внести подтверждение к нарушенному информационному ФЛК"," ")</f>
        <v xml:space="preserve"> </v>
      </c>
    </row>
    <row r="832" spans="1:7" ht="15" customHeight="1" x14ac:dyDescent="0.25">
      <c r="A832" s="121" t="str">
        <f>IF((SUM('Раздел 1'!M100:M100)=0),"","Неверно!")</f>
        <v/>
      </c>
      <c r="B832" s="121" t="s">
        <v>9537</v>
      </c>
      <c r="C832" s="120" t="s">
        <v>9540</v>
      </c>
      <c r="D832" s="120" t="s">
        <v>2337</v>
      </c>
      <c r="E832" s="120" t="str">
        <f>CONCATENATE(SUM('Раздел 1'!M100:M100),"=",0)</f>
        <v>0=0</v>
      </c>
      <c r="F832" s="116"/>
      <c r="G832" s="43" t="str">
        <f>IF(('ФЛК (информационный)'!A832="Неверно!")*('ФЛК (информационный)'!F832=""),"Внести подтверждение к нарушенному информационному ФЛК"," ")</f>
        <v xml:space="preserve"> </v>
      </c>
    </row>
    <row r="833" spans="1:7" ht="15" customHeight="1" x14ac:dyDescent="0.25">
      <c r="A833" s="121" t="str">
        <f>IF((SUM('Раздел 1'!M101:M101)=0),"","Неверно!")</f>
        <v/>
      </c>
      <c r="B833" s="121" t="s">
        <v>9537</v>
      </c>
      <c r="C833" s="120" t="s">
        <v>9541</v>
      </c>
      <c r="D833" s="120" t="s">
        <v>2337</v>
      </c>
      <c r="E833" s="120" t="str">
        <f>CONCATENATE(SUM('Раздел 1'!M101:M101),"=",0)</f>
        <v>0=0</v>
      </c>
      <c r="F833" s="116"/>
      <c r="G833" s="43" t="str">
        <f>IF(('ФЛК (информационный)'!A833="Неверно!")*('ФЛК (информационный)'!F833=""),"Внести подтверждение к нарушенному информационному ФЛК"," ")</f>
        <v xml:space="preserve"> </v>
      </c>
    </row>
    <row r="834" spans="1:7" ht="15" customHeight="1" x14ac:dyDescent="0.25">
      <c r="A834" s="121" t="str">
        <f>IF((SUM('Раздел 1'!N100:N100)=0),"","Неверно!")</f>
        <v/>
      </c>
      <c r="B834" s="121" t="s">
        <v>9537</v>
      </c>
      <c r="C834" s="120" t="s">
        <v>9542</v>
      </c>
      <c r="D834" s="120" t="s">
        <v>2337</v>
      </c>
      <c r="E834" s="120" t="str">
        <f>CONCATENATE(SUM('Раздел 1'!N100:N100),"=",0)</f>
        <v>0=0</v>
      </c>
      <c r="F834" s="116"/>
      <c r="G834" s="43" t="str">
        <f>IF(('ФЛК (информационный)'!A834="Неверно!")*('ФЛК (информационный)'!F834=""),"Внести подтверждение к нарушенному информационному ФЛК"," ")</f>
        <v xml:space="preserve"> </v>
      </c>
    </row>
    <row r="835" spans="1:7" ht="15" customHeight="1" x14ac:dyDescent="0.25">
      <c r="A835" s="121" t="str">
        <f>IF((SUM('Раздел 1'!N101:N101)=0),"","Неверно!")</f>
        <v/>
      </c>
      <c r="B835" s="121" t="s">
        <v>9537</v>
      </c>
      <c r="C835" s="120" t="s">
        <v>9543</v>
      </c>
      <c r="D835" s="120" t="s">
        <v>2337</v>
      </c>
      <c r="E835" s="120" t="str">
        <f>CONCATENATE(SUM('Раздел 1'!N101:N101),"=",0)</f>
        <v>0=0</v>
      </c>
      <c r="F835" s="116"/>
      <c r="G835" s="43" t="str">
        <f>IF(('ФЛК (информационный)'!A835="Неверно!")*('ФЛК (информационный)'!F835=""),"Внести подтверждение к нарушенному информационному ФЛК"," ")</f>
        <v xml:space="preserve"> </v>
      </c>
    </row>
    <row r="836" spans="1:7" ht="15" customHeight="1" x14ac:dyDescent="0.25">
      <c r="A836" s="121" t="str">
        <f>IF((SUM('Раздел 1'!O100:O100)=0),"","Неверно!")</f>
        <v/>
      </c>
      <c r="B836" s="121" t="s">
        <v>9537</v>
      </c>
      <c r="C836" s="120" t="s">
        <v>7272</v>
      </c>
      <c r="D836" s="120" t="s">
        <v>2337</v>
      </c>
      <c r="E836" s="120" t="str">
        <f>CONCATENATE(SUM('Раздел 1'!O100:O100),"=",0)</f>
        <v>0=0</v>
      </c>
      <c r="F836" s="116"/>
      <c r="G836" s="43" t="str">
        <f>IF(('ФЛК (информационный)'!A836="Неверно!")*('ФЛК (информационный)'!F836=""),"Внести подтверждение к нарушенному информационному ФЛК"," ")</f>
        <v xml:space="preserve"> </v>
      </c>
    </row>
    <row r="837" spans="1:7" ht="15" customHeight="1" x14ac:dyDescent="0.25">
      <c r="A837" s="121" t="str">
        <f>IF((SUM('Раздел 1'!O101:O101)=0),"","Неверно!")</f>
        <v/>
      </c>
      <c r="B837" s="121" t="s">
        <v>9537</v>
      </c>
      <c r="C837" s="120" t="s">
        <v>7264</v>
      </c>
      <c r="D837" s="120" t="s">
        <v>2337</v>
      </c>
      <c r="E837" s="120" t="str">
        <f>CONCATENATE(SUM('Раздел 1'!O101:O101),"=",0)</f>
        <v>0=0</v>
      </c>
      <c r="F837" s="116"/>
      <c r="G837" s="43" t="str">
        <f>IF(('ФЛК (информационный)'!A837="Неверно!")*('ФЛК (информационный)'!F837=""),"Внести подтверждение к нарушенному информационному ФЛК"," ")</f>
        <v xml:space="preserve"> </v>
      </c>
    </row>
    <row r="838" spans="1:7" ht="15" customHeight="1" x14ac:dyDescent="0.25">
      <c r="A838" s="121" t="str">
        <f>IF((SUM('Раздел 1'!P100:P100)=0),"","Неверно!")</f>
        <v/>
      </c>
      <c r="B838" s="121" t="s">
        <v>9537</v>
      </c>
      <c r="C838" s="120" t="s">
        <v>9544</v>
      </c>
      <c r="D838" s="120" t="s">
        <v>2337</v>
      </c>
      <c r="E838" s="120" t="str">
        <f>CONCATENATE(SUM('Раздел 1'!P100:P100),"=",0)</f>
        <v>0=0</v>
      </c>
      <c r="F838" s="116"/>
      <c r="G838" s="43" t="str">
        <f>IF(('ФЛК (информационный)'!A838="Неверно!")*('ФЛК (информационный)'!F838=""),"Внести подтверждение к нарушенному информационному ФЛК"," ")</f>
        <v xml:space="preserve"> </v>
      </c>
    </row>
    <row r="839" spans="1:7" ht="15" customHeight="1" x14ac:dyDescent="0.25">
      <c r="A839" s="121" t="str">
        <f>IF((SUM('Раздел 1'!P101:P101)=0),"","Неверно!")</f>
        <v/>
      </c>
      <c r="B839" s="121" t="s">
        <v>9537</v>
      </c>
      <c r="C839" s="120" t="s">
        <v>9545</v>
      </c>
      <c r="D839" s="120" t="s">
        <v>2337</v>
      </c>
      <c r="E839" s="120" t="str">
        <f>CONCATENATE(SUM('Раздел 1'!P101:P101),"=",0)</f>
        <v>0=0</v>
      </c>
      <c r="F839" s="116"/>
      <c r="G839" s="43" t="str">
        <f>IF(('ФЛК (информационный)'!A839="Неверно!")*('ФЛК (информационный)'!F839=""),"Внести подтверждение к нарушенному информационному ФЛК"," ")</f>
        <v xml:space="preserve"> </v>
      </c>
    </row>
    <row r="840" spans="1:7" ht="15" customHeight="1" x14ac:dyDescent="0.25">
      <c r="A840" s="121" t="str">
        <f>IF((SUM('Раздел 1'!Q100:Q100)=0),"","Неверно!")</f>
        <v/>
      </c>
      <c r="B840" s="121" t="s">
        <v>9537</v>
      </c>
      <c r="C840" s="120" t="s">
        <v>7273</v>
      </c>
      <c r="D840" s="120" t="s">
        <v>2337</v>
      </c>
      <c r="E840" s="120" t="str">
        <f>CONCATENATE(SUM('Раздел 1'!Q100:Q100),"=",0)</f>
        <v>0=0</v>
      </c>
      <c r="F840" s="116"/>
      <c r="G840" s="43" t="str">
        <f>IF(('ФЛК (информационный)'!A840="Неверно!")*('ФЛК (информационный)'!F840=""),"Внести подтверждение к нарушенному информационному ФЛК"," ")</f>
        <v xml:space="preserve"> </v>
      </c>
    </row>
    <row r="841" spans="1:7" ht="15" customHeight="1" x14ac:dyDescent="0.25">
      <c r="A841" s="121" t="str">
        <f>IF((SUM('Раздел 1'!Q101:Q101)=0),"","Неверно!")</f>
        <v/>
      </c>
      <c r="B841" s="121" t="s">
        <v>9537</v>
      </c>
      <c r="C841" s="120" t="s">
        <v>7265</v>
      </c>
      <c r="D841" s="120" t="s">
        <v>2337</v>
      </c>
      <c r="E841" s="120" t="str">
        <f>CONCATENATE(SUM('Раздел 1'!Q101:Q101),"=",0)</f>
        <v>0=0</v>
      </c>
      <c r="F841" s="116"/>
      <c r="G841" s="43" t="str">
        <f>IF(('ФЛК (информационный)'!A841="Неверно!")*('ФЛК (информационный)'!F841=""),"Внести подтверждение к нарушенному информационному ФЛК"," ")</f>
        <v xml:space="preserve"> </v>
      </c>
    </row>
    <row r="842" spans="1:7" ht="15" customHeight="1" x14ac:dyDescent="0.25">
      <c r="A842" s="121" t="str">
        <f>IF((SUM('Раздел 1'!R100:R100)=0),"","Неверно!")</f>
        <v/>
      </c>
      <c r="B842" s="121" t="s">
        <v>9537</v>
      </c>
      <c r="C842" s="120" t="s">
        <v>9546</v>
      </c>
      <c r="D842" s="120" t="s">
        <v>2337</v>
      </c>
      <c r="E842" s="120" t="str">
        <f>CONCATENATE(SUM('Раздел 1'!R100:R100),"=",0)</f>
        <v>0=0</v>
      </c>
      <c r="F842" s="116"/>
      <c r="G842" s="43" t="str">
        <f>IF(('ФЛК (информационный)'!A842="Неверно!")*('ФЛК (информационный)'!F842=""),"Внести подтверждение к нарушенному информационному ФЛК"," ")</f>
        <v xml:space="preserve"> </v>
      </c>
    </row>
    <row r="843" spans="1:7" ht="15" customHeight="1" x14ac:dyDescent="0.25">
      <c r="A843" s="121" t="str">
        <f>IF((SUM('Раздел 1'!R101:R101)=0),"","Неверно!")</f>
        <v/>
      </c>
      <c r="B843" s="121" t="s">
        <v>9537</v>
      </c>
      <c r="C843" s="120" t="s">
        <v>9547</v>
      </c>
      <c r="D843" s="120" t="s">
        <v>2337</v>
      </c>
      <c r="E843" s="120" t="str">
        <f>CONCATENATE(SUM('Раздел 1'!R101:R101),"=",0)</f>
        <v>0=0</v>
      </c>
      <c r="F843" s="116"/>
      <c r="G843" s="43" t="str">
        <f>IF(('ФЛК (информационный)'!A843="Неверно!")*('ФЛК (информационный)'!F843=""),"Внести подтверждение к нарушенному информационному ФЛК"," ")</f>
        <v xml:space="preserve"> </v>
      </c>
    </row>
    <row r="844" spans="1:7" ht="15" customHeight="1" x14ac:dyDescent="0.25">
      <c r="A844" s="121" t="str">
        <f>IF((SUM('Раздел 1'!S100:S100)=0),"","Неверно!")</f>
        <v/>
      </c>
      <c r="B844" s="121" t="s">
        <v>9537</v>
      </c>
      <c r="C844" s="120" t="s">
        <v>9548</v>
      </c>
      <c r="D844" s="120" t="s">
        <v>2337</v>
      </c>
      <c r="E844" s="120" t="str">
        <f>CONCATENATE(SUM('Раздел 1'!S100:S100),"=",0)</f>
        <v>0=0</v>
      </c>
      <c r="F844" s="116"/>
    </row>
    <row r="845" spans="1:7" ht="15" customHeight="1" x14ac:dyDescent="0.25">
      <c r="A845" s="121" t="str">
        <f>IF((SUM('Раздел 1'!S101:S101)=0),"","Неверно!")</f>
        <v/>
      </c>
      <c r="B845" s="121" t="s">
        <v>9537</v>
      </c>
      <c r="C845" s="120" t="s">
        <v>9549</v>
      </c>
      <c r="D845" s="120" t="s">
        <v>2337</v>
      </c>
      <c r="E845" s="120" t="str">
        <f>CONCATENATE(SUM('Раздел 1'!S101:S101),"=",0)</f>
        <v>0=0</v>
      </c>
      <c r="F845" s="116"/>
      <c r="G845" s="43" t="str">
        <f>IF(('ФЛК (информационный)'!A863="Неверно!")*('ФЛК (информационный)'!F845=""),"Внести подтверждение к нарушенному информационному ФЛК"," ")</f>
        <v xml:space="preserve"> </v>
      </c>
    </row>
    <row r="846" spans="1:7" ht="15" customHeight="1" x14ac:dyDescent="0.25">
      <c r="A846" s="121" t="str">
        <f>IF((SUM('Раздел 1'!T100:T100)=0),"","Неверно!")</f>
        <v/>
      </c>
      <c r="B846" s="121" t="s">
        <v>9537</v>
      </c>
      <c r="C846" s="120" t="s">
        <v>7274</v>
      </c>
      <c r="D846" s="120" t="s">
        <v>2337</v>
      </c>
      <c r="E846" s="120" t="str">
        <f>CONCATENATE(SUM('Раздел 1'!T100:T100),"=",0)</f>
        <v>0=0</v>
      </c>
      <c r="F846" s="116"/>
      <c r="G846" s="43" t="str">
        <f>IF(('ФЛК (информационный)'!A864="Неверно!")*('ФЛК (информационный)'!F846=""),"Внести подтверждение к нарушенному информационному ФЛК"," ")</f>
        <v xml:space="preserve"> </v>
      </c>
    </row>
    <row r="847" spans="1:7" ht="15" customHeight="1" x14ac:dyDescent="0.25">
      <c r="A847" s="121" t="str">
        <f>IF((SUM('Раздел 1'!T101:T101)=0),"","Неверно!")</f>
        <v/>
      </c>
      <c r="B847" s="121" t="s">
        <v>9537</v>
      </c>
      <c r="C847" s="120" t="s">
        <v>7266</v>
      </c>
      <c r="D847" s="120" t="s">
        <v>2337</v>
      </c>
      <c r="E847" s="120" t="str">
        <f>CONCATENATE(SUM('Раздел 1'!T101:T101),"=",0)</f>
        <v>0=0</v>
      </c>
      <c r="F847" s="116"/>
      <c r="G847" s="43" t="str">
        <f>IF(('ФЛК (информационный)'!A865="Неверно!")*('ФЛК (информационный)'!F847=""),"Внести подтверждение к нарушенному информационному ФЛК"," ")</f>
        <v xml:space="preserve"> </v>
      </c>
    </row>
    <row r="848" spans="1:7" ht="15" customHeight="1" x14ac:dyDescent="0.25">
      <c r="A848" s="121" t="str">
        <f>IF((SUM('Раздел 1'!U100:U100)=0),"","Неверно!")</f>
        <v/>
      </c>
      <c r="B848" s="121" t="s">
        <v>9537</v>
      </c>
      <c r="C848" s="120" t="s">
        <v>9550</v>
      </c>
      <c r="D848" s="120" t="s">
        <v>2337</v>
      </c>
      <c r="E848" s="120" t="str">
        <f>CONCATENATE(SUM('Раздел 1'!U100:U100),"=",0)</f>
        <v>0=0</v>
      </c>
      <c r="F848" s="116"/>
      <c r="G848" s="43" t="str">
        <f>IF(('ФЛК (информационный)'!A866="Неверно!")*('ФЛК (информационный)'!F848=""),"Внести подтверждение к нарушенному информационному ФЛК"," ")</f>
        <v xml:space="preserve"> </v>
      </c>
    </row>
    <row r="849" spans="1:7" ht="15" customHeight="1" x14ac:dyDescent="0.25">
      <c r="A849" s="121" t="str">
        <f>IF((SUM('Раздел 1'!U101:U101)=0),"","Неверно!")</f>
        <v/>
      </c>
      <c r="B849" s="121" t="s">
        <v>9537</v>
      </c>
      <c r="C849" s="120" t="s">
        <v>9551</v>
      </c>
      <c r="D849" s="120" t="s">
        <v>2337</v>
      </c>
      <c r="E849" s="120" t="str">
        <f>CONCATENATE(SUM('Раздел 1'!U101:U101),"=",0)</f>
        <v>0=0</v>
      </c>
      <c r="F849" s="116"/>
      <c r="G849" s="43" t="str">
        <f>IF(('ФЛК (информационный)'!A867="Неверно!")*('ФЛК (информационный)'!F849=""),"Внести подтверждение к нарушенному информационному ФЛК"," ")</f>
        <v xml:space="preserve"> </v>
      </c>
    </row>
    <row r="850" spans="1:7" ht="15" customHeight="1" x14ac:dyDescent="0.25">
      <c r="A850" s="121" t="str">
        <f>IF((SUM('Раздел 1'!V100:V100)=0),"","Неверно!")</f>
        <v/>
      </c>
      <c r="B850" s="121" t="s">
        <v>9537</v>
      </c>
      <c r="C850" s="120" t="s">
        <v>9552</v>
      </c>
      <c r="D850" s="120" t="s">
        <v>2337</v>
      </c>
      <c r="E850" s="120" t="str">
        <f>CONCATENATE(SUM('Раздел 1'!V100:V100),"=",0)</f>
        <v>0=0</v>
      </c>
      <c r="F850" s="116"/>
      <c r="G850" s="43" t="str">
        <f>IF(('ФЛК (информационный)'!A868="Неверно!")*('ФЛК (информационный)'!F850=""),"Внести подтверждение к нарушенному информационному ФЛК"," ")</f>
        <v xml:space="preserve"> </v>
      </c>
    </row>
    <row r="851" spans="1:7" ht="15" customHeight="1" x14ac:dyDescent="0.25">
      <c r="A851" s="121" t="str">
        <f>IF((SUM('Раздел 1'!V101:V101)=0),"","Неверно!")</f>
        <v/>
      </c>
      <c r="B851" s="121" t="s">
        <v>9537</v>
      </c>
      <c r="C851" s="120" t="s">
        <v>8946</v>
      </c>
      <c r="D851" s="120" t="s">
        <v>2337</v>
      </c>
      <c r="E851" s="120" t="str">
        <f>CONCATENATE(SUM('Раздел 1'!V101:V101),"=",0)</f>
        <v>0=0</v>
      </c>
      <c r="F851" s="116"/>
      <c r="G851" s="43" t="str">
        <f>IF(('ФЛК (информационный)'!A869="Неверно!")*('ФЛК (информационный)'!F851=""),"Внести подтверждение к нарушенному информационному ФЛК"," ")</f>
        <v xml:space="preserve"> </v>
      </c>
    </row>
    <row r="852" spans="1:7" ht="15" customHeight="1" x14ac:dyDescent="0.25">
      <c r="A852" s="121" t="str">
        <f>IF((SUM('Раздел 1'!E100:E100)=0),"","Неверно!")</f>
        <v/>
      </c>
      <c r="B852" s="121" t="s">
        <v>9537</v>
      </c>
      <c r="C852" s="120" t="s">
        <v>9553</v>
      </c>
      <c r="D852" s="120" t="s">
        <v>2337</v>
      </c>
      <c r="E852" s="120" t="str">
        <f>CONCATENATE(SUM('Раздел 1'!E100:E100),"=",0)</f>
        <v>0=0</v>
      </c>
      <c r="F852" s="116"/>
      <c r="G852" s="43" t="str">
        <f>IF(('ФЛК (информационный)'!A870="Неверно!")*('ФЛК (информационный)'!F852=""),"Внести подтверждение к нарушенному информационному ФЛК"," ")</f>
        <v xml:space="preserve"> </v>
      </c>
    </row>
    <row r="853" spans="1:7" ht="15" customHeight="1" x14ac:dyDescent="0.25">
      <c r="A853" s="121" t="str">
        <f>IF((SUM('Раздел 1'!E101:E101)=0),"","Неверно!")</f>
        <v/>
      </c>
      <c r="B853" s="121" t="s">
        <v>9537</v>
      </c>
      <c r="C853" s="120" t="s">
        <v>9554</v>
      </c>
      <c r="D853" s="120" t="s">
        <v>2337</v>
      </c>
      <c r="E853" s="120" t="str">
        <f>CONCATENATE(SUM('Раздел 1'!E101:E101),"=",0)</f>
        <v>0=0</v>
      </c>
      <c r="F853" s="116"/>
      <c r="G853" s="43" t="str">
        <f>IF(('ФЛК (информационный)'!A871="Неверно!")*('ФЛК (информационный)'!F853=""),"Внести подтверждение к нарушенному информационному ФЛК"," ")</f>
        <v xml:space="preserve"> </v>
      </c>
    </row>
    <row r="854" spans="1:7" ht="15" customHeight="1" x14ac:dyDescent="0.25">
      <c r="A854" s="121" t="str">
        <f>IF((SUM('Раздел 1'!W100:W100)=0),"","Неверно!")</f>
        <v/>
      </c>
      <c r="B854" s="121" t="s">
        <v>9537</v>
      </c>
      <c r="C854" s="120" t="s">
        <v>9555</v>
      </c>
      <c r="D854" s="120" t="s">
        <v>2337</v>
      </c>
      <c r="E854" s="120" t="str">
        <f>CONCATENATE(SUM('Раздел 1'!W100:W100),"=",0)</f>
        <v>0=0</v>
      </c>
      <c r="F854" s="116"/>
      <c r="G854" s="43" t="str">
        <f>IF(('ФЛК (информационный)'!A872="Неверно!")*('ФЛК (информационный)'!F854=""),"Внести подтверждение к нарушенному информационному ФЛК"," ")</f>
        <v xml:space="preserve"> </v>
      </c>
    </row>
    <row r="855" spans="1:7" ht="15" customHeight="1" x14ac:dyDescent="0.25">
      <c r="A855" s="121" t="str">
        <f>IF((SUM('Раздел 1'!W101:W101)=0),"","Неверно!")</f>
        <v/>
      </c>
      <c r="B855" s="121" t="s">
        <v>9537</v>
      </c>
      <c r="C855" s="120" t="s">
        <v>8948</v>
      </c>
      <c r="D855" s="120" t="s">
        <v>2337</v>
      </c>
      <c r="E855" s="120" t="str">
        <f>CONCATENATE(SUM('Раздел 1'!W101:W101),"=",0)</f>
        <v>0=0</v>
      </c>
      <c r="F855" s="116"/>
      <c r="G855" s="43" t="str">
        <f>IF(('ФЛК (информационный)'!A873="Неверно!")*('ФЛК (информационный)'!F855=""),"Внести подтверждение к нарушенному информационному ФЛК"," ")</f>
        <v xml:space="preserve"> </v>
      </c>
    </row>
    <row r="856" spans="1:7" ht="15" customHeight="1" x14ac:dyDescent="0.25">
      <c r="A856" s="121" t="str">
        <f>IF((SUM('Раздел 1'!X100:X100)=0),"","Неверно!")</f>
        <v/>
      </c>
      <c r="B856" s="121" t="s">
        <v>9537</v>
      </c>
      <c r="C856" s="120" t="s">
        <v>9556</v>
      </c>
      <c r="D856" s="120" t="s">
        <v>2337</v>
      </c>
      <c r="E856" s="120" t="str">
        <f>CONCATENATE(SUM('Раздел 1'!X100:X100),"=",0)</f>
        <v>0=0</v>
      </c>
      <c r="F856" s="116"/>
      <c r="G856" s="43" t="str">
        <f>IF(('ФЛК (информационный)'!A874="Неверно!")*('ФЛК (информационный)'!F856=""),"Внести подтверждение к нарушенному информационному ФЛК"," ")</f>
        <v xml:space="preserve"> </v>
      </c>
    </row>
    <row r="857" spans="1:7" ht="15" customHeight="1" x14ac:dyDescent="0.25">
      <c r="A857" s="121" t="str">
        <f>IF((SUM('Раздел 1'!X101:X101)=0),"","Неверно!")</f>
        <v/>
      </c>
      <c r="B857" s="121" t="s">
        <v>9537</v>
      </c>
      <c r="C857" s="120" t="s">
        <v>9557</v>
      </c>
      <c r="D857" s="120" t="s">
        <v>2337</v>
      </c>
      <c r="E857" s="120" t="str">
        <f>CONCATENATE(SUM('Раздел 1'!X101:X101),"=",0)</f>
        <v>0=0</v>
      </c>
      <c r="F857" s="116"/>
      <c r="G857" s="43" t="str">
        <f>IF(('ФЛК (информационный)'!A875="Неверно!")*('ФЛК (информационный)'!F857=""),"Внести подтверждение к нарушенному информационному ФЛК"," ")</f>
        <v xml:space="preserve"> </v>
      </c>
    </row>
    <row r="858" spans="1:7" ht="15" customHeight="1" x14ac:dyDescent="0.25">
      <c r="A858" s="121" t="str">
        <f>IF((SUM('Раздел 1'!Y100:Y100)=0),"","Неверно!")</f>
        <v/>
      </c>
      <c r="B858" s="121" t="s">
        <v>9537</v>
      </c>
      <c r="C858" s="120" t="s">
        <v>9558</v>
      </c>
      <c r="D858" s="120" t="s">
        <v>2337</v>
      </c>
      <c r="E858" s="120" t="str">
        <f>CONCATENATE(SUM('Раздел 1'!Y100:Y100),"=",0)</f>
        <v>0=0</v>
      </c>
      <c r="F858" s="116"/>
      <c r="G858" s="43" t="str">
        <f>IF(('ФЛК (информационный)'!A876="Неверно!")*('ФЛК (информационный)'!F858=""),"Внести подтверждение к нарушенному информационному ФЛК"," ")</f>
        <v xml:space="preserve"> </v>
      </c>
    </row>
    <row r="859" spans="1:7" ht="15" customHeight="1" x14ac:dyDescent="0.25">
      <c r="A859" s="121" t="str">
        <f>IF((SUM('Раздел 1'!Y101:Y101)=0),"","Неверно!")</f>
        <v/>
      </c>
      <c r="B859" s="121" t="s">
        <v>9537</v>
      </c>
      <c r="C859" s="120" t="s">
        <v>9559</v>
      </c>
      <c r="D859" s="120" t="s">
        <v>2337</v>
      </c>
      <c r="E859" s="120" t="str">
        <f>CONCATENATE(SUM('Раздел 1'!Y101:Y101),"=",0)</f>
        <v>0=0</v>
      </c>
      <c r="F859" s="116"/>
      <c r="G859" s="43" t="str">
        <f>IF(('ФЛК (информационный)'!A877="Неверно!")*('ФЛК (информационный)'!F859=""),"Внести подтверждение к нарушенному информационному ФЛК"," ")</f>
        <v xml:space="preserve"> </v>
      </c>
    </row>
    <row r="860" spans="1:7" ht="15" customHeight="1" x14ac:dyDescent="0.25">
      <c r="A860" s="121" t="str">
        <f>IF((SUM('Раздел 1'!Z100:Z100)=0),"","Неверно!")</f>
        <v/>
      </c>
      <c r="B860" s="121" t="s">
        <v>9537</v>
      </c>
      <c r="C860" s="120" t="s">
        <v>9560</v>
      </c>
      <c r="D860" s="120" t="s">
        <v>2337</v>
      </c>
      <c r="E860" s="120" t="str">
        <f>CONCATENATE(SUM('Раздел 1'!Z100:Z100),"=",0)</f>
        <v>0=0</v>
      </c>
      <c r="F860" s="116"/>
      <c r="G860" s="43" t="str">
        <f>IF(('ФЛК (информационный)'!A878="Неверно!")*('ФЛК (информационный)'!F860=""),"Внести подтверждение к нарушенному информационному ФЛК"," ")</f>
        <v xml:space="preserve"> </v>
      </c>
    </row>
    <row r="861" spans="1:7" ht="15" customHeight="1" x14ac:dyDescent="0.25">
      <c r="A861" s="121" t="str">
        <f>IF((SUM('Раздел 1'!Z101:Z101)=0),"","Неверно!")</f>
        <v/>
      </c>
      <c r="B861" s="121" t="s">
        <v>9537</v>
      </c>
      <c r="C861" s="120" t="s">
        <v>9561</v>
      </c>
      <c r="D861" s="120" t="s">
        <v>2337</v>
      </c>
      <c r="E861" s="120" t="str">
        <f>CONCATENATE(SUM('Раздел 1'!Z101:Z101),"=",0)</f>
        <v>0=0</v>
      </c>
      <c r="F861" s="116"/>
      <c r="G861" s="43" t="str">
        <f>IF(('ФЛК (информационный)'!A879="Неверно!")*('ФЛК (информационный)'!F861=""),"Внести подтверждение к нарушенному информационному ФЛК"," ")</f>
        <v xml:space="preserve"> </v>
      </c>
    </row>
    <row r="862" spans="1:7" ht="15" customHeight="1" x14ac:dyDescent="0.25">
      <c r="A862" s="121" t="str">
        <f>IF((SUM('Раздел 1'!AA100:AA100)=0),"","Неверно!")</f>
        <v/>
      </c>
      <c r="B862" s="121" t="s">
        <v>9537</v>
      </c>
      <c r="C862" s="120" t="s">
        <v>9562</v>
      </c>
      <c r="D862" s="120" t="s">
        <v>2337</v>
      </c>
      <c r="E862" s="120" t="str">
        <f>CONCATENATE(SUM('Раздел 1'!AA100:AA100),"=",0)</f>
        <v>0=0</v>
      </c>
      <c r="F862" s="116"/>
      <c r="G862" s="43" t="str">
        <f>IF(('ФЛК (информационный)'!A880="Неверно!")*('ФЛК (информационный)'!F862=""),"Внести подтверждение к нарушенному информационному ФЛК"," ")</f>
        <v xml:space="preserve"> </v>
      </c>
    </row>
    <row r="863" spans="1:7" ht="15" customHeight="1" x14ac:dyDescent="0.25">
      <c r="A863" s="121" t="str">
        <f>IF((SUM('Раздел 1'!AA101:AA101)=0),"","Неверно!")</f>
        <v/>
      </c>
      <c r="B863" s="121" t="s">
        <v>9537</v>
      </c>
      <c r="C863" s="120" t="s">
        <v>9563</v>
      </c>
      <c r="D863" s="120" t="s">
        <v>2337</v>
      </c>
      <c r="E863" s="120" t="str">
        <f>CONCATENATE(SUM('Раздел 1'!AA101:AA101),"=",0)</f>
        <v>0=0</v>
      </c>
      <c r="F863" s="116"/>
      <c r="G863" s="43" t="str">
        <f>IF(('ФЛК (информационный)'!A881="Неверно!")*('ФЛК (информационный)'!F863=""),"Внести подтверждение к нарушенному информационному ФЛК"," ")</f>
        <v xml:space="preserve"> </v>
      </c>
    </row>
    <row r="864" spans="1:7" ht="15" customHeight="1" x14ac:dyDescent="0.25">
      <c r="A864" s="121" t="str">
        <f>IF((SUM('Раздел 1'!AB100:AB100)=0),"","Неверно!")</f>
        <v/>
      </c>
      <c r="B864" s="121" t="s">
        <v>9537</v>
      </c>
      <c r="C864" s="120" t="s">
        <v>9564</v>
      </c>
      <c r="D864" s="120" t="s">
        <v>2337</v>
      </c>
      <c r="E864" s="120" t="str">
        <f>CONCATENATE(SUM('Раздел 1'!AB100:AB100),"=",0)</f>
        <v>0=0</v>
      </c>
      <c r="F864" s="116"/>
      <c r="G864" s="43" t="str">
        <f>IF(('ФЛК (информационный)'!A882="Неверно!")*('ФЛК (информационный)'!F864=""),"Внести подтверждение к нарушенному информационному ФЛК"," ")</f>
        <v xml:space="preserve"> </v>
      </c>
    </row>
    <row r="865" spans="1:7" ht="15" customHeight="1" x14ac:dyDescent="0.25">
      <c r="A865" s="121" t="str">
        <f>IF((SUM('Раздел 1'!AB101:AB101)=0),"","Неверно!")</f>
        <v/>
      </c>
      <c r="B865" s="121" t="s">
        <v>9537</v>
      </c>
      <c r="C865" s="120" t="s">
        <v>9565</v>
      </c>
      <c r="D865" s="120" t="s">
        <v>2337</v>
      </c>
      <c r="E865" s="120" t="str">
        <f>CONCATENATE(SUM('Раздел 1'!AB101:AB101),"=",0)</f>
        <v>0=0</v>
      </c>
      <c r="F865" s="116"/>
      <c r="G865" s="43" t="str">
        <f>IF(('ФЛК (информационный)'!A883="Неверно!")*('ФЛК (информационный)'!F865=""),"Внести подтверждение к нарушенному информационному ФЛК"," ")</f>
        <v xml:space="preserve"> </v>
      </c>
    </row>
    <row r="866" spans="1:7" ht="15" customHeight="1" x14ac:dyDescent="0.25">
      <c r="A866" s="121" t="str">
        <f>IF((SUM('Раздел 1'!AC100:AC100)=0),"","Неверно!")</f>
        <v/>
      </c>
      <c r="B866" s="121" t="s">
        <v>9537</v>
      </c>
      <c r="C866" s="120" t="s">
        <v>9566</v>
      </c>
      <c r="D866" s="120" t="s">
        <v>2337</v>
      </c>
      <c r="E866" s="120" t="str">
        <f>CONCATENATE(SUM('Раздел 1'!AC100:AC100),"=",0)</f>
        <v>0=0</v>
      </c>
      <c r="F866" s="116"/>
      <c r="G866" s="43" t="str">
        <f>IF(('ФЛК (информационный)'!A884="Неверно!")*('ФЛК (информационный)'!F866=""),"Внести подтверждение к нарушенному информационному ФЛК"," ")</f>
        <v xml:space="preserve"> </v>
      </c>
    </row>
    <row r="867" spans="1:7" ht="15" customHeight="1" x14ac:dyDescent="0.25">
      <c r="A867" s="121" t="str">
        <f>IF((SUM('Раздел 1'!AC101:AC101)=0),"","Неверно!")</f>
        <v/>
      </c>
      <c r="B867" s="121" t="s">
        <v>9537</v>
      </c>
      <c r="C867" s="120" t="s">
        <v>9567</v>
      </c>
      <c r="D867" s="120" t="s">
        <v>2337</v>
      </c>
      <c r="E867" s="120" t="str">
        <f>CONCATENATE(SUM('Раздел 1'!AC101:AC101),"=",0)</f>
        <v>0=0</v>
      </c>
      <c r="F867" s="116"/>
      <c r="G867" s="43" t="str">
        <f>IF(('ФЛК (информационный)'!A885="Неверно!")*('ФЛК (информационный)'!F867=""),"Внести подтверждение к нарушенному информационному ФЛК"," ")</f>
        <v xml:space="preserve"> </v>
      </c>
    </row>
    <row r="868" spans="1:7" ht="15" customHeight="1" x14ac:dyDescent="0.25">
      <c r="A868" s="121" t="str">
        <f>IF((SUM('Раздел 1'!AD100:AD100)=0),"","Неверно!")</f>
        <v/>
      </c>
      <c r="B868" s="121" t="s">
        <v>9537</v>
      </c>
      <c r="C868" s="120" t="s">
        <v>9568</v>
      </c>
      <c r="D868" s="120" t="s">
        <v>2337</v>
      </c>
      <c r="E868" s="120" t="str">
        <f>CONCATENATE(SUM('Раздел 1'!AD100:AD100),"=",0)</f>
        <v>0=0</v>
      </c>
      <c r="F868" s="116"/>
      <c r="G868" s="43" t="str">
        <f>IF(('ФЛК (информационный)'!A886="Неверно!")*('ФЛК (информационный)'!F868=""),"Внести подтверждение к нарушенному информационному ФЛК"," ")</f>
        <v xml:space="preserve"> </v>
      </c>
    </row>
    <row r="869" spans="1:7" ht="15" customHeight="1" x14ac:dyDescent="0.25">
      <c r="A869" s="121" t="str">
        <f>IF((SUM('Раздел 1'!AD101:AD101)=0),"","Неверно!")</f>
        <v/>
      </c>
      <c r="B869" s="121" t="s">
        <v>9537</v>
      </c>
      <c r="C869" s="120" t="s">
        <v>9569</v>
      </c>
      <c r="D869" s="120" t="s">
        <v>2337</v>
      </c>
      <c r="E869" s="120" t="str">
        <f>CONCATENATE(SUM('Раздел 1'!AD101:AD101),"=",0)</f>
        <v>0=0</v>
      </c>
      <c r="F869" s="116"/>
      <c r="G869" s="43" t="str">
        <f>IF(('ФЛК (информационный)'!A887="Неверно!")*('ФЛК (информационный)'!F869=""),"Внести подтверждение к нарушенному информационному ФЛК"," ")</f>
        <v xml:space="preserve"> </v>
      </c>
    </row>
    <row r="870" spans="1:7" ht="15" customHeight="1" x14ac:dyDescent="0.25">
      <c r="A870" s="121" t="str">
        <f>IF((SUM('Раздел 1'!F100:F100)=0),"","Неверно!")</f>
        <v/>
      </c>
      <c r="B870" s="121" t="s">
        <v>9537</v>
      </c>
      <c r="C870" s="120" t="s">
        <v>9570</v>
      </c>
      <c r="D870" s="120" t="s">
        <v>2337</v>
      </c>
      <c r="E870" s="120" t="str">
        <f>CONCATENATE(SUM('Раздел 1'!F100:F100),"=",0)</f>
        <v>0=0</v>
      </c>
      <c r="F870" s="116"/>
      <c r="G870" s="43" t="str">
        <f>IF(('ФЛК (информационный)'!A888="Неверно!")*('ФЛК (информационный)'!F870=""),"Внести подтверждение к нарушенному информационному ФЛК"," ")</f>
        <v xml:space="preserve"> </v>
      </c>
    </row>
    <row r="871" spans="1:7" ht="15" customHeight="1" x14ac:dyDescent="0.25">
      <c r="A871" s="121" t="str">
        <f>IF((SUM('Раздел 1'!F101:F101)=0),"","Неверно!")</f>
        <v/>
      </c>
      <c r="B871" s="121" t="s">
        <v>9537</v>
      </c>
      <c r="C871" s="120" t="s">
        <v>9571</v>
      </c>
      <c r="D871" s="120" t="s">
        <v>2337</v>
      </c>
      <c r="E871" s="120" t="str">
        <f>CONCATENATE(SUM('Раздел 1'!F101:F101),"=",0)</f>
        <v>0=0</v>
      </c>
      <c r="F871" s="116"/>
      <c r="G871" s="43" t="str">
        <f>IF(('ФЛК (информационный)'!A889="Неверно!")*('ФЛК (информационный)'!F871=""),"Внести подтверждение к нарушенному информационному ФЛК"," ")</f>
        <v xml:space="preserve"> </v>
      </c>
    </row>
    <row r="872" spans="1:7" ht="15" customHeight="1" x14ac:dyDescent="0.25">
      <c r="A872" s="121" t="str">
        <f>IF((SUM('Раздел 1'!G100:G100)=0),"","Неверно!")</f>
        <v/>
      </c>
      <c r="B872" s="121" t="s">
        <v>9537</v>
      </c>
      <c r="C872" s="120" t="s">
        <v>9572</v>
      </c>
      <c r="D872" s="120" t="s">
        <v>2337</v>
      </c>
      <c r="E872" s="120" t="str">
        <f>CONCATENATE(SUM('Раздел 1'!G100:G100),"=",0)</f>
        <v>0=0</v>
      </c>
      <c r="F872" s="116"/>
      <c r="G872" s="43" t="str">
        <f>IF(('ФЛК (информационный)'!A890="Неверно!")*('ФЛК (информационный)'!F872=""),"Внести подтверждение к нарушенному информационному ФЛК"," ")</f>
        <v xml:space="preserve"> </v>
      </c>
    </row>
    <row r="873" spans="1:7" ht="15" customHeight="1" x14ac:dyDescent="0.25">
      <c r="A873" s="121" t="str">
        <f>IF((SUM('Раздел 1'!G101:G101)=0),"","Неверно!")</f>
        <v/>
      </c>
      <c r="B873" s="121" t="s">
        <v>9537</v>
      </c>
      <c r="C873" s="120" t="s">
        <v>9573</v>
      </c>
      <c r="D873" s="120" t="s">
        <v>2337</v>
      </c>
      <c r="E873" s="120" t="str">
        <f>CONCATENATE(SUM('Раздел 1'!G101:G101),"=",0)</f>
        <v>0=0</v>
      </c>
      <c r="F873" s="116"/>
      <c r="G873" s="43" t="str">
        <f>IF(('ФЛК (информационный)'!A891="Неверно!")*('ФЛК (информационный)'!F873=""),"Внести подтверждение к нарушенному информационному ФЛК"," ")</f>
        <v xml:space="preserve"> </v>
      </c>
    </row>
    <row r="874" spans="1:7" ht="15" customHeight="1" x14ac:dyDescent="0.25">
      <c r="A874" s="121" t="str">
        <f>IF((SUM('Раздел 1'!H100:H100)=0),"","Неверно!")</f>
        <v/>
      </c>
      <c r="B874" s="121" t="s">
        <v>9537</v>
      </c>
      <c r="C874" s="120" t="s">
        <v>9574</v>
      </c>
      <c r="D874" s="120" t="s">
        <v>2337</v>
      </c>
      <c r="E874" s="120" t="str">
        <f>CONCATENATE(SUM('Раздел 1'!H100:H100),"=",0)</f>
        <v>0=0</v>
      </c>
      <c r="F874" s="116"/>
      <c r="G874" s="43" t="str">
        <f>IF(('ФЛК (информационный)'!A892="Неверно!")*('ФЛК (информационный)'!F874=""),"Внести подтверждение к нарушенному информационному ФЛК"," ")</f>
        <v xml:space="preserve"> </v>
      </c>
    </row>
    <row r="875" spans="1:7" ht="15" customHeight="1" x14ac:dyDescent="0.25">
      <c r="A875" s="121" t="str">
        <f>IF((SUM('Раздел 1'!H101:H101)=0),"","Неверно!")</f>
        <v/>
      </c>
      <c r="B875" s="121" t="s">
        <v>9537</v>
      </c>
      <c r="C875" s="120" t="s">
        <v>9575</v>
      </c>
      <c r="D875" s="120" t="s">
        <v>2337</v>
      </c>
      <c r="E875" s="120" t="str">
        <f>CONCATENATE(SUM('Раздел 1'!H101:H101),"=",0)</f>
        <v>0=0</v>
      </c>
      <c r="F875" s="116"/>
      <c r="G875" s="43" t="str">
        <f>IF(('ФЛК (информационный)'!A893="Неверно!")*('ФЛК (информационный)'!F875=""),"Внести подтверждение к нарушенному информационному ФЛК"," ")</f>
        <v xml:space="preserve"> </v>
      </c>
    </row>
    <row r="876" spans="1:7" ht="15" customHeight="1" x14ac:dyDescent="0.25">
      <c r="A876" s="121" t="str">
        <f>IF((SUM('Раздел 1'!I100:I100)=0),"","Неверно!")</f>
        <v/>
      </c>
      <c r="B876" s="121" t="s">
        <v>9537</v>
      </c>
      <c r="C876" s="120" t="s">
        <v>9576</v>
      </c>
      <c r="D876" s="120" t="s">
        <v>2337</v>
      </c>
      <c r="E876" s="120" t="str">
        <f>CONCATENATE(SUM('Раздел 1'!I100:I100),"=",0)</f>
        <v>0=0</v>
      </c>
      <c r="F876" s="116"/>
      <c r="G876" s="43" t="str">
        <f>IF(('ФЛК (информационный)'!A894="Неверно!")*('ФЛК (информационный)'!F876=""),"Внести подтверждение к нарушенному информационному ФЛК"," ")</f>
        <v xml:space="preserve"> </v>
      </c>
    </row>
    <row r="877" spans="1:7" ht="15" customHeight="1" x14ac:dyDescent="0.25">
      <c r="A877" s="121" t="str">
        <f>IF((SUM('Раздел 1'!I101:I101)=0),"","Неверно!")</f>
        <v/>
      </c>
      <c r="B877" s="121" t="s">
        <v>9537</v>
      </c>
      <c r="C877" s="120" t="s">
        <v>9577</v>
      </c>
      <c r="D877" s="120" t="s">
        <v>2337</v>
      </c>
      <c r="E877" s="120" t="str">
        <f>CONCATENATE(SUM('Раздел 1'!I101:I101),"=",0)</f>
        <v>0=0</v>
      </c>
      <c r="F877" s="116"/>
      <c r="G877" s="43" t="str">
        <f>IF(('ФЛК (информационный)'!A895="Неверно!")*('ФЛК (информационный)'!F877=""),"Внести подтверждение к нарушенному информационному ФЛК"," ")</f>
        <v xml:space="preserve"> </v>
      </c>
    </row>
    <row r="878" spans="1:7" ht="15" customHeight="1" x14ac:dyDescent="0.25">
      <c r="A878" s="121" t="str">
        <f>IF((SUM('Раздел 1'!J100:J100)=0),"","Неверно!")</f>
        <v/>
      </c>
      <c r="B878" s="121" t="s">
        <v>9537</v>
      </c>
      <c r="C878" s="120" t="s">
        <v>9215</v>
      </c>
      <c r="D878" s="120" t="s">
        <v>2337</v>
      </c>
      <c r="E878" s="120" t="str">
        <f>CONCATENATE(SUM('Раздел 1'!J100:J100),"=",0)</f>
        <v>0=0</v>
      </c>
      <c r="F878" s="116"/>
      <c r="G878" s="43" t="str">
        <f>IF(('ФЛК (информационный)'!A896="Неверно!")*('ФЛК (информационный)'!F878=""),"Внести подтверждение к нарушенному информационному ФЛК"," ")</f>
        <v xml:space="preserve"> </v>
      </c>
    </row>
    <row r="879" spans="1:7" ht="15" customHeight="1" x14ac:dyDescent="0.25">
      <c r="A879" s="121" t="str">
        <f>IF((SUM('Раздел 1'!J101:J101)=0),"","Неверно!")</f>
        <v/>
      </c>
      <c r="B879" s="121" t="s">
        <v>9537</v>
      </c>
      <c r="C879" s="120" t="s">
        <v>9216</v>
      </c>
      <c r="D879" s="120" t="s">
        <v>2337</v>
      </c>
      <c r="E879" s="120" t="str">
        <f>CONCATENATE(SUM('Раздел 1'!J101:J101),"=",0)</f>
        <v>0=0</v>
      </c>
      <c r="F879" s="116"/>
      <c r="G879" s="43" t="str">
        <f>IF(('ФЛК (информационный)'!A897="Неверно!")*('ФЛК (информационный)'!F879=""),"Внести подтверждение к нарушенному информационному ФЛК"," ")</f>
        <v xml:space="preserve"> </v>
      </c>
    </row>
    <row r="880" spans="1:7" ht="15" customHeight="1" x14ac:dyDescent="0.25">
      <c r="A880" s="121" t="str">
        <f>IF((SUM('Раздел 1'!K100:K100)=0),"","Неверно!")</f>
        <v/>
      </c>
      <c r="B880" s="121" t="s">
        <v>9537</v>
      </c>
      <c r="C880" s="120" t="s">
        <v>9578</v>
      </c>
      <c r="D880" s="120" t="s">
        <v>2337</v>
      </c>
      <c r="E880" s="120" t="str">
        <f>CONCATENATE(SUM('Раздел 1'!K100:K100),"=",0)</f>
        <v>0=0</v>
      </c>
      <c r="F880" s="116"/>
      <c r="G880" s="43" t="str">
        <f>IF(('ФЛК (информационный)'!A898="Неверно!")*('ФЛК (информационный)'!F880=""),"Внести подтверждение к нарушенному информационному ФЛК"," ")</f>
        <v xml:space="preserve"> </v>
      </c>
    </row>
    <row r="881" spans="1:7" ht="15" customHeight="1" x14ac:dyDescent="0.25">
      <c r="A881" s="121" t="str">
        <f>IF((SUM('Раздел 1'!K101:K101)=0),"","Неверно!")</f>
        <v/>
      </c>
      <c r="B881" s="121" t="s">
        <v>9537</v>
      </c>
      <c r="C881" s="120" t="s">
        <v>9579</v>
      </c>
      <c r="D881" s="120" t="s">
        <v>2337</v>
      </c>
      <c r="E881" s="120" t="str">
        <f>CONCATENATE(SUM('Раздел 1'!K101:K101),"=",0)</f>
        <v>0=0</v>
      </c>
      <c r="F881" s="116"/>
      <c r="G881" s="43" t="str">
        <f>IF(('ФЛК (информационный)'!A899="Неверно!")*('ФЛК (информационный)'!F881=""),"Внести подтверждение к нарушенному информационному ФЛК"," ")</f>
        <v xml:space="preserve"> </v>
      </c>
    </row>
    <row r="882" spans="1:7" ht="15" customHeight="1" x14ac:dyDescent="0.25">
      <c r="A882" s="121" t="str">
        <f>IF((SUM('Раздел 1'!L100:L100)=0),"","Неверно!")</f>
        <v/>
      </c>
      <c r="B882" s="121" t="s">
        <v>9537</v>
      </c>
      <c r="C882" s="120" t="s">
        <v>9580</v>
      </c>
      <c r="D882" s="120" t="s">
        <v>2337</v>
      </c>
      <c r="E882" s="120" t="str">
        <f>CONCATENATE(SUM('Раздел 1'!L100:L100),"=",0)</f>
        <v>0=0</v>
      </c>
      <c r="F882" s="116"/>
      <c r="G882" s="43" t="str">
        <f>IF(('ФЛК (информационный)'!A900="Неверно!")*('ФЛК (информационный)'!F882=""),"Внести подтверждение к нарушенному информационному ФЛК"," ")</f>
        <v xml:space="preserve"> </v>
      </c>
    </row>
    <row r="883" spans="1:7" ht="15" customHeight="1" x14ac:dyDescent="0.25">
      <c r="A883" s="121" t="str">
        <f>IF((SUM('Раздел 1'!L101:L101)=0),"","Неверно!")</f>
        <v/>
      </c>
      <c r="B883" s="121" t="s">
        <v>9537</v>
      </c>
      <c r="C883" s="120" t="s">
        <v>9581</v>
      </c>
      <c r="D883" s="120" t="s">
        <v>2337</v>
      </c>
      <c r="E883" s="120" t="str">
        <f>CONCATENATE(SUM('Раздел 1'!L101:L101),"=",0)</f>
        <v>0=0</v>
      </c>
      <c r="F883" s="116"/>
      <c r="G883" s="43" t="str">
        <f>IF(('ФЛК (информационный)'!A901="Неверно!")*('ФЛК (информационный)'!F883=""),"Внести подтверждение к нарушенному информационному ФЛК"," ")</f>
        <v xml:space="preserve"> </v>
      </c>
    </row>
    <row r="884" spans="1:7" ht="15" customHeight="1" x14ac:dyDescent="0.25">
      <c r="A884" s="121" t="str">
        <f>IF((SUM('Раздел 2'!D65:D65)=0),"","Неверно!")</f>
        <v/>
      </c>
      <c r="B884" s="121" t="s">
        <v>9582</v>
      </c>
      <c r="C884" s="120" t="s">
        <v>9583</v>
      </c>
      <c r="D884" s="120" t="s">
        <v>9584</v>
      </c>
      <c r="E884" s="120" t="str">
        <f>CONCATENATE(SUM('Раздел 2'!D65:D65),"=",0)</f>
        <v>0=0</v>
      </c>
      <c r="F884" s="116"/>
      <c r="G884" s="43" t="str">
        <f>IF(('ФЛК (информационный)'!A902="Неверно!")*('ФЛК (информационный)'!F884=""),"Внести подтверждение к нарушенному информационному ФЛК"," ")</f>
        <v xml:space="preserve"> </v>
      </c>
    </row>
    <row r="885" spans="1:7" ht="15" customHeight="1" x14ac:dyDescent="0.25">
      <c r="A885" s="121" t="str">
        <f>IF((SUM('Раздел 2'!M65:M65)=0),"","Неверно!")</f>
        <v/>
      </c>
      <c r="B885" s="121" t="s">
        <v>9582</v>
      </c>
      <c r="C885" s="120" t="s">
        <v>9585</v>
      </c>
      <c r="D885" s="120" t="s">
        <v>9584</v>
      </c>
      <c r="E885" s="120" t="str">
        <f>CONCATENATE(SUM('Раздел 2'!M65:M65),"=",0)</f>
        <v>0=0</v>
      </c>
      <c r="F885" s="116"/>
      <c r="G885" s="43" t="str">
        <f>IF(('ФЛК (информационный)'!A903="Неверно!")*('ФЛК (информационный)'!F885=""),"Внести подтверждение к нарушенному информационному ФЛК"," ")</f>
        <v xml:space="preserve"> </v>
      </c>
    </row>
    <row r="886" spans="1:7" ht="15" customHeight="1" x14ac:dyDescent="0.25">
      <c r="A886" s="121" t="str">
        <f>IF((SUM('Раздел 2'!N65:N65)=0),"","Неверно!")</f>
        <v/>
      </c>
      <c r="B886" s="121" t="s">
        <v>9582</v>
      </c>
      <c r="C886" s="120" t="s">
        <v>9586</v>
      </c>
      <c r="D886" s="120" t="s">
        <v>9584</v>
      </c>
      <c r="E886" s="120" t="str">
        <f>CONCATENATE(SUM('Раздел 2'!N65:N65),"=",0)</f>
        <v>0=0</v>
      </c>
      <c r="F886" s="116"/>
      <c r="G886" s="43" t="str">
        <f>IF(('ФЛК (информационный)'!A904="Неверно!")*('ФЛК (информационный)'!F886=""),"Внести подтверждение к нарушенному информационному ФЛК"," ")</f>
        <v xml:space="preserve"> </v>
      </c>
    </row>
    <row r="887" spans="1:7" ht="15" customHeight="1" x14ac:dyDescent="0.25">
      <c r="A887" s="121" t="str">
        <f>IF((SUM('Раздел 2'!O65:O65)=0),"","Неверно!")</f>
        <v/>
      </c>
      <c r="B887" s="121" t="s">
        <v>9582</v>
      </c>
      <c r="C887" s="120" t="s">
        <v>1888</v>
      </c>
      <c r="D887" s="120" t="s">
        <v>9584</v>
      </c>
      <c r="E887" s="120" t="str">
        <f>CONCATENATE(SUM('Раздел 2'!O65:O65),"=",0)</f>
        <v>0=0</v>
      </c>
      <c r="F887" s="116"/>
      <c r="G887" s="43" t="str">
        <f>IF(('ФЛК (информационный)'!A905="Неверно!")*('ФЛК (информационный)'!F887=""),"Внести подтверждение к нарушенному информационному ФЛК"," ")</f>
        <v xml:space="preserve"> </v>
      </c>
    </row>
    <row r="888" spans="1:7" ht="15" customHeight="1" x14ac:dyDescent="0.25">
      <c r="A888" s="121" t="str">
        <f>IF((SUM('Раздел 2'!P65:P65)=0),"","Неверно!")</f>
        <v/>
      </c>
      <c r="B888" s="121" t="s">
        <v>9582</v>
      </c>
      <c r="C888" s="120" t="s">
        <v>9587</v>
      </c>
      <c r="D888" s="120" t="s">
        <v>9584</v>
      </c>
      <c r="E888" s="120" t="str">
        <f>CONCATENATE(SUM('Раздел 2'!P65:P65),"=",0)</f>
        <v>0=0</v>
      </c>
      <c r="F888" s="116"/>
      <c r="G888" s="43" t="str">
        <f>IF(('ФЛК (информационный)'!A906="Неверно!")*('ФЛК (информационный)'!F888=""),"Внести подтверждение к нарушенному информационному ФЛК"," ")</f>
        <v xml:space="preserve"> </v>
      </c>
    </row>
    <row r="889" spans="1:7" ht="15" customHeight="1" x14ac:dyDescent="0.25">
      <c r="A889" s="121" t="str">
        <f>IF((SUM('Раздел 2'!Q65:Q65)=0),"","Неверно!")</f>
        <v/>
      </c>
      <c r="B889" s="121" t="s">
        <v>9582</v>
      </c>
      <c r="C889" s="120" t="s">
        <v>1818</v>
      </c>
      <c r="D889" s="120" t="s">
        <v>9584</v>
      </c>
      <c r="E889" s="120" t="str">
        <f>CONCATENATE(SUM('Раздел 2'!Q65:Q65),"=",0)</f>
        <v>0=0</v>
      </c>
      <c r="F889" s="116"/>
      <c r="G889" s="43" t="str">
        <f>IF(('ФЛК (информационный)'!A907="Неверно!")*('ФЛК (информационный)'!F889=""),"Внести подтверждение к нарушенному информационному ФЛК"," ")</f>
        <v xml:space="preserve"> </v>
      </c>
    </row>
    <row r="890" spans="1:7" ht="15" customHeight="1" x14ac:dyDescent="0.25">
      <c r="A890" s="121" t="str">
        <f>IF((SUM('Раздел 2'!R65:R65)=0),"","Неверно!")</f>
        <v/>
      </c>
      <c r="B890" s="121" t="s">
        <v>9582</v>
      </c>
      <c r="C890" s="120" t="s">
        <v>9588</v>
      </c>
      <c r="D890" s="120" t="s">
        <v>9584</v>
      </c>
      <c r="E890" s="120" t="str">
        <f>CONCATENATE(SUM('Раздел 2'!R65:R65),"=",0)</f>
        <v>0=0</v>
      </c>
      <c r="F890" s="116"/>
      <c r="G890" s="43" t="str">
        <f>IF(('ФЛК (информационный)'!A908="Неверно!")*('ФЛК (информационный)'!F890=""),"Внести подтверждение к нарушенному информационному ФЛК"," ")</f>
        <v xml:space="preserve"> </v>
      </c>
    </row>
    <row r="891" spans="1:7" ht="15" customHeight="1" x14ac:dyDescent="0.25">
      <c r="A891" s="121" t="str">
        <f>IF((SUM('Раздел 2'!S65:S65)=0),"","Неверно!")</f>
        <v/>
      </c>
      <c r="B891" s="121" t="s">
        <v>9582</v>
      </c>
      <c r="C891" s="120" t="s">
        <v>9589</v>
      </c>
      <c r="D891" s="120" t="s">
        <v>9584</v>
      </c>
      <c r="E891" s="120" t="str">
        <f>CONCATENATE(SUM('Раздел 2'!S65:S65),"=",0)</f>
        <v>0=0</v>
      </c>
      <c r="F891" s="116"/>
      <c r="G891" s="43" t="str">
        <f>IF(('ФЛК (информационный)'!A909="Неверно!")*('ФЛК (информационный)'!F891=""),"Внести подтверждение к нарушенному информационному ФЛК"," ")</f>
        <v xml:space="preserve"> </v>
      </c>
    </row>
    <row r="892" spans="1:7" ht="15" customHeight="1" x14ac:dyDescent="0.25">
      <c r="A892" s="121" t="str">
        <f>IF((SUM('Раздел 2'!T65:T65)=0),"","Неверно!")</f>
        <v/>
      </c>
      <c r="B892" s="121" t="s">
        <v>9582</v>
      </c>
      <c r="C892" s="120" t="s">
        <v>883</v>
      </c>
      <c r="D892" s="120" t="s">
        <v>9584</v>
      </c>
      <c r="E892" s="120" t="str">
        <f>CONCATENATE(SUM('Раздел 2'!T65:T65),"=",0)</f>
        <v>0=0</v>
      </c>
      <c r="F892" s="116"/>
      <c r="G892" s="43" t="str">
        <f>IF(('ФЛК (информационный)'!A910="Неверно!")*('ФЛК (информационный)'!F892=""),"Внести подтверждение к нарушенному информационному ФЛК"," ")</f>
        <v xml:space="preserve"> </v>
      </c>
    </row>
    <row r="893" spans="1:7" ht="15" customHeight="1" x14ac:dyDescent="0.25">
      <c r="A893" s="121" t="str">
        <f>IF((SUM('Раздел 2'!U65:U65)=0),"","Неверно!")</f>
        <v/>
      </c>
      <c r="B893" s="121" t="s">
        <v>9582</v>
      </c>
      <c r="C893" s="120" t="s">
        <v>9590</v>
      </c>
      <c r="D893" s="120" t="s">
        <v>9584</v>
      </c>
      <c r="E893" s="120" t="str">
        <f>CONCATENATE(SUM('Раздел 2'!U65:U65),"=",0)</f>
        <v>0=0</v>
      </c>
      <c r="F893" s="116"/>
      <c r="G893" s="43" t="str">
        <f>IF(('ФЛК (информационный)'!A911="Неверно!")*('ФЛК (информационный)'!F893=""),"Внести подтверждение к нарушенному информационному ФЛК"," ")</f>
        <v xml:space="preserve"> </v>
      </c>
    </row>
    <row r="894" spans="1:7" ht="15" customHeight="1" x14ac:dyDescent="0.25">
      <c r="A894" s="121" t="str">
        <f>IF((SUM('Раздел 2'!V65:V65)=0),"","Неверно!")</f>
        <v/>
      </c>
      <c r="B894" s="121" t="s">
        <v>9582</v>
      </c>
      <c r="C894" s="120" t="s">
        <v>9591</v>
      </c>
      <c r="D894" s="120" t="s">
        <v>9584</v>
      </c>
      <c r="E894" s="120" t="str">
        <f>CONCATENATE(SUM('Раздел 2'!V65:V65),"=",0)</f>
        <v>0=0</v>
      </c>
      <c r="F894" s="116"/>
      <c r="G894" s="43" t="str">
        <f>IF(('ФЛК (информационный)'!A912="Неверно!")*('ФЛК (информационный)'!F894=""),"Внести подтверждение к нарушенному информационному ФЛК"," ")</f>
        <v xml:space="preserve"> </v>
      </c>
    </row>
    <row r="895" spans="1:7" ht="15" customHeight="1" x14ac:dyDescent="0.25">
      <c r="A895" s="121" t="str">
        <f>IF((SUM('Раздел 2'!E65:E65)=0),"","Неверно!")</f>
        <v/>
      </c>
      <c r="B895" s="121" t="s">
        <v>9582</v>
      </c>
      <c r="C895" s="120" t="s">
        <v>9592</v>
      </c>
      <c r="D895" s="120" t="s">
        <v>9584</v>
      </c>
      <c r="E895" s="120" t="str">
        <f>CONCATENATE(SUM('Раздел 2'!E65:E65),"=",0)</f>
        <v>0=0</v>
      </c>
      <c r="F895" s="116"/>
      <c r="G895" s="43" t="str">
        <f>IF(('ФЛК (информационный)'!A913="Неверно!")*('ФЛК (информационный)'!F895=""),"Внести подтверждение к нарушенному информационному ФЛК"," ")</f>
        <v xml:space="preserve"> </v>
      </c>
    </row>
    <row r="896" spans="1:7" ht="15" customHeight="1" x14ac:dyDescent="0.25">
      <c r="A896" s="121" t="str">
        <f>IF((SUM('Раздел 2'!W65:W65)=0),"","Неверно!")</f>
        <v/>
      </c>
      <c r="B896" s="121" t="s">
        <v>9582</v>
      </c>
      <c r="C896" s="120" t="s">
        <v>9593</v>
      </c>
      <c r="D896" s="120" t="s">
        <v>9584</v>
      </c>
      <c r="E896" s="120" t="str">
        <f>CONCATENATE(SUM('Раздел 2'!W65:W65),"=",0)</f>
        <v>0=0</v>
      </c>
      <c r="F896" s="116"/>
      <c r="G896" s="43" t="str">
        <f>IF(('ФЛК (информационный)'!A914="Неверно!")*('ФЛК (информационный)'!F896=""),"Внести подтверждение к нарушенному информационному ФЛК"," ")</f>
        <v xml:space="preserve"> </v>
      </c>
    </row>
    <row r="897" spans="1:7" ht="15" customHeight="1" x14ac:dyDescent="0.25">
      <c r="A897" s="121" t="str">
        <f>IF((SUM('Раздел 2'!X65:X65)=0),"","Неверно!")</f>
        <v/>
      </c>
      <c r="B897" s="121" t="s">
        <v>9582</v>
      </c>
      <c r="C897" s="120" t="s">
        <v>9594</v>
      </c>
      <c r="D897" s="120" t="s">
        <v>9584</v>
      </c>
      <c r="E897" s="120" t="str">
        <f>CONCATENATE(SUM('Раздел 2'!X65:X65),"=",0)</f>
        <v>0=0</v>
      </c>
      <c r="F897" s="116"/>
      <c r="G897" s="43" t="str">
        <f>IF(('ФЛК (информационный)'!A915="Неверно!")*('ФЛК (информационный)'!F897=""),"Внести подтверждение к нарушенному информационному ФЛК"," ")</f>
        <v xml:space="preserve"> </v>
      </c>
    </row>
    <row r="898" spans="1:7" ht="15" customHeight="1" x14ac:dyDescent="0.25">
      <c r="A898" s="121" t="str">
        <f>IF((SUM('Раздел 2'!Y65:Y65)=0),"","Неверно!")</f>
        <v/>
      </c>
      <c r="B898" s="121" t="s">
        <v>9582</v>
      </c>
      <c r="C898" s="120" t="s">
        <v>9595</v>
      </c>
      <c r="D898" s="120" t="s">
        <v>9584</v>
      </c>
      <c r="E898" s="120" t="str">
        <f>CONCATENATE(SUM('Раздел 2'!Y65:Y65),"=",0)</f>
        <v>0=0</v>
      </c>
      <c r="F898" s="116"/>
      <c r="G898" s="43" t="str">
        <f>IF(('ФЛК (информационный)'!A916="Неверно!")*('ФЛК (информационный)'!F898=""),"Внести подтверждение к нарушенному информационному ФЛК"," ")</f>
        <v xml:space="preserve"> </v>
      </c>
    </row>
    <row r="899" spans="1:7" ht="15" customHeight="1" x14ac:dyDescent="0.25">
      <c r="A899" s="121" t="str">
        <f>IF((SUM('Раздел 2'!Z65:Z65)=0),"","Неверно!")</f>
        <v/>
      </c>
      <c r="B899" s="121" t="s">
        <v>9582</v>
      </c>
      <c r="C899" s="120" t="s">
        <v>9596</v>
      </c>
      <c r="D899" s="120" t="s">
        <v>9584</v>
      </c>
      <c r="E899" s="120" t="str">
        <f>CONCATENATE(SUM('Раздел 2'!Z65:Z65),"=",0)</f>
        <v>0=0</v>
      </c>
      <c r="F899" s="116"/>
      <c r="G899" s="43" t="str">
        <f>IF(('ФЛК (информационный)'!A917="Неверно!")*('ФЛК (информационный)'!F899=""),"Внести подтверждение к нарушенному информационному ФЛК"," ")</f>
        <v xml:space="preserve"> </v>
      </c>
    </row>
    <row r="900" spans="1:7" ht="15" customHeight="1" x14ac:dyDescent="0.25">
      <c r="A900" s="121" t="str">
        <f>IF((SUM('Раздел 2'!AA65:AA65)=0),"","Неверно!")</f>
        <v/>
      </c>
      <c r="B900" s="121" t="s">
        <v>9582</v>
      </c>
      <c r="C900" s="120" t="s">
        <v>9597</v>
      </c>
      <c r="D900" s="120" t="s">
        <v>9584</v>
      </c>
      <c r="E900" s="120" t="str">
        <f>CONCATENATE(SUM('Раздел 2'!AA65:AA65),"=",0)</f>
        <v>0=0</v>
      </c>
      <c r="F900" s="116"/>
      <c r="G900" s="43" t="str">
        <f>IF(('ФЛК (информационный)'!A918="Неверно!")*('ФЛК (информационный)'!F900=""),"Внести подтверждение к нарушенному информационному ФЛК"," ")</f>
        <v xml:space="preserve"> </v>
      </c>
    </row>
    <row r="901" spans="1:7" ht="15" customHeight="1" x14ac:dyDescent="0.25">
      <c r="A901" s="121" t="str">
        <f>IF((SUM('Раздел 2'!AB65:AB65)=0),"","Неверно!")</f>
        <v/>
      </c>
      <c r="B901" s="121" t="s">
        <v>9582</v>
      </c>
      <c r="C901" s="120" t="s">
        <v>9598</v>
      </c>
      <c r="D901" s="120" t="s">
        <v>9584</v>
      </c>
      <c r="E901" s="120" t="str">
        <f>CONCATENATE(SUM('Раздел 2'!AB65:AB65),"=",0)</f>
        <v>0=0</v>
      </c>
      <c r="F901" s="116"/>
      <c r="G901" s="43" t="str">
        <f>IF(('ФЛК (информационный)'!A919="Неверно!")*('ФЛК (информационный)'!F901=""),"Внести подтверждение к нарушенному информационному ФЛК"," ")</f>
        <v xml:space="preserve"> </v>
      </c>
    </row>
    <row r="902" spans="1:7" ht="15" customHeight="1" x14ac:dyDescent="0.25">
      <c r="A902" s="121" t="str">
        <f>IF((SUM('Раздел 2'!AC65:AC65)=0),"","Неверно!")</f>
        <v/>
      </c>
      <c r="B902" s="121" t="s">
        <v>9582</v>
      </c>
      <c r="C902" s="120" t="s">
        <v>9599</v>
      </c>
      <c r="D902" s="120" t="s">
        <v>9584</v>
      </c>
      <c r="E902" s="120" t="str">
        <f>CONCATENATE(SUM('Раздел 2'!AC65:AC65),"=",0)</f>
        <v>0=0</v>
      </c>
      <c r="F902" s="116"/>
      <c r="G902" s="43" t="str">
        <f>IF(('ФЛК (информационный)'!A920="Неверно!")*('ФЛК (информационный)'!F902=""),"Внести подтверждение к нарушенному информационному ФЛК"," ")</f>
        <v xml:space="preserve"> </v>
      </c>
    </row>
    <row r="903" spans="1:7" ht="15" customHeight="1" x14ac:dyDescent="0.25">
      <c r="A903" s="121" t="str">
        <f>IF((SUM('Раздел 2'!AD65:AD65)=0),"","Неверно!")</f>
        <v/>
      </c>
      <c r="B903" s="121" t="s">
        <v>9582</v>
      </c>
      <c r="C903" s="120" t="s">
        <v>9600</v>
      </c>
      <c r="D903" s="120" t="s">
        <v>9584</v>
      </c>
      <c r="E903" s="120" t="str">
        <f>CONCATENATE(SUM('Раздел 2'!AD65:AD65),"=",0)</f>
        <v>0=0</v>
      </c>
      <c r="F903" s="116"/>
      <c r="G903" s="43" t="str">
        <f>IF(('ФЛК (информационный)'!A921="Неверно!")*('ФЛК (информационный)'!F903=""),"Внести подтверждение к нарушенному информационному ФЛК"," ")</f>
        <v xml:space="preserve"> </v>
      </c>
    </row>
    <row r="904" spans="1:7" ht="15" customHeight="1" x14ac:dyDescent="0.25">
      <c r="A904" s="121" t="str">
        <f>IF((SUM('Раздел 2'!F65:F65)=0),"","Неверно!")</f>
        <v/>
      </c>
      <c r="B904" s="121" t="s">
        <v>9582</v>
      </c>
      <c r="C904" s="120" t="s">
        <v>9601</v>
      </c>
      <c r="D904" s="120" t="s">
        <v>9584</v>
      </c>
      <c r="E904" s="120" t="str">
        <f>CONCATENATE(SUM('Раздел 2'!F65:F65),"=",0)</f>
        <v>0=0</v>
      </c>
      <c r="F904" s="116"/>
      <c r="G904" s="43" t="str">
        <f>IF(('ФЛК (информационный)'!A922="Неверно!")*('ФЛК (информационный)'!F904=""),"Внести подтверждение к нарушенному информационному ФЛК"," ")</f>
        <v xml:space="preserve"> </v>
      </c>
    </row>
    <row r="905" spans="1:7" ht="15" customHeight="1" x14ac:dyDescent="0.25">
      <c r="A905" s="121" t="str">
        <f>IF((SUM('Раздел 2'!G65:G65)=0),"","Неверно!")</f>
        <v/>
      </c>
      <c r="B905" s="121" t="s">
        <v>9582</v>
      </c>
      <c r="C905" s="120" t="s">
        <v>9602</v>
      </c>
      <c r="D905" s="120" t="s">
        <v>9584</v>
      </c>
      <c r="E905" s="120" t="str">
        <f>CONCATENATE(SUM('Раздел 2'!G65:G65),"=",0)</f>
        <v>0=0</v>
      </c>
      <c r="F905" s="116"/>
      <c r="G905" s="43" t="str">
        <f>IF(('ФЛК (информационный)'!A923="Неверно!")*('ФЛК (информационный)'!F905=""),"Внести подтверждение к нарушенному информационному ФЛК"," ")</f>
        <v xml:space="preserve"> </v>
      </c>
    </row>
    <row r="906" spans="1:7" ht="15" customHeight="1" x14ac:dyDescent="0.25">
      <c r="A906" s="121" t="str">
        <f>IF((SUM('Раздел 2'!H65:H65)=0),"","Неверно!")</f>
        <v/>
      </c>
      <c r="B906" s="121" t="s">
        <v>9582</v>
      </c>
      <c r="C906" s="120" t="s">
        <v>9603</v>
      </c>
      <c r="D906" s="120" t="s">
        <v>9584</v>
      </c>
      <c r="E906" s="120" t="str">
        <f>CONCATENATE(SUM('Раздел 2'!H65:H65),"=",0)</f>
        <v>0=0</v>
      </c>
      <c r="F906" s="116"/>
      <c r="G906" s="43" t="str">
        <f>IF(('ФЛК (информационный)'!A924="Неверно!")*('ФЛК (информационный)'!F906=""),"Внести подтверждение к нарушенному информационному ФЛК"," ")</f>
        <v xml:space="preserve"> </v>
      </c>
    </row>
    <row r="907" spans="1:7" ht="15" customHeight="1" x14ac:dyDescent="0.25">
      <c r="A907" s="121" t="str">
        <f>IF((SUM('Раздел 2'!I65:I65)=0),"","Неверно!")</f>
        <v/>
      </c>
      <c r="B907" s="121" t="s">
        <v>9582</v>
      </c>
      <c r="C907" s="120" t="s">
        <v>9604</v>
      </c>
      <c r="D907" s="120" t="s">
        <v>9584</v>
      </c>
      <c r="E907" s="120" t="str">
        <f>CONCATENATE(SUM('Раздел 2'!I65:I65),"=",0)</f>
        <v>0=0</v>
      </c>
      <c r="F907" s="116"/>
      <c r="G907" s="43" t="str">
        <f>IF(('ФЛК (информационный)'!A925="Неверно!")*('ФЛК (информационный)'!F907=""),"Внести подтверждение к нарушенному информационному ФЛК"," ")</f>
        <v xml:space="preserve"> </v>
      </c>
    </row>
    <row r="908" spans="1:7" ht="15" customHeight="1" x14ac:dyDescent="0.25">
      <c r="A908" s="121" t="str">
        <f>IF((SUM('Раздел 2'!J65:J65)=0),"","Неверно!")</f>
        <v/>
      </c>
      <c r="B908" s="121" t="s">
        <v>9582</v>
      </c>
      <c r="C908" s="120" t="s">
        <v>344</v>
      </c>
      <c r="D908" s="120" t="s">
        <v>9584</v>
      </c>
      <c r="E908" s="120" t="str">
        <f>CONCATENATE(SUM('Раздел 2'!J65:J65),"=",0)</f>
        <v>0=0</v>
      </c>
      <c r="F908" s="116"/>
      <c r="G908" s="43" t="str">
        <f>IF(('ФЛК (информационный)'!A926="Неверно!")*('ФЛК (информационный)'!F908=""),"Внести подтверждение к нарушенному информационному ФЛК"," ")</f>
        <v xml:space="preserve"> </v>
      </c>
    </row>
    <row r="909" spans="1:7" ht="15" customHeight="1" x14ac:dyDescent="0.25">
      <c r="A909" s="121" t="str">
        <f>IF((SUM('Раздел 2'!K65:K65)=0),"","Неверно!")</f>
        <v/>
      </c>
      <c r="B909" s="121" t="s">
        <v>9582</v>
      </c>
      <c r="C909" s="120" t="s">
        <v>9605</v>
      </c>
      <c r="D909" s="120" t="s">
        <v>9584</v>
      </c>
      <c r="E909" s="120" t="str">
        <f>CONCATENATE(SUM('Раздел 2'!K65:K65),"=",0)</f>
        <v>0=0</v>
      </c>
      <c r="F909" s="116"/>
      <c r="G909" s="43" t="str">
        <f>IF(('ФЛК (информационный)'!A927="Неверно!")*('ФЛК (информационный)'!F909=""),"Внести подтверждение к нарушенному информационному ФЛК"," ")</f>
        <v xml:space="preserve"> </v>
      </c>
    </row>
    <row r="910" spans="1:7" ht="15" customHeight="1" x14ac:dyDescent="0.25">
      <c r="A910" s="121" t="str">
        <f>IF((SUM('Раздел 2'!L65:L65)=0),"","Неверно!")</f>
        <v/>
      </c>
      <c r="B910" s="121" t="s">
        <v>9582</v>
      </c>
      <c r="C910" s="120" t="s">
        <v>9606</v>
      </c>
      <c r="D910" s="120" t="s">
        <v>9584</v>
      </c>
      <c r="E910" s="120" t="str">
        <f>CONCATENATE(SUM('Раздел 2'!L65:L65),"=",0)</f>
        <v>0=0</v>
      </c>
      <c r="F910" s="116"/>
      <c r="G910" s="43" t="str">
        <f>IF(('ФЛК (информационный)'!A928="Неверно!")*('ФЛК (информационный)'!F910=""),"Внести подтверждение к нарушенному информационному ФЛК"," ")</f>
        <v xml:space="preserve"> </v>
      </c>
    </row>
    <row r="911" spans="1:7" ht="15" customHeight="1" x14ac:dyDescent="0.25">
      <c r="A911" s="121" t="str">
        <f>IF((SUM('Раздел 2'!D91:D91)=0),"","Неверно!")</f>
        <v/>
      </c>
      <c r="B911" s="121" t="s">
        <v>9607</v>
      </c>
      <c r="C911" s="120" t="s">
        <v>9608</v>
      </c>
      <c r="D911" s="120" t="s">
        <v>9609</v>
      </c>
      <c r="E911" s="120" t="str">
        <f>CONCATENATE(SUM('Раздел 2'!D91:D91),"=",0)</f>
        <v>0=0</v>
      </c>
      <c r="F911" s="116"/>
      <c r="G911" s="43" t="str">
        <f>IF(('ФЛК (информационный)'!A929="Неверно!")*('ФЛК (информационный)'!F911=""),"Внести подтверждение к нарушенному информационному ФЛК"," ")</f>
        <v xml:space="preserve"> </v>
      </c>
    </row>
    <row r="912" spans="1:7" ht="15" customHeight="1" x14ac:dyDescent="0.25">
      <c r="A912" s="121" t="str">
        <f>IF((SUM('Раздел 2'!M91:M91)=0),"","Неверно!")</f>
        <v/>
      </c>
      <c r="B912" s="121" t="s">
        <v>9607</v>
      </c>
      <c r="C912" s="120" t="s">
        <v>9610</v>
      </c>
      <c r="D912" s="120" t="s">
        <v>9609</v>
      </c>
      <c r="E912" s="120" t="str">
        <f>CONCATENATE(SUM('Раздел 2'!M91:M91),"=",0)</f>
        <v>0=0</v>
      </c>
      <c r="F912" s="116"/>
      <c r="G912" s="43" t="str">
        <f>IF(('ФЛК (информационный)'!A930="Неверно!")*('ФЛК (информационный)'!F912=""),"Внести подтверждение к нарушенному информационному ФЛК"," ")</f>
        <v xml:space="preserve"> </v>
      </c>
    </row>
    <row r="913" spans="1:7" ht="15" customHeight="1" x14ac:dyDescent="0.25">
      <c r="A913" s="121" t="str">
        <f>IF((SUM('Раздел 2'!N91:N91)=0),"","Неверно!")</f>
        <v/>
      </c>
      <c r="B913" s="121" t="s">
        <v>9607</v>
      </c>
      <c r="C913" s="120" t="s">
        <v>9611</v>
      </c>
      <c r="D913" s="120" t="s">
        <v>9609</v>
      </c>
      <c r="E913" s="120" t="str">
        <f>CONCATENATE(SUM('Раздел 2'!N91:N91),"=",0)</f>
        <v>0=0</v>
      </c>
      <c r="F913" s="116"/>
      <c r="G913" s="43" t="str">
        <f>IF(('ФЛК (информационный)'!A931="Неверно!")*('ФЛК (информационный)'!F913=""),"Внести подтверждение к нарушенному информационному ФЛК"," ")</f>
        <v xml:space="preserve"> </v>
      </c>
    </row>
    <row r="914" spans="1:7" ht="15" customHeight="1" x14ac:dyDescent="0.25">
      <c r="A914" s="121" t="str">
        <f>IF((SUM('Раздел 2'!O91:O91)=0),"","Неверно!")</f>
        <v/>
      </c>
      <c r="B914" s="121" t="s">
        <v>9607</v>
      </c>
      <c r="C914" s="120" t="s">
        <v>629</v>
      </c>
      <c r="D914" s="120" t="s">
        <v>9609</v>
      </c>
      <c r="E914" s="120" t="str">
        <f>CONCATENATE(SUM('Раздел 2'!O91:O91),"=",0)</f>
        <v>0=0</v>
      </c>
      <c r="F914" s="116"/>
      <c r="G914" s="43" t="str">
        <f>IF(('ФЛК (информационный)'!A932="Неверно!")*('ФЛК (информационный)'!F914=""),"Внести подтверждение к нарушенному информационному ФЛК"," ")</f>
        <v xml:space="preserve"> </v>
      </c>
    </row>
    <row r="915" spans="1:7" ht="15" customHeight="1" x14ac:dyDescent="0.25">
      <c r="A915" s="121" t="str">
        <f>IF((SUM('Раздел 2'!P91:P91)=0),"","Неверно!")</f>
        <v/>
      </c>
      <c r="B915" s="121" t="s">
        <v>9607</v>
      </c>
      <c r="C915" s="120" t="s">
        <v>9612</v>
      </c>
      <c r="D915" s="120" t="s">
        <v>9609</v>
      </c>
      <c r="E915" s="120" t="str">
        <f>CONCATENATE(SUM('Раздел 2'!P91:P91),"=",0)</f>
        <v>0=0</v>
      </c>
      <c r="F915" s="116"/>
      <c r="G915" s="43" t="str">
        <f>IF(('ФЛК (информационный)'!A933="Неверно!")*('ФЛК (информационный)'!F915=""),"Внести подтверждение к нарушенному информационному ФЛК"," ")</f>
        <v xml:space="preserve"> </v>
      </c>
    </row>
    <row r="916" spans="1:7" ht="15" customHeight="1" x14ac:dyDescent="0.25">
      <c r="A916" s="121" t="str">
        <f>IF((SUM('Раздел 2'!Q91:Q91)=0),"","Неверно!")</f>
        <v/>
      </c>
      <c r="B916" s="121" t="s">
        <v>9607</v>
      </c>
      <c r="C916" s="120" t="s">
        <v>586</v>
      </c>
      <c r="D916" s="120" t="s">
        <v>9609</v>
      </c>
      <c r="E916" s="120" t="str">
        <f>CONCATENATE(SUM('Раздел 2'!Q91:Q91),"=",0)</f>
        <v>0=0</v>
      </c>
      <c r="F916" s="116"/>
      <c r="G916" s="43" t="str">
        <f>IF(('ФЛК (информационный)'!A934="Неверно!")*('ФЛК (информационный)'!F916=""),"Внести подтверждение к нарушенному информационному ФЛК"," ")</f>
        <v xml:space="preserve"> </v>
      </c>
    </row>
    <row r="917" spans="1:7" ht="15" customHeight="1" x14ac:dyDescent="0.25">
      <c r="A917" s="121" t="str">
        <f>IF((SUM('Раздел 2'!R91:R91)=0),"","Неверно!")</f>
        <v/>
      </c>
      <c r="B917" s="121" t="s">
        <v>9607</v>
      </c>
      <c r="C917" s="120" t="s">
        <v>9613</v>
      </c>
      <c r="D917" s="120" t="s">
        <v>9609</v>
      </c>
      <c r="E917" s="120" t="str">
        <f>CONCATENATE(SUM('Раздел 2'!R91:R91),"=",0)</f>
        <v>0=0</v>
      </c>
      <c r="F917" s="116"/>
      <c r="G917" s="43" t="str">
        <f>IF(('ФЛК (информационный)'!A935="Неверно!")*('ФЛК (информационный)'!F917=""),"Внести подтверждение к нарушенному информационному ФЛК"," ")</f>
        <v xml:space="preserve"> </v>
      </c>
    </row>
    <row r="918" spans="1:7" ht="15" customHeight="1" x14ac:dyDescent="0.25">
      <c r="A918" s="121" t="str">
        <f>IF((SUM('Раздел 2'!S91:S91)=0),"","Неверно!")</f>
        <v/>
      </c>
      <c r="B918" s="121" t="s">
        <v>9607</v>
      </c>
      <c r="C918" s="120" t="s">
        <v>9614</v>
      </c>
      <c r="D918" s="120" t="s">
        <v>9609</v>
      </c>
      <c r="E918" s="120" t="str">
        <f>CONCATENATE(SUM('Раздел 2'!S91:S91),"=",0)</f>
        <v>0=0</v>
      </c>
      <c r="F918" s="116"/>
      <c r="G918" s="43" t="str">
        <f>IF(('ФЛК (информационный)'!A936="Неверно!")*('ФЛК (информационный)'!F918=""),"Внести подтверждение к нарушенному информационному ФЛК"," ")</f>
        <v xml:space="preserve"> </v>
      </c>
    </row>
    <row r="919" spans="1:7" ht="15" customHeight="1" x14ac:dyDescent="0.25">
      <c r="A919" s="121" t="str">
        <f>IF((SUM('Раздел 2'!T91:T91)=0),"","Неверно!")</f>
        <v/>
      </c>
      <c r="B919" s="121" t="s">
        <v>9607</v>
      </c>
      <c r="C919" s="120" t="s">
        <v>650</v>
      </c>
      <c r="D919" s="120" t="s">
        <v>9609</v>
      </c>
      <c r="E919" s="120" t="str">
        <f>CONCATENATE(SUM('Раздел 2'!T91:T91),"=",0)</f>
        <v>0=0</v>
      </c>
      <c r="F919" s="116"/>
      <c r="G919" s="43" t="str">
        <f>IF(('ФЛК (информационный)'!A937="Неверно!")*('ФЛК (информационный)'!F919=""),"Внести подтверждение к нарушенному информационному ФЛК"," ")</f>
        <v xml:space="preserve"> </v>
      </c>
    </row>
    <row r="920" spans="1:7" ht="15" customHeight="1" x14ac:dyDescent="0.25">
      <c r="A920" s="121" t="str">
        <f>IF((SUM('Раздел 2'!U91:U91)=0),"","Неверно!")</f>
        <v/>
      </c>
      <c r="B920" s="121" t="s">
        <v>9607</v>
      </c>
      <c r="C920" s="120" t="s">
        <v>9615</v>
      </c>
      <c r="D920" s="120" t="s">
        <v>9609</v>
      </c>
      <c r="E920" s="120" t="str">
        <f>CONCATENATE(SUM('Раздел 2'!U91:U91),"=",0)</f>
        <v>0=0</v>
      </c>
      <c r="F920" s="116"/>
      <c r="G920" s="43" t="str">
        <f>IF(('ФЛК (информационный)'!A938="Неверно!")*('ФЛК (информационный)'!F920=""),"Внести подтверждение к нарушенному информационному ФЛК"," ")</f>
        <v xml:space="preserve"> </v>
      </c>
    </row>
    <row r="921" spans="1:7" ht="15" customHeight="1" x14ac:dyDescent="0.25">
      <c r="A921" s="121" t="str">
        <f>IF((SUM('Раздел 2'!V91:V91)=0),"","Неверно!")</f>
        <v/>
      </c>
      <c r="B921" s="121" t="s">
        <v>9607</v>
      </c>
      <c r="C921" s="120" t="s">
        <v>9616</v>
      </c>
      <c r="D921" s="120" t="s">
        <v>9609</v>
      </c>
      <c r="E921" s="120" t="str">
        <f>CONCATENATE(SUM('Раздел 2'!V91:V91),"=",0)</f>
        <v>0=0</v>
      </c>
      <c r="F921" s="116"/>
      <c r="G921" s="43" t="str">
        <f>IF(('ФЛК (информационный)'!A939="Неверно!")*('ФЛК (информационный)'!F921=""),"Внести подтверждение к нарушенному информационному ФЛК"," ")</f>
        <v xml:space="preserve"> </v>
      </c>
    </row>
    <row r="922" spans="1:7" ht="15" customHeight="1" x14ac:dyDescent="0.25">
      <c r="A922" s="121" t="str">
        <f>IF((SUM('Раздел 2'!E91:E91)=0),"","Неверно!")</f>
        <v/>
      </c>
      <c r="B922" s="121" t="s">
        <v>9607</v>
      </c>
      <c r="C922" s="120" t="s">
        <v>9617</v>
      </c>
      <c r="D922" s="120" t="s">
        <v>9609</v>
      </c>
      <c r="E922" s="120" t="str">
        <f>CONCATENATE(SUM('Раздел 2'!E91:E91),"=",0)</f>
        <v>0=0</v>
      </c>
      <c r="F922" s="116"/>
      <c r="G922" s="43" t="str">
        <f>IF(('ФЛК (информационный)'!A940="Неверно!")*('ФЛК (информационный)'!F922=""),"Внести подтверждение к нарушенному информационному ФЛК"," ")</f>
        <v xml:space="preserve"> </v>
      </c>
    </row>
    <row r="923" spans="1:7" ht="15" customHeight="1" x14ac:dyDescent="0.25">
      <c r="A923" s="121" t="str">
        <f>IF((SUM('Раздел 2'!W91:W91)=0),"","Неверно!")</f>
        <v/>
      </c>
      <c r="B923" s="121" t="s">
        <v>9607</v>
      </c>
      <c r="C923" s="120" t="s">
        <v>9618</v>
      </c>
      <c r="D923" s="120" t="s">
        <v>9609</v>
      </c>
      <c r="E923" s="120" t="str">
        <f>CONCATENATE(SUM('Раздел 2'!W91:W91),"=",0)</f>
        <v>0=0</v>
      </c>
      <c r="F923" s="116"/>
      <c r="G923" s="43" t="str">
        <f>IF(('ФЛК (информационный)'!A941="Неверно!")*('ФЛК (информационный)'!F923=""),"Внести подтверждение к нарушенному информационному ФЛК"," ")</f>
        <v xml:space="preserve"> </v>
      </c>
    </row>
    <row r="924" spans="1:7" ht="15" customHeight="1" x14ac:dyDescent="0.25">
      <c r="A924" s="121" t="str">
        <f>IF((SUM('Раздел 2'!X91:X91)=0),"","Неверно!")</f>
        <v/>
      </c>
      <c r="B924" s="121" t="s">
        <v>9607</v>
      </c>
      <c r="C924" s="120" t="s">
        <v>9619</v>
      </c>
      <c r="D924" s="120" t="s">
        <v>9609</v>
      </c>
      <c r="E924" s="120" t="str">
        <f>CONCATENATE(SUM('Раздел 2'!X91:X91),"=",0)</f>
        <v>0=0</v>
      </c>
      <c r="F924" s="116"/>
      <c r="G924" s="43" t="str">
        <f>IF(('ФЛК (информационный)'!A942="Неверно!")*('ФЛК (информационный)'!F924=""),"Внести подтверждение к нарушенному информационному ФЛК"," ")</f>
        <v xml:space="preserve"> </v>
      </c>
    </row>
    <row r="925" spans="1:7" ht="15" customHeight="1" x14ac:dyDescent="0.25">
      <c r="A925" s="121" t="str">
        <f>IF((SUM('Раздел 2'!Y91:Y91)=0),"","Неверно!")</f>
        <v/>
      </c>
      <c r="B925" s="121" t="s">
        <v>9607</v>
      </c>
      <c r="C925" s="120" t="s">
        <v>9620</v>
      </c>
      <c r="D925" s="120" t="s">
        <v>9609</v>
      </c>
      <c r="E925" s="120" t="str">
        <f>CONCATENATE(SUM('Раздел 2'!Y91:Y91),"=",0)</f>
        <v>0=0</v>
      </c>
      <c r="F925" s="116"/>
      <c r="G925" s="43" t="str">
        <f>IF(('ФЛК (информационный)'!A943="Неверно!")*('ФЛК (информационный)'!F925=""),"Внести подтверждение к нарушенному информационному ФЛК"," ")</f>
        <v xml:space="preserve"> </v>
      </c>
    </row>
    <row r="926" spans="1:7" ht="15" customHeight="1" x14ac:dyDescent="0.25">
      <c r="A926" s="121" t="str">
        <f>IF((SUM('Раздел 2'!Z91:Z91)=0),"","Неверно!")</f>
        <v/>
      </c>
      <c r="B926" s="121" t="s">
        <v>9607</v>
      </c>
      <c r="C926" s="120" t="s">
        <v>9621</v>
      </c>
      <c r="D926" s="120" t="s">
        <v>9609</v>
      </c>
      <c r="E926" s="120" t="str">
        <f>CONCATENATE(SUM('Раздел 2'!Z91:Z91),"=",0)</f>
        <v>0=0</v>
      </c>
      <c r="F926" s="116"/>
      <c r="G926" s="43" t="str">
        <f>IF(('ФЛК (информационный)'!A944="Неверно!")*('ФЛК (информационный)'!F926=""),"Внести подтверждение к нарушенному информационному ФЛК"," ")</f>
        <v xml:space="preserve"> </v>
      </c>
    </row>
    <row r="927" spans="1:7" ht="15" customHeight="1" x14ac:dyDescent="0.25">
      <c r="A927" s="121" t="str">
        <f>IF((SUM('Раздел 2'!AA91:AA91)=0),"","Неверно!")</f>
        <v/>
      </c>
      <c r="B927" s="121" t="s">
        <v>9607</v>
      </c>
      <c r="C927" s="120" t="s">
        <v>9622</v>
      </c>
      <c r="D927" s="120" t="s">
        <v>9609</v>
      </c>
      <c r="E927" s="120" t="str">
        <f>CONCATENATE(SUM('Раздел 2'!AA91:AA91),"=",0)</f>
        <v>0=0</v>
      </c>
      <c r="F927" s="116"/>
      <c r="G927" s="43" t="str">
        <f>IF(('ФЛК (информационный)'!A945="Неверно!")*('ФЛК (информационный)'!F927=""),"Внести подтверждение к нарушенному информационному ФЛК"," ")</f>
        <v xml:space="preserve"> </v>
      </c>
    </row>
    <row r="928" spans="1:7" ht="15" customHeight="1" x14ac:dyDescent="0.25">
      <c r="A928" s="121" t="str">
        <f>IF((SUM('Раздел 2'!AB91:AB91)=0),"","Неверно!")</f>
        <v/>
      </c>
      <c r="B928" s="121" t="s">
        <v>9607</v>
      </c>
      <c r="C928" s="120" t="s">
        <v>9623</v>
      </c>
      <c r="D928" s="120" t="s">
        <v>9609</v>
      </c>
      <c r="E928" s="120" t="str">
        <f>CONCATENATE(SUM('Раздел 2'!AB91:AB91),"=",0)</f>
        <v>0=0</v>
      </c>
      <c r="F928" s="116"/>
      <c r="G928" s="43" t="str">
        <f>IF(('ФЛК (информационный)'!A946="Неверно!")*('ФЛК (информационный)'!F928=""),"Внести подтверждение к нарушенному информационному ФЛК"," ")</f>
        <v xml:space="preserve"> </v>
      </c>
    </row>
    <row r="929" spans="1:7" ht="15" customHeight="1" x14ac:dyDescent="0.25">
      <c r="A929" s="121" t="str">
        <f>IF((SUM('Раздел 2'!AC91:AC91)=0),"","Неверно!")</f>
        <v/>
      </c>
      <c r="B929" s="121" t="s">
        <v>9607</v>
      </c>
      <c r="C929" s="120" t="s">
        <v>9624</v>
      </c>
      <c r="D929" s="120" t="s">
        <v>9609</v>
      </c>
      <c r="E929" s="120" t="str">
        <f>CONCATENATE(SUM('Раздел 2'!AC91:AC91),"=",0)</f>
        <v>0=0</v>
      </c>
      <c r="F929" s="116"/>
      <c r="G929" s="43" t="str">
        <f>IF(('ФЛК (информационный)'!A947="Неверно!")*('ФЛК (информационный)'!F929=""),"Внести подтверждение к нарушенному информационному ФЛК"," ")</f>
        <v xml:space="preserve"> </v>
      </c>
    </row>
    <row r="930" spans="1:7" ht="15" customHeight="1" x14ac:dyDescent="0.25">
      <c r="A930" s="121" t="str">
        <f>IF((SUM('Раздел 2'!AD91:AD91)=0),"","Неверно!")</f>
        <v/>
      </c>
      <c r="B930" s="121" t="s">
        <v>9607</v>
      </c>
      <c r="C930" s="120" t="s">
        <v>9625</v>
      </c>
      <c r="D930" s="120" t="s">
        <v>9609</v>
      </c>
      <c r="E930" s="120" t="str">
        <f>CONCATENATE(SUM('Раздел 2'!AD91:AD91),"=",0)</f>
        <v>0=0</v>
      </c>
      <c r="F930" s="116"/>
      <c r="G930" s="43" t="str">
        <f>IF(('ФЛК (информационный)'!A948="Неверно!")*('ФЛК (информационный)'!F930=""),"Внести подтверждение к нарушенному информационному ФЛК"," ")</f>
        <v xml:space="preserve"> </v>
      </c>
    </row>
    <row r="931" spans="1:7" ht="15" customHeight="1" x14ac:dyDescent="0.25">
      <c r="A931" s="121" t="str">
        <f>IF((SUM('Раздел 2'!F91:F91)=0),"","Неверно!")</f>
        <v/>
      </c>
      <c r="B931" s="121" t="s">
        <v>9607</v>
      </c>
      <c r="C931" s="120" t="s">
        <v>9626</v>
      </c>
      <c r="D931" s="120" t="s">
        <v>9609</v>
      </c>
      <c r="E931" s="120" t="str">
        <f>CONCATENATE(SUM('Раздел 2'!F91:F91),"=",0)</f>
        <v>0=0</v>
      </c>
      <c r="F931" s="116"/>
      <c r="G931" s="43" t="str">
        <f>IF(('ФЛК (информационный)'!A949="Неверно!")*('ФЛК (информационный)'!F931=""),"Внести подтверждение к нарушенному информационному ФЛК"," ")</f>
        <v xml:space="preserve"> </v>
      </c>
    </row>
    <row r="932" spans="1:7" ht="15" customHeight="1" x14ac:dyDescent="0.25">
      <c r="A932" s="121" t="str">
        <f>IF((SUM('Раздел 2'!G91:G91)=0),"","Неверно!")</f>
        <v/>
      </c>
      <c r="B932" s="121" t="s">
        <v>9607</v>
      </c>
      <c r="C932" s="120" t="s">
        <v>9627</v>
      </c>
      <c r="D932" s="120" t="s">
        <v>9609</v>
      </c>
      <c r="E932" s="120" t="str">
        <f>CONCATENATE(SUM('Раздел 2'!G91:G91),"=",0)</f>
        <v>0=0</v>
      </c>
      <c r="F932" s="116"/>
      <c r="G932" s="43" t="str">
        <f>IF(('ФЛК (информационный)'!A950="Неверно!")*('ФЛК (информационный)'!F932=""),"Внести подтверждение к нарушенному информационному ФЛК"," ")</f>
        <v xml:space="preserve"> </v>
      </c>
    </row>
    <row r="933" spans="1:7" ht="15" customHeight="1" x14ac:dyDescent="0.25">
      <c r="A933" s="121" t="str">
        <f>IF((SUM('Раздел 2'!H91:H91)=0),"","Неверно!")</f>
        <v/>
      </c>
      <c r="B933" s="121" t="s">
        <v>9607</v>
      </c>
      <c r="C933" s="120" t="s">
        <v>9628</v>
      </c>
      <c r="D933" s="120" t="s">
        <v>9609</v>
      </c>
      <c r="E933" s="120" t="str">
        <f>CONCATENATE(SUM('Раздел 2'!H91:H91),"=",0)</f>
        <v>0=0</v>
      </c>
      <c r="F933" s="116"/>
      <c r="G933" s="43" t="str">
        <f>IF(('ФЛК (информационный)'!A951="Неверно!")*('ФЛК (информационный)'!F933=""),"Внести подтверждение к нарушенному информационному ФЛК"," ")</f>
        <v xml:space="preserve"> </v>
      </c>
    </row>
    <row r="934" spans="1:7" ht="15" customHeight="1" x14ac:dyDescent="0.25">
      <c r="A934" s="121" t="str">
        <f>IF((SUM('Раздел 2'!I91:I91)=0),"","Неверно!")</f>
        <v/>
      </c>
      <c r="B934" s="121" t="s">
        <v>9607</v>
      </c>
      <c r="C934" s="120" t="s">
        <v>9629</v>
      </c>
      <c r="D934" s="120" t="s">
        <v>9609</v>
      </c>
      <c r="E934" s="120" t="str">
        <f>CONCATENATE(SUM('Раздел 2'!I91:I91),"=",0)</f>
        <v>0=0</v>
      </c>
      <c r="F934" s="116"/>
      <c r="G934" s="43" t="str">
        <f>IF(('ФЛК (информационный)'!A952="Неверно!")*('ФЛК (информационный)'!F934=""),"Внести подтверждение к нарушенному информационному ФЛК"," ")</f>
        <v xml:space="preserve"> </v>
      </c>
    </row>
    <row r="935" spans="1:7" ht="15" customHeight="1" x14ac:dyDescent="0.25">
      <c r="A935" s="121" t="str">
        <f>IF((SUM('Раздел 2'!J91:J91)=0),"","Неверно!")</f>
        <v/>
      </c>
      <c r="B935" s="121" t="s">
        <v>9607</v>
      </c>
      <c r="C935" s="120" t="s">
        <v>370</v>
      </c>
      <c r="D935" s="120" t="s">
        <v>9609</v>
      </c>
      <c r="E935" s="120" t="str">
        <f>CONCATENATE(SUM('Раздел 2'!J91:J91),"=",0)</f>
        <v>0=0</v>
      </c>
      <c r="F935" s="116"/>
      <c r="G935" s="43" t="str">
        <f>IF(('ФЛК (информационный)'!A953="Неверно!")*('ФЛК (информационный)'!F935=""),"Внести подтверждение к нарушенному информационному ФЛК"," ")</f>
        <v xml:space="preserve"> </v>
      </c>
    </row>
    <row r="936" spans="1:7" ht="15" customHeight="1" x14ac:dyDescent="0.25">
      <c r="A936" s="121" t="str">
        <f>IF((SUM('Раздел 2'!K91:K91)=0),"","Неверно!")</f>
        <v/>
      </c>
      <c r="B936" s="121" t="s">
        <v>9607</v>
      </c>
      <c r="C936" s="120" t="s">
        <v>9630</v>
      </c>
      <c r="D936" s="120" t="s">
        <v>9609</v>
      </c>
      <c r="E936" s="120" t="str">
        <f>CONCATENATE(SUM('Раздел 2'!K91:K91),"=",0)</f>
        <v>0=0</v>
      </c>
      <c r="F936" s="116"/>
      <c r="G936" s="43" t="str">
        <f>IF(('ФЛК (информационный)'!A954="Неверно!")*('ФЛК (информационный)'!F936=""),"Внести подтверждение к нарушенному информационному ФЛК"," ")</f>
        <v xml:space="preserve"> </v>
      </c>
    </row>
    <row r="937" spans="1:7" ht="15" customHeight="1" x14ac:dyDescent="0.25">
      <c r="A937" s="121" t="str">
        <f>IF((SUM('Раздел 2'!L91:L91)=0),"","Неверно!")</f>
        <v/>
      </c>
      <c r="B937" s="121" t="s">
        <v>9607</v>
      </c>
      <c r="C937" s="120" t="s">
        <v>9631</v>
      </c>
      <c r="D937" s="120" t="s">
        <v>9609</v>
      </c>
      <c r="E937" s="120" t="str">
        <f>CONCATENATE(SUM('Раздел 2'!L91:L91),"=",0)</f>
        <v>0=0</v>
      </c>
      <c r="F937" s="116"/>
      <c r="G937" s="43" t="str">
        <f>IF(('ФЛК (информационный)'!A955="Неверно!")*('ФЛК (информационный)'!F937=""),"Внести подтверждение к нарушенному информационному ФЛК"," ")</f>
        <v xml:space="preserve"> </v>
      </c>
    </row>
    <row r="938" spans="1:7" ht="15" customHeight="1" x14ac:dyDescent="0.25">
      <c r="A938" s="121" t="str">
        <f>IF((SUM('Раздел 1'!D98:D98)=0),"","Неверно!")</f>
        <v/>
      </c>
      <c r="B938" s="121" t="s">
        <v>9632</v>
      </c>
      <c r="C938" s="120" t="s">
        <v>7375</v>
      </c>
      <c r="D938" s="120" t="s">
        <v>9633</v>
      </c>
      <c r="E938" s="120" t="str">
        <f>CONCATENATE(SUM('Раздел 1'!D98:D98),"=",0)</f>
        <v>0=0</v>
      </c>
      <c r="F938" s="116"/>
      <c r="G938" s="43" t="str">
        <f>IF(('ФЛК (информационный)'!A956="Неверно!")*('ФЛК (информационный)'!F938=""),"Внести подтверждение к нарушенному информационному ФЛК"," ")</f>
        <v xml:space="preserve"> </v>
      </c>
    </row>
    <row r="939" spans="1:7" ht="15" customHeight="1" x14ac:dyDescent="0.25">
      <c r="A939" s="121" t="str">
        <f>IF((SUM('Раздел 1'!M98:M98)=0),"","Неверно!")</f>
        <v/>
      </c>
      <c r="B939" s="121" t="s">
        <v>9632</v>
      </c>
      <c r="C939" s="120" t="s">
        <v>7376</v>
      </c>
      <c r="D939" s="120" t="s">
        <v>9633</v>
      </c>
      <c r="E939" s="120" t="str">
        <f>CONCATENATE(SUM('Раздел 1'!M98:M98),"=",0)</f>
        <v>0=0</v>
      </c>
      <c r="F939" s="116"/>
      <c r="G939" s="43" t="str">
        <f>IF(('ФЛК (информационный)'!A957="Неверно!")*('ФЛК (информационный)'!F939=""),"Внести подтверждение к нарушенному информационному ФЛК"," ")</f>
        <v xml:space="preserve"> </v>
      </c>
    </row>
    <row r="940" spans="1:7" ht="15" customHeight="1" x14ac:dyDescent="0.25">
      <c r="A940" s="121" t="str">
        <f>IF((SUM('Раздел 1'!N98:N98)=0),"","Неверно!")</f>
        <v/>
      </c>
      <c r="B940" s="121" t="s">
        <v>9632</v>
      </c>
      <c r="C940" s="120" t="s">
        <v>7377</v>
      </c>
      <c r="D940" s="120" t="s">
        <v>9633</v>
      </c>
      <c r="E940" s="120" t="str">
        <f>CONCATENATE(SUM('Раздел 1'!N98:N98),"=",0)</f>
        <v>0=0</v>
      </c>
      <c r="F940" s="116"/>
      <c r="G940" s="43" t="str">
        <f>IF(('ФЛК (информационный)'!A958="Неверно!")*('ФЛК (информационный)'!F940=""),"Внести подтверждение к нарушенному информационному ФЛК"," ")</f>
        <v xml:space="preserve"> </v>
      </c>
    </row>
    <row r="941" spans="1:7" ht="15" customHeight="1" x14ac:dyDescent="0.25">
      <c r="A941" s="121" t="str">
        <f>IF((SUM('Раздел 1'!O98:O98)=0),"","Неверно!")</f>
        <v/>
      </c>
      <c r="B941" s="121" t="s">
        <v>9632</v>
      </c>
      <c r="C941" s="120" t="s">
        <v>6987</v>
      </c>
      <c r="D941" s="120" t="s">
        <v>9633</v>
      </c>
      <c r="E941" s="120" t="str">
        <f>CONCATENATE(SUM('Раздел 1'!O98:O98),"=",0)</f>
        <v>0=0</v>
      </c>
      <c r="F941" s="116"/>
      <c r="G941" s="43" t="str">
        <f>IF(('ФЛК (информационный)'!A959="Неверно!")*('ФЛК (информационный)'!F941=""),"Внести подтверждение к нарушенному информационному ФЛК"," ")</f>
        <v xml:space="preserve"> </v>
      </c>
    </row>
    <row r="942" spans="1:7" ht="15" customHeight="1" x14ac:dyDescent="0.25">
      <c r="A942" s="121" t="str">
        <f>IF((SUM('Раздел 1'!P98:P98)=0),"","Неверно!")</f>
        <v/>
      </c>
      <c r="B942" s="121" t="s">
        <v>9632</v>
      </c>
      <c r="C942" s="120" t="s">
        <v>7378</v>
      </c>
      <c r="D942" s="120" t="s">
        <v>9633</v>
      </c>
      <c r="E942" s="120" t="str">
        <f>CONCATENATE(SUM('Раздел 1'!P98:P98),"=",0)</f>
        <v>0=0</v>
      </c>
      <c r="F942" s="116"/>
      <c r="G942" s="43" t="str">
        <f>IF(('ФЛК (информационный)'!A960="Неверно!")*('ФЛК (информационный)'!F942=""),"Внести подтверждение к нарушенному информационному ФЛК"," ")</f>
        <v xml:space="preserve"> </v>
      </c>
    </row>
    <row r="943" spans="1:7" ht="15" customHeight="1" x14ac:dyDescent="0.25">
      <c r="A943" s="121" t="str">
        <f>IF((SUM('Раздел 1'!Q98:Q98)=0),"","Неверно!")</f>
        <v/>
      </c>
      <c r="B943" s="121" t="s">
        <v>9632</v>
      </c>
      <c r="C943" s="120" t="s">
        <v>6985</v>
      </c>
      <c r="D943" s="120" t="s">
        <v>9633</v>
      </c>
      <c r="E943" s="120" t="str">
        <f>CONCATENATE(SUM('Раздел 1'!Q98:Q98),"=",0)</f>
        <v>0=0</v>
      </c>
      <c r="F943" s="116"/>
      <c r="G943" s="43" t="str">
        <f>IF(('ФЛК (информационный)'!A961="Неверно!")*('ФЛК (информационный)'!F943=""),"Внести подтверждение к нарушенному информационному ФЛК"," ")</f>
        <v xml:space="preserve"> </v>
      </c>
    </row>
    <row r="944" spans="1:7" ht="15" customHeight="1" x14ac:dyDescent="0.25">
      <c r="A944" s="121" t="str">
        <f>IF((SUM('Раздел 1'!R98:R98)=0),"","Неверно!")</f>
        <v/>
      </c>
      <c r="B944" s="121" t="s">
        <v>9632</v>
      </c>
      <c r="C944" s="120" t="s">
        <v>7379</v>
      </c>
      <c r="D944" s="120" t="s">
        <v>9633</v>
      </c>
      <c r="E944" s="120" t="str">
        <f>CONCATENATE(SUM('Раздел 1'!R98:R98),"=",0)</f>
        <v>0=0</v>
      </c>
      <c r="F944" s="116"/>
      <c r="G944" s="43" t="str">
        <f>IF(('ФЛК (информационный)'!A962="Неверно!")*('ФЛК (информационный)'!F944=""),"Внести подтверждение к нарушенному информационному ФЛК"," ")</f>
        <v xml:space="preserve"> </v>
      </c>
    </row>
    <row r="945" spans="1:7" ht="15" customHeight="1" x14ac:dyDescent="0.25">
      <c r="A945" s="121" t="str">
        <f>IF((SUM('Раздел 1'!S98:S98)=0),"","Неверно!")</f>
        <v/>
      </c>
      <c r="B945" s="121" t="s">
        <v>9632</v>
      </c>
      <c r="C945" s="120" t="s">
        <v>7380</v>
      </c>
      <c r="D945" s="120" t="s">
        <v>9633</v>
      </c>
      <c r="E945" s="120" t="str">
        <f>CONCATENATE(SUM('Раздел 1'!S98:S98),"=",0)</f>
        <v>0=0</v>
      </c>
      <c r="F945" s="116"/>
      <c r="G945" s="43" t="str">
        <f>IF(('ФЛК (информационный)'!A963="Неверно!")*('ФЛК (информационный)'!F945=""),"Внести подтверждение к нарушенному информационному ФЛК"," ")</f>
        <v xml:space="preserve"> </v>
      </c>
    </row>
    <row r="946" spans="1:7" ht="15" customHeight="1" x14ac:dyDescent="0.25">
      <c r="A946" s="121" t="str">
        <f>IF((SUM('Раздел 1'!T98:T98)=0),"","Неверно!")</f>
        <v/>
      </c>
      <c r="B946" s="121" t="s">
        <v>9632</v>
      </c>
      <c r="C946" s="120" t="s">
        <v>7253</v>
      </c>
      <c r="D946" s="120" t="s">
        <v>9633</v>
      </c>
      <c r="E946" s="120" t="str">
        <f>CONCATENATE(SUM('Раздел 1'!T98:T98),"=",0)</f>
        <v>0=0</v>
      </c>
      <c r="F946" s="116"/>
      <c r="G946" s="43" t="str">
        <f>IF(('ФЛК (информационный)'!A964="Неверно!")*('ФЛК (информационный)'!F946=""),"Внести подтверждение к нарушенному информационному ФЛК"," ")</f>
        <v xml:space="preserve"> </v>
      </c>
    </row>
    <row r="947" spans="1:7" ht="15" customHeight="1" x14ac:dyDescent="0.25">
      <c r="A947" s="121" t="str">
        <f>IF((SUM('Раздел 1'!U98:U98)=0),"","Неверно!")</f>
        <v/>
      </c>
      <c r="B947" s="121" t="s">
        <v>9632</v>
      </c>
      <c r="C947" s="120" t="s">
        <v>7381</v>
      </c>
      <c r="D947" s="120" t="s">
        <v>9633</v>
      </c>
      <c r="E947" s="120" t="str">
        <f>CONCATENATE(SUM('Раздел 1'!U98:U98),"=",0)</f>
        <v>0=0</v>
      </c>
      <c r="F947" s="116"/>
      <c r="G947" s="43" t="str">
        <f>IF(('ФЛК (информационный)'!A965="Неверно!")*('ФЛК (информационный)'!F947=""),"Внести подтверждение к нарушенному информационному ФЛК"," ")</f>
        <v xml:space="preserve"> </v>
      </c>
    </row>
    <row r="948" spans="1:7" ht="15" customHeight="1" x14ac:dyDescent="0.25">
      <c r="A948" s="121" t="str">
        <f>IF((SUM('Раздел 1'!V98:V98)=0),"","Неверно!")</f>
        <v/>
      </c>
      <c r="B948" s="121" t="s">
        <v>9632</v>
      </c>
      <c r="C948" s="120" t="s">
        <v>7382</v>
      </c>
      <c r="D948" s="120" t="s">
        <v>9633</v>
      </c>
      <c r="E948" s="120" t="str">
        <f>CONCATENATE(SUM('Раздел 1'!V98:V98),"=",0)</f>
        <v>0=0</v>
      </c>
      <c r="F948" s="116"/>
      <c r="G948" s="43" t="str">
        <f>IF(('ФЛК (информационный)'!A966="Неверно!")*('ФЛК (информационный)'!F948=""),"Внести подтверждение к нарушенному информационному ФЛК"," ")</f>
        <v xml:space="preserve"> </v>
      </c>
    </row>
    <row r="949" spans="1:7" ht="15" customHeight="1" x14ac:dyDescent="0.25">
      <c r="A949" s="121" t="str">
        <f>IF((SUM('Раздел 1'!E98:E98)=0),"","Неверно!")</f>
        <v/>
      </c>
      <c r="B949" s="121" t="s">
        <v>9632</v>
      </c>
      <c r="C949" s="120" t="s">
        <v>7383</v>
      </c>
      <c r="D949" s="120" t="s">
        <v>9633</v>
      </c>
      <c r="E949" s="120" t="str">
        <f>CONCATENATE(SUM('Раздел 1'!E98:E98),"=",0)</f>
        <v>0=0</v>
      </c>
      <c r="F949" s="116"/>
      <c r="G949" s="43" t="str">
        <f>IF(('ФЛК (информационный)'!A967="Неверно!")*('ФЛК (информационный)'!F949=""),"Внести подтверждение к нарушенному информационному ФЛК"," ")</f>
        <v xml:space="preserve"> </v>
      </c>
    </row>
    <row r="950" spans="1:7" ht="15" customHeight="1" x14ac:dyDescent="0.25">
      <c r="A950" s="121" t="str">
        <f>IF((SUM('Раздел 1'!W98:W98)=0),"","Неверно!")</f>
        <v/>
      </c>
      <c r="B950" s="121" t="s">
        <v>9632</v>
      </c>
      <c r="C950" s="120" t="s">
        <v>7384</v>
      </c>
      <c r="D950" s="120" t="s">
        <v>9633</v>
      </c>
      <c r="E950" s="120" t="str">
        <f>CONCATENATE(SUM('Раздел 1'!W98:W98),"=",0)</f>
        <v>0=0</v>
      </c>
      <c r="F950" s="116"/>
      <c r="G950" s="43" t="str">
        <f>IF(('ФЛК (информационный)'!A968="Неверно!")*('ФЛК (информационный)'!F950=""),"Внести подтверждение к нарушенному информационному ФЛК"," ")</f>
        <v xml:space="preserve"> </v>
      </c>
    </row>
    <row r="951" spans="1:7" ht="15" customHeight="1" x14ac:dyDescent="0.25">
      <c r="A951" s="121" t="str">
        <f>IF((SUM('Раздел 1'!X98:X98)=0),"","Неверно!")</f>
        <v/>
      </c>
      <c r="B951" s="121" t="s">
        <v>9632</v>
      </c>
      <c r="C951" s="120" t="s">
        <v>7385</v>
      </c>
      <c r="D951" s="120" t="s">
        <v>9633</v>
      </c>
      <c r="E951" s="120" t="str">
        <f>CONCATENATE(SUM('Раздел 1'!X98:X98),"=",0)</f>
        <v>0=0</v>
      </c>
      <c r="F951" s="116"/>
      <c r="G951" s="43" t="str">
        <f>IF(('ФЛК (информационный)'!A969="Неверно!")*('ФЛК (информационный)'!F951=""),"Внести подтверждение к нарушенному информационному ФЛК"," ")</f>
        <v xml:space="preserve"> </v>
      </c>
    </row>
    <row r="952" spans="1:7" ht="15" customHeight="1" x14ac:dyDescent="0.25">
      <c r="A952" s="121" t="str">
        <f>IF((SUM('Раздел 1'!Y98:Y98)=0),"","Неверно!")</f>
        <v/>
      </c>
      <c r="B952" s="121" t="s">
        <v>9632</v>
      </c>
      <c r="C952" s="120" t="s">
        <v>7386</v>
      </c>
      <c r="D952" s="120" t="s">
        <v>9633</v>
      </c>
      <c r="E952" s="120" t="str">
        <f>CONCATENATE(SUM('Раздел 1'!Y98:Y98),"=",0)</f>
        <v>0=0</v>
      </c>
      <c r="F952" s="116"/>
      <c r="G952" s="43" t="str">
        <f>IF(('ФЛК (информационный)'!A970="Неверно!")*('ФЛК (информационный)'!F952=""),"Внести подтверждение к нарушенному информационному ФЛК"," ")</f>
        <v xml:space="preserve"> </v>
      </c>
    </row>
    <row r="953" spans="1:7" ht="15" customHeight="1" x14ac:dyDescent="0.25">
      <c r="A953" s="121" t="str">
        <f>IF((SUM('Раздел 1'!Z98:Z98)=0),"","Неверно!")</f>
        <v/>
      </c>
      <c r="B953" s="121" t="s">
        <v>9632</v>
      </c>
      <c r="C953" s="120" t="s">
        <v>7387</v>
      </c>
      <c r="D953" s="120" t="s">
        <v>9633</v>
      </c>
      <c r="E953" s="120" t="str">
        <f>CONCATENATE(SUM('Раздел 1'!Z98:Z98),"=",0)</f>
        <v>0=0</v>
      </c>
      <c r="F953" s="116"/>
      <c r="G953" s="43" t="str">
        <f>IF(('ФЛК (информационный)'!A971="Неверно!")*('ФЛК (информационный)'!F953=""),"Внести подтверждение к нарушенному информационному ФЛК"," ")</f>
        <v xml:space="preserve"> </v>
      </c>
    </row>
    <row r="954" spans="1:7" ht="15" customHeight="1" x14ac:dyDescent="0.25">
      <c r="A954" s="121" t="str">
        <f>IF((SUM('Раздел 1'!AA98:AA98)=0),"","Неверно!")</f>
        <v/>
      </c>
      <c r="B954" s="121" t="s">
        <v>9632</v>
      </c>
      <c r="C954" s="120" t="s">
        <v>7388</v>
      </c>
      <c r="D954" s="120" t="s">
        <v>9633</v>
      </c>
      <c r="E954" s="120" t="str">
        <f>CONCATENATE(SUM('Раздел 1'!AA98:AA98),"=",0)</f>
        <v>0=0</v>
      </c>
      <c r="F954" s="116"/>
      <c r="G954" s="43" t="str">
        <f>IF(('ФЛК (информационный)'!A972="Неверно!")*('ФЛК (информационный)'!F954=""),"Внести подтверждение к нарушенному информационному ФЛК"," ")</f>
        <v xml:space="preserve"> </v>
      </c>
    </row>
    <row r="955" spans="1:7" ht="15" customHeight="1" x14ac:dyDescent="0.25">
      <c r="A955" s="121" t="str">
        <f>IF((SUM('Раздел 1'!AB98:AB98)=0),"","Неверно!")</f>
        <v/>
      </c>
      <c r="B955" s="121" t="s">
        <v>9632</v>
      </c>
      <c r="C955" s="120" t="s">
        <v>7389</v>
      </c>
      <c r="D955" s="120" t="s">
        <v>9633</v>
      </c>
      <c r="E955" s="120" t="str">
        <f>CONCATENATE(SUM('Раздел 1'!AB98:AB98),"=",0)</f>
        <v>0=0</v>
      </c>
      <c r="F955" s="116"/>
      <c r="G955" s="43" t="str">
        <f>IF(('ФЛК (информационный)'!A973="Неверно!")*('ФЛК (информационный)'!F955=""),"Внести подтверждение к нарушенному информационному ФЛК"," ")</f>
        <v xml:space="preserve"> </v>
      </c>
    </row>
    <row r="956" spans="1:7" ht="15" customHeight="1" x14ac:dyDescent="0.25">
      <c r="A956" s="121" t="str">
        <f>IF((SUM('Раздел 1'!AC98:AC98)=0),"","Неверно!")</f>
        <v/>
      </c>
      <c r="B956" s="121" t="s">
        <v>9632</v>
      </c>
      <c r="C956" s="120" t="s">
        <v>7390</v>
      </c>
      <c r="D956" s="120" t="s">
        <v>9633</v>
      </c>
      <c r="E956" s="120" t="str">
        <f>CONCATENATE(SUM('Раздел 1'!AC98:AC98),"=",0)</f>
        <v>0=0</v>
      </c>
      <c r="F956" s="116"/>
      <c r="G956" s="43" t="str">
        <f>IF(('ФЛК (информационный)'!A974="Неверно!")*('ФЛК (информационный)'!F956=""),"Внести подтверждение к нарушенному информационному ФЛК"," ")</f>
        <v xml:space="preserve"> </v>
      </c>
    </row>
    <row r="957" spans="1:7" ht="15" customHeight="1" x14ac:dyDescent="0.25">
      <c r="A957" s="121" t="str">
        <f>IF((SUM('Раздел 1'!AD98:AD98)=0),"","Неверно!")</f>
        <v/>
      </c>
      <c r="B957" s="121" t="s">
        <v>9632</v>
      </c>
      <c r="C957" s="120" t="s">
        <v>7391</v>
      </c>
      <c r="D957" s="120" t="s">
        <v>9633</v>
      </c>
      <c r="E957" s="120" t="str">
        <f>CONCATENATE(SUM('Раздел 1'!AD98:AD98),"=",0)</f>
        <v>0=0</v>
      </c>
      <c r="F957" s="116"/>
      <c r="G957" s="43" t="str">
        <f>IF(('ФЛК (информационный)'!A975="Неверно!")*('ФЛК (информационный)'!F957=""),"Внести подтверждение к нарушенному информационному ФЛК"," ")</f>
        <v xml:space="preserve"> </v>
      </c>
    </row>
    <row r="958" spans="1:7" ht="15" customHeight="1" x14ac:dyDescent="0.25">
      <c r="A958" s="121" t="str">
        <f>IF((SUM('Раздел 1'!F98:F98)=0),"","Неверно!")</f>
        <v/>
      </c>
      <c r="B958" s="121" t="s">
        <v>9632</v>
      </c>
      <c r="C958" s="120" t="s">
        <v>7392</v>
      </c>
      <c r="D958" s="120" t="s">
        <v>9633</v>
      </c>
      <c r="E958" s="120" t="str">
        <f>CONCATENATE(SUM('Раздел 1'!F98:F98),"=",0)</f>
        <v>0=0</v>
      </c>
      <c r="F958" s="116"/>
      <c r="G958" s="43" t="str">
        <f>IF(('ФЛК (информационный)'!A976="Неверно!")*('ФЛК (информационный)'!F958=""),"Внести подтверждение к нарушенному информационному ФЛК"," ")</f>
        <v xml:space="preserve"> </v>
      </c>
    </row>
    <row r="959" spans="1:7" ht="15" customHeight="1" x14ac:dyDescent="0.25">
      <c r="A959" s="121" t="str">
        <f>IF((SUM('Раздел 1'!G98:G98)=0),"","Неверно!")</f>
        <v/>
      </c>
      <c r="B959" s="121" t="s">
        <v>9632</v>
      </c>
      <c r="C959" s="120" t="s">
        <v>7393</v>
      </c>
      <c r="D959" s="120" t="s">
        <v>9633</v>
      </c>
      <c r="E959" s="120" t="str">
        <f>CONCATENATE(SUM('Раздел 1'!G98:G98),"=",0)</f>
        <v>0=0</v>
      </c>
      <c r="F959" s="116"/>
      <c r="G959" s="43" t="str">
        <f>IF(('ФЛК (информационный)'!A977="Неверно!")*('ФЛК (информационный)'!F959=""),"Внести подтверждение к нарушенному информационному ФЛК"," ")</f>
        <v xml:space="preserve"> </v>
      </c>
    </row>
    <row r="960" spans="1:7" ht="15" customHeight="1" x14ac:dyDescent="0.25">
      <c r="A960" s="121" t="str">
        <f>IF((SUM('Раздел 1'!H98:H98)=0),"","Неверно!")</f>
        <v/>
      </c>
      <c r="B960" s="121" t="s">
        <v>9632</v>
      </c>
      <c r="C960" s="120" t="s">
        <v>7394</v>
      </c>
      <c r="D960" s="120" t="s">
        <v>9633</v>
      </c>
      <c r="E960" s="120" t="str">
        <f>CONCATENATE(SUM('Раздел 1'!H98:H98),"=",0)</f>
        <v>0=0</v>
      </c>
      <c r="F960" s="116"/>
      <c r="G960" s="43" t="str">
        <f>IF(('ФЛК (информационный)'!A978="Неверно!")*('ФЛК (информационный)'!F960=""),"Внести подтверждение к нарушенному информационному ФЛК"," ")</f>
        <v xml:space="preserve"> </v>
      </c>
    </row>
    <row r="961" spans="1:7" ht="15" customHeight="1" x14ac:dyDescent="0.25">
      <c r="A961" s="121" t="str">
        <f>IF((SUM('Раздел 1'!I98:I98)=0),"","Неверно!")</f>
        <v/>
      </c>
      <c r="B961" s="121" t="s">
        <v>9632</v>
      </c>
      <c r="C961" s="120" t="s">
        <v>7395</v>
      </c>
      <c r="D961" s="120" t="s">
        <v>9633</v>
      </c>
      <c r="E961" s="120" t="str">
        <f>CONCATENATE(SUM('Раздел 1'!I98:I98),"=",0)</f>
        <v>0=0</v>
      </c>
      <c r="F961" s="116"/>
      <c r="G961" s="43" t="str">
        <f>IF(('ФЛК (информационный)'!A979="Неверно!")*('ФЛК (информационный)'!F961=""),"Внести подтверждение к нарушенному информационному ФЛК"," ")</f>
        <v xml:space="preserve"> </v>
      </c>
    </row>
    <row r="962" spans="1:7" ht="15" customHeight="1" x14ac:dyDescent="0.25">
      <c r="A962" s="121" t="str">
        <f>IF((SUM('Раздел 1'!J98:J98)=0),"","Неверно!")</f>
        <v/>
      </c>
      <c r="B962" s="121" t="s">
        <v>9632</v>
      </c>
      <c r="C962" s="120" t="s">
        <v>7396</v>
      </c>
      <c r="D962" s="120" t="s">
        <v>9633</v>
      </c>
      <c r="E962" s="120" t="str">
        <f>CONCATENATE(SUM('Раздел 1'!J98:J98),"=",0)</f>
        <v>0=0</v>
      </c>
      <c r="F962" s="116"/>
      <c r="G962" s="43" t="str">
        <f>IF(('ФЛК (информационный)'!A980="Неверно!")*('ФЛК (информационный)'!F962=""),"Внести подтверждение к нарушенному информационному ФЛК"," ")</f>
        <v xml:space="preserve"> </v>
      </c>
    </row>
    <row r="963" spans="1:7" ht="15" customHeight="1" x14ac:dyDescent="0.25">
      <c r="A963" s="121" t="str">
        <f>IF((SUM('Раздел 1'!K98:K98)=0),"","Неверно!")</f>
        <v/>
      </c>
      <c r="B963" s="121" t="s">
        <v>9632</v>
      </c>
      <c r="C963" s="120" t="s">
        <v>7397</v>
      </c>
      <c r="D963" s="120" t="s">
        <v>9633</v>
      </c>
      <c r="E963" s="120" t="str">
        <f>CONCATENATE(SUM('Раздел 1'!K98:K98),"=",0)</f>
        <v>0=0</v>
      </c>
      <c r="F963" s="116"/>
      <c r="G963" s="43" t="str">
        <f>IF(('ФЛК (информационный)'!A981="Неверно!")*('ФЛК (информационный)'!F963=""),"Внести подтверждение к нарушенному информационному ФЛК"," ")</f>
        <v xml:space="preserve"> </v>
      </c>
    </row>
    <row r="964" spans="1:7" ht="15" customHeight="1" x14ac:dyDescent="0.25">
      <c r="A964" s="121" t="str">
        <f>IF((SUM('Раздел 1'!L98:L98)=0),"","Неверно!")</f>
        <v/>
      </c>
      <c r="B964" s="121" t="s">
        <v>9632</v>
      </c>
      <c r="C964" s="120" t="s">
        <v>7398</v>
      </c>
      <c r="D964" s="120" t="s">
        <v>9633</v>
      </c>
      <c r="E964" s="120" t="str">
        <f>CONCATENATE(SUM('Раздел 1'!L98:L98),"=",0)</f>
        <v>0=0</v>
      </c>
      <c r="F964" s="116"/>
      <c r="G964" s="43" t="str">
        <f>IF(('ФЛК (информационный)'!A982="Неверно!")*('ФЛК (информационный)'!F964=""),"Внести подтверждение к нарушенному информационному ФЛК"," ")</f>
        <v xml:space="preserve"> </v>
      </c>
    </row>
    <row r="965" spans="1:7" ht="15" customHeight="1" x14ac:dyDescent="0.25">
      <c r="A965" s="121" t="str">
        <f>IF((SUM('Раздел 1'!D109:D109)=0),"","Неверно!")</f>
        <v/>
      </c>
      <c r="B965" s="121" t="s">
        <v>9634</v>
      </c>
      <c r="C965" s="120" t="s">
        <v>9635</v>
      </c>
      <c r="D965" s="120" t="s">
        <v>9636</v>
      </c>
      <c r="E965" s="120" t="str">
        <f>CONCATENATE(SUM('Раздел 1'!D109:D109),"=",0)</f>
        <v>0=0</v>
      </c>
      <c r="F965" s="116"/>
      <c r="G965" s="43" t="str">
        <f>IF(('ФЛК (информационный)'!A983="Неверно!")*('ФЛК (информационный)'!F965=""),"Внести подтверждение к нарушенному информационному ФЛК"," ")</f>
        <v xml:space="preserve"> </v>
      </c>
    </row>
    <row r="966" spans="1:7" ht="15" customHeight="1" x14ac:dyDescent="0.25">
      <c r="A966" s="121" t="str">
        <f>IF((SUM('Раздел 1'!M109:M109)=0),"","Неверно!")</f>
        <v/>
      </c>
      <c r="B966" s="121" t="s">
        <v>9634</v>
      </c>
      <c r="C966" s="120" t="s">
        <v>9637</v>
      </c>
      <c r="D966" s="120" t="s">
        <v>9636</v>
      </c>
      <c r="E966" s="120" t="str">
        <f>CONCATENATE(SUM('Раздел 1'!M109:M109),"=",0)</f>
        <v>0=0</v>
      </c>
      <c r="F966" s="116"/>
      <c r="G966" s="43" t="str">
        <f>IF(('ФЛК (информационный)'!A984="Неверно!")*('ФЛК (информационный)'!F966=""),"Внести подтверждение к нарушенному информационному ФЛК"," ")</f>
        <v xml:space="preserve"> </v>
      </c>
    </row>
    <row r="967" spans="1:7" ht="15" customHeight="1" x14ac:dyDescent="0.25">
      <c r="A967" s="121" t="str">
        <f>IF((SUM('Раздел 1'!N109:N109)=0),"","Неверно!")</f>
        <v/>
      </c>
      <c r="B967" s="121" t="s">
        <v>9634</v>
      </c>
      <c r="C967" s="120" t="s">
        <v>9638</v>
      </c>
      <c r="D967" s="120" t="s">
        <v>9636</v>
      </c>
      <c r="E967" s="120" t="str">
        <f>CONCATENATE(SUM('Раздел 1'!N109:N109),"=",0)</f>
        <v>0=0</v>
      </c>
      <c r="F967" s="116"/>
      <c r="G967" s="43" t="str">
        <f>IF(('ФЛК (информационный)'!A985="Неверно!")*('ФЛК (информационный)'!F967=""),"Внести подтверждение к нарушенному информационному ФЛК"," ")</f>
        <v xml:space="preserve"> </v>
      </c>
    </row>
    <row r="968" spans="1:7" ht="15" customHeight="1" x14ac:dyDescent="0.25">
      <c r="A968" s="121" t="str">
        <f>IF((SUM('Раздел 1'!O109:O109)=0),"","Неверно!")</f>
        <v/>
      </c>
      <c r="B968" s="121" t="s">
        <v>9634</v>
      </c>
      <c r="C968" s="120" t="s">
        <v>7596</v>
      </c>
      <c r="D968" s="120" t="s">
        <v>9636</v>
      </c>
      <c r="E968" s="120" t="str">
        <f>CONCATENATE(SUM('Раздел 1'!O109:O109),"=",0)</f>
        <v>0=0</v>
      </c>
      <c r="F968" s="116"/>
      <c r="G968" s="43" t="str">
        <f>IF(('ФЛК (информационный)'!A986="Неверно!")*('ФЛК (информационный)'!F968=""),"Внести подтверждение к нарушенному информационному ФЛК"," ")</f>
        <v xml:space="preserve"> </v>
      </c>
    </row>
    <row r="969" spans="1:7" ht="15" customHeight="1" x14ac:dyDescent="0.25">
      <c r="A969" s="121" t="str">
        <f>IF((SUM('Раздел 1'!P109:P109)=0),"","Неверно!")</f>
        <v/>
      </c>
      <c r="B969" s="121" t="s">
        <v>9634</v>
      </c>
      <c r="C969" s="120" t="s">
        <v>9639</v>
      </c>
      <c r="D969" s="120" t="s">
        <v>9636</v>
      </c>
      <c r="E969" s="120" t="str">
        <f>CONCATENATE(SUM('Раздел 1'!P109:P109),"=",0)</f>
        <v>0=0</v>
      </c>
      <c r="F969" s="116"/>
      <c r="G969" s="43" t="str">
        <f>IF(('ФЛК (информационный)'!A987="Неверно!")*('ФЛК (информационный)'!F969=""),"Внести подтверждение к нарушенному информационному ФЛК"," ")</f>
        <v xml:space="preserve"> </v>
      </c>
    </row>
    <row r="970" spans="1:7" ht="15" customHeight="1" x14ac:dyDescent="0.25">
      <c r="A970" s="121" t="str">
        <f>IF((SUM('Раздел 1'!Q109:Q109)=0),"","Неверно!")</f>
        <v/>
      </c>
      <c r="B970" s="121" t="s">
        <v>9634</v>
      </c>
      <c r="C970" s="120" t="s">
        <v>7598</v>
      </c>
      <c r="D970" s="120" t="s">
        <v>9636</v>
      </c>
      <c r="E970" s="120" t="str">
        <f>CONCATENATE(SUM('Раздел 1'!Q109:Q109),"=",0)</f>
        <v>0=0</v>
      </c>
      <c r="F970" s="116"/>
      <c r="G970" s="43" t="str">
        <f>IF(('ФЛК (информационный)'!A988="Неверно!")*('ФЛК (информационный)'!F970=""),"Внести подтверждение к нарушенному информационному ФЛК"," ")</f>
        <v xml:space="preserve"> </v>
      </c>
    </row>
    <row r="971" spans="1:7" ht="15" customHeight="1" x14ac:dyDescent="0.25">
      <c r="A971" s="121" t="str">
        <f>IF((SUM('Раздел 1'!R109:R109)=0),"","Неверно!")</f>
        <v/>
      </c>
      <c r="B971" s="121" t="s">
        <v>9634</v>
      </c>
      <c r="C971" s="120" t="s">
        <v>9640</v>
      </c>
      <c r="D971" s="120" t="s">
        <v>9636</v>
      </c>
      <c r="E971" s="120" t="str">
        <f>CONCATENATE(SUM('Раздел 1'!R109:R109),"=",0)</f>
        <v>0=0</v>
      </c>
      <c r="F971" s="116"/>
      <c r="G971" s="43" t="str">
        <f>IF(('ФЛК (информационный)'!A989="Неверно!")*('ФЛК (информационный)'!F971=""),"Внести подтверждение к нарушенному информационному ФЛК"," ")</f>
        <v xml:space="preserve"> </v>
      </c>
    </row>
    <row r="972" spans="1:7" ht="15" customHeight="1" x14ac:dyDescent="0.25">
      <c r="A972" s="121" t="str">
        <f>IF((SUM('Раздел 1'!S109:S109)=0),"","Неверно!")</f>
        <v/>
      </c>
      <c r="B972" s="121" t="s">
        <v>9634</v>
      </c>
      <c r="C972" s="120" t="s">
        <v>9641</v>
      </c>
      <c r="D972" s="120" t="s">
        <v>9636</v>
      </c>
      <c r="E972" s="120" t="str">
        <f>CONCATENATE(SUM('Раздел 1'!S109:S109),"=",0)</f>
        <v>0=0</v>
      </c>
      <c r="F972" s="116"/>
      <c r="G972" s="43" t="str">
        <f>IF(('ФЛК (информационный)'!A990="Неверно!")*('ФЛК (информационный)'!F972=""),"Внести подтверждение к нарушенному информационному ФЛК"," ")</f>
        <v xml:space="preserve"> </v>
      </c>
    </row>
    <row r="973" spans="1:7" ht="15" customHeight="1" x14ac:dyDescent="0.25">
      <c r="A973" s="121" t="str">
        <f>IF((SUM('Раздел 1'!T109:T109)=0),"","Неверно!")</f>
        <v/>
      </c>
      <c r="B973" s="121" t="s">
        <v>9634</v>
      </c>
      <c r="C973" s="120" t="s">
        <v>7600</v>
      </c>
      <c r="D973" s="120" t="s">
        <v>9636</v>
      </c>
      <c r="E973" s="120" t="str">
        <f>CONCATENATE(SUM('Раздел 1'!T109:T109),"=",0)</f>
        <v>0=0</v>
      </c>
      <c r="F973" s="116"/>
      <c r="G973" s="43" t="str">
        <f>IF(('ФЛК (информационный)'!A991="Неверно!")*('ФЛК (информационный)'!F973=""),"Внести подтверждение к нарушенному информационному ФЛК"," ")</f>
        <v xml:space="preserve"> </v>
      </c>
    </row>
    <row r="974" spans="1:7" ht="15" customHeight="1" x14ac:dyDescent="0.25">
      <c r="A974" s="121" t="str">
        <f>IF((SUM('Раздел 1'!U109:U109)=0),"","Неверно!")</f>
        <v/>
      </c>
      <c r="B974" s="121" t="s">
        <v>9634</v>
      </c>
      <c r="C974" s="120" t="s">
        <v>9642</v>
      </c>
      <c r="D974" s="120" t="s">
        <v>9636</v>
      </c>
      <c r="E974" s="120" t="str">
        <f>CONCATENATE(SUM('Раздел 1'!U109:U109),"=",0)</f>
        <v>0=0</v>
      </c>
      <c r="F974" s="116"/>
      <c r="G974" s="43" t="str">
        <f>IF(('ФЛК (информационный)'!A992="Неверно!")*('ФЛК (информационный)'!F974=""),"Внести подтверждение к нарушенному информационному ФЛК"," ")</f>
        <v xml:space="preserve"> </v>
      </c>
    </row>
    <row r="975" spans="1:7" ht="15" customHeight="1" x14ac:dyDescent="0.25">
      <c r="A975" s="121" t="str">
        <f>IF((SUM('Раздел 1'!V109:V109)=0),"","Неверно!")</f>
        <v/>
      </c>
      <c r="B975" s="121" t="s">
        <v>9634</v>
      </c>
      <c r="C975" s="120" t="s">
        <v>9643</v>
      </c>
      <c r="D975" s="120" t="s">
        <v>9636</v>
      </c>
      <c r="E975" s="120" t="str">
        <f>CONCATENATE(SUM('Раздел 1'!V109:V109),"=",0)</f>
        <v>0=0</v>
      </c>
      <c r="F975" s="116"/>
      <c r="G975" s="43" t="str">
        <f>IF(('ФЛК (информационный)'!A993="Неверно!")*('ФЛК (информационный)'!F975=""),"Внести подтверждение к нарушенному информационному ФЛК"," ")</f>
        <v xml:space="preserve"> </v>
      </c>
    </row>
    <row r="976" spans="1:7" ht="15" customHeight="1" x14ac:dyDescent="0.25">
      <c r="A976" s="121" t="str">
        <f>IF((SUM('Раздел 1'!E109:E109)=0),"","Неверно!")</f>
        <v/>
      </c>
      <c r="B976" s="121" t="s">
        <v>9634</v>
      </c>
      <c r="C976" s="120" t="s">
        <v>9644</v>
      </c>
      <c r="D976" s="120" t="s">
        <v>9636</v>
      </c>
      <c r="E976" s="120" t="str">
        <f>CONCATENATE(SUM('Раздел 1'!E109:E109),"=",0)</f>
        <v>0=0</v>
      </c>
      <c r="F976" s="116"/>
      <c r="G976" s="43" t="str">
        <f>IF(('ФЛК (информационный)'!A994="Неверно!")*('ФЛК (информационный)'!F976=""),"Внести подтверждение к нарушенному информационному ФЛК"," ")</f>
        <v xml:space="preserve"> </v>
      </c>
    </row>
    <row r="977" spans="1:7" ht="15" customHeight="1" x14ac:dyDescent="0.25">
      <c r="A977" s="121" t="str">
        <f>IF((SUM('Раздел 1'!W109:W109)=0),"","Неверно!")</f>
        <v/>
      </c>
      <c r="B977" s="121" t="s">
        <v>9634</v>
      </c>
      <c r="C977" s="120" t="s">
        <v>9645</v>
      </c>
      <c r="D977" s="120" t="s">
        <v>9636</v>
      </c>
      <c r="E977" s="120" t="str">
        <f>CONCATENATE(SUM('Раздел 1'!W109:W109),"=",0)</f>
        <v>0=0</v>
      </c>
      <c r="F977" s="116"/>
      <c r="G977" s="43" t="str">
        <f>IF(('ФЛК (информационный)'!A995="Неверно!")*('ФЛК (информационный)'!F977=""),"Внести подтверждение к нарушенному информационному ФЛК"," ")</f>
        <v xml:space="preserve"> </v>
      </c>
    </row>
    <row r="978" spans="1:7" ht="15" customHeight="1" x14ac:dyDescent="0.25">
      <c r="A978" s="121" t="str">
        <f>IF((SUM('Раздел 1'!X109:X109)=0),"","Неверно!")</f>
        <v/>
      </c>
      <c r="B978" s="121" t="s">
        <v>9634</v>
      </c>
      <c r="C978" s="120" t="s">
        <v>9646</v>
      </c>
      <c r="D978" s="120" t="s">
        <v>9636</v>
      </c>
      <c r="E978" s="120" t="str">
        <f>CONCATENATE(SUM('Раздел 1'!X109:X109),"=",0)</f>
        <v>0=0</v>
      </c>
      <c r="F978" s="116"/>
      <c r="G978" s="43" t="str">
        <f>IF(('ФЛК (информационный)'!A996="Неверно!")*('ФЛК (информационный)'!F978=""),"Внести подтверждение к нарушенному информационному ФЛК"," ")</f>
        <v xml:space="preserve"> </v>
      </c>
    </row>
    <row r="979" spans="1:7" ht="15" customHeight="1" x14ac:dyDescent="0.25">
      <c r="A979" s="121" t="str">
        <f>IF((SUM('Раздел 1'!Y109:Y109)=0),"","Неверно!")</f>
        <v/>
      </c>
      <c r="B979" s="121" t="s">
        <v>9634</v>
      </c>
      <c r="C979" s="120" t="s">
        <v>9647</v>
      </c>
      <c r="D979" s="120" t="s">
        <v>9636</v>
      </c>
      <c r="E979" s="120" t="str">
        <f>CONCATENATE(SUM('Раздел 1'!Y109:Y109),"=",0)</f>
        <v>0=0</v>
      </c>
      <c r="F979" s="116"/>
      <c r="G979" s="43" t="str">
        <f>IF(('ФЛК (информационный)'!A997="Неверно!")*('ФЛК (информационный)'!F979=""),"Внести подтверждение к нарушенному информационному ФЛК"," ")</f>
        <v xml:space="preserve"> </v>
      </c>
    </row>
    <row r="980" spans="1:7" ht="15" customHeight="1" x14ac:dyDescent="0.25">
      <c r="A980" s="121" t="str">
        <f>IF((SUM('Раздел 1'!Z109:Z109)=0),"","Неверно!")</f>
        <v/>
      </c>
      <c r="B980" s="121" t="s">
        <v>9634</v>
      </c>
      <c r="C980" s="120" t="s">
        <v>9648</v>
      </c>
      <c r="D980" s="120" t="s">
        <v>9636</v>
      </c>
      <c r="E980" s="120" t="str">
        <f>CONCATENATE(SUM('Раздел 1'!Z109:Z109),"=",0)</f>
        <v>0=0</v>
      </c>
      <c r="F980" s="116"/>
      <c r="G980" s="43" t="str">
        <f>IF(('ФЛК (информационный)'!A998="Неверно!")*('ФЛК (информационный)'!F980=""),"Внести подтверждение к нарушенному информационному ФЛК"," ")</f>
        <v xml:space="preserve"> </v>
      </c>
    </row>
    <row r="981" spans="1:7" ht="15" customHeight="1" x14ac:dyDescent="0.25">
      <c r="A981" s="121" t="str">
        <f>IF((SUM('Раздел 1'!AA109:AA109)=0),"","Неверно!")</f>
        <v/>
      </c>
      <c r="B981" s="121" t="s">
        <v>9634</v>
      </c>
      <c r="C981" s="120" t="s">
        <v>9649</v>
      </c>
      <c r="D981" s="120" t="s">
        <v>9636</v>
      </c>
      <c r="E981" s="120" t="str">
        <f>CONCATENATE(SUM('Раздел 1'!AA109:AA109),"=",0)</f>
        <v>0=0</v>
      </c>
      <c r="F981" s="116"/>
      <c r="G981" s="43" t="str">
        <f>IF(('ФЛК (информационный)'!A999="Неверно!")*('ФЛК (информационный)'!F981=""),"Внести подтверждение к нарушенному информационному ФЛК"," ")</f>
        <v xml:space="preserve"> </v>
      </c>
    </row>
    <row r="982" spans="1:7" ht="15" customHeight="1" x14ac:dyDescent="0.25">
      <c r="A982" s="121" t="str">
        <f>IF((SUM('Раздел 1'!AB109:AB109)=0),"","Неверно!")</f>
        <v/>
      </c>
      <c r="B982" s="121" t="s">
        <v>9634</v>
      </c>
      <c r="C982" s="120" t="s">
        <v>9650</v>
      </c>
      <c r="D982" s="120" t="s">
        <v>9636</v>
      </c>
      <c r="E982" s="120" t="str">
        <f>CONCATENATE(SUM('Раздел 1'!AB109:AB109),"=",0)</f>
        <v>0=0</v>
      </c>
      <c r="F982" s="116"/>
      <c r="G982" s="43" t="str">
        <f>IF(('ФЛК (информационный)'!A1000="Неверно!")*('ФЛК (информационный)'!F982=""),"Внести подтверждение к нарушенному информационному ФЛК"," ")</f>
        <v xml:space="preserve"> </v>
      </c>
    </row>
    <row r="983" spans="1:7" ht="15" customHeight="1" x14ac:dyDescent="0.25">
      <c r="A983" s="121" t="str">
        <f>IF((SUM('Раздел 1'!AC109:AC109)=0),"","Неверно!")</f>
        <v/>
      </c>
      <c r="B983" s="121" t="s">
        <v>9634</v>
      </c>
      <c r="C983" s="120" t="s">
        <v>9651</v>
      </c>
      <c r="D983" s="120" t="s">
        <v>9636</v>
      </c>
      <c r="E983" s="120" t="str">
        <f>CONCATENATE(SUM('Раздел 1'!AC109:AC109),"=",0)</f>
        <v>0=0</v>
      </c>
      <c r="F983" s="116"/>
      <c r="G983" s="43" t="str">
        <f>IF(('ФЛК (информационный)'!A1001="Неверно!")*('ФЛК (информационный)'!F983=""),"Внести подтверждение к нарушенному информационному ФЛК"," ")</f>
        <v xml:space="preserve"> </v>
      </c>
    </row>
    <row r="984" spans="1:7" ht="15" customHeight="1" x14ac:dyDescent="0.25">
      <c r="A984" s="121" t="str">
        <f>IF((SUM('Раздел 1'!AD109:AD109)=0),"","Неверно!")</f>
        <v/>
      </c>
      <c r="B984" s="121" t="s">
        <v>9634</v>
      </c>
      <c r="C984" s="120" t="s">
        <v>9652</v>
      </c>
      <c r="D984" s="120" t="s">
        <v>9636</v>
      </c>
      <c r="E984" s="120" t="str">
        <f>CONCATENATE(SUM('Раздел 1'!AD109:AD109),"=",0)</f>
        <v>0=0</v>
      </c>
      <c r="F984" s="116"/>
      <c r="G984" s="43" t="str">
        <f>IF(('ФЛК (информационный)'!A1002="Неверно!")*('ФЛК (информационный)'!F984=""),"Внести подтверждение к нарушенному информационному ФЛК"," ")</f>
        <v xml:space="preserve"> </v>
      </c>
    </row>
    <row r="985" spans="1:7" ht="15" customHeight="1" x14ac:dyDescent="0.25">
      <c r="A985" s="121" t="str">
        <f>IF((SUM('Раздел 1'!F109:F109)=0),"","Неверно!")</f>
        <v/>
      </c>
      <c r="B985" s="121" t="s">
        <v>9634</v>
      </c>
      <c r="C985" s="120" t="s">
        <v>9653</v>
      </c>
      <c r="D985" s="120" t="s">
        <v>9636</v>
      </c>
      <c r="E985" s="120" t="str">
        <f>CONCATENATE(SUM('Раздел 1'!F109:F109),"=",0)</f>
        <v>0=0</v>
      </c>
      <c r="F985" s="116"/>
      <c r="G985" s="43" t="str">
        <f>IF(('ФЛК (информационный)'!A1003="Неверно!")*('ФЛК (информационный)'!F985=""),"Внести подтверждение к нарушенному информационному ФЛК"," ")</f>
        <v xml:space="preserve"> </v>
      </c>
    </row>
    <row r="986" spans="1:7" ht="15" customHeight="1" x14ac:dyDescent="0.25">
      <c r="A986" s="121" t="str">
        <f>IF((SUM('Раздел 1'!G109:G109)=0),"","Неверно!")</f>
        <v/>
      </c>
      <c r="B986" s="121" t="s">
        <v>9634</v>
      </c>
      <c r="C986" s="120" t="s">
        <v>9654</v>
      </c>
      <c r="D986" s="120" t="s">
        <v>9636</v>
      </c>
      <c r="E986" s="120" t="str">
        <f>CONCATENATE(SUM('Раздел 1'!G109:G109),"=",0)</f>
        <v>0=0</v>
      </c>
      <c r="F986" s="116"/>
      <c r="G986" s="43" t="str">
        <f>IF(('ФЛК (информационный)'!A1004="Неверно!")*('ФЛК (информационный)'!F986=""),"Внести подтверждение к нарушенному информационному ФЛК"," ")</f>
        <v xml:space="preserve"> </v>
      </c>
    </row>
    <row r="987" spans="1:7" ht="15" customHeight="1" x14ac:dyDescent="0.25">
      <c r="A987" s="121" t="str">
        <f>IF((SUM('Раздел 1'!H109:H109)=0),"","Неверно!")</f>
        <v/>
      </c>
      <c r="B987" s="121" t="s">
        <v>9634</v>
      </c>
      <c r="C987" s="120" t="s">
        <v>9655</v>
      </c>
      <c r="D987" s="120" t="s">
        <v>9636</v>
      </c>
      <c r="E987" s="120" t="str">
        <f>CONCATENATE(SUM('Раздел 1'!H109:H109),"=",0)</f>
        <v>0=0</v>
      </c>
      <c r="F987" s="116"/>
      <c r="G987" s="43" t="str">
        <f>IF(('ФЛК (информационный)'!A1005="Неверно!")*('ФЛК (информационный)'!F987=""),"Внести подтверждение к нарушенному информационному ФЛК"," ")</f>
        <v xml:space="preserve"> </v>
      </c>
    </row>
    <row r="988" spans="1:7" ht="15" customHeight="1" x14ac:dyDescent="0.25">
      <c r="A988" s="121" t="str">
        <f>IF((SUM('Раздел 1'!I109:I109)=0),"","Неверно!")</f>
        <v/>
      </c>
      <c r="B988" s="121" t="s">
        <v>9634</v>
      </c>
      <c r="C988" s="120" t="s">
        <v>9656</v>
      </c>
      <c r="D988" s="120" t="s">
        <v>9636</v>
      </c>
      <c r="E988" s="120" t="str">
        <f>CONCATENATE(SUM('Раздел 1'!I109:I109),"=",0)</f>
        <v>0=0</v>
      </c>
      <c r="F988" s="116"/>
      <c r="G988" s="43" t="str">
        <f>IF(('ФЛК (информационный)'!A1006="Неверно!")*('ФЛК (информационный)'!F988=""),"Внести подтверждение к нарушенному информационному ФЛК"," ")</f>
        <v xml:space="preserve"> </v>
      </c>
    </row>
    <row r="989" spans="1:7" ht="15" customHeight="1" x14ac:dyDescent="0.25">
      <c r="A989" s="121" t="str">
        <f>IF((SUM('Раздел 1'!J109:J109)=0),"","Неверно!")</f>
        <v/>
      </c>
      <c r="B989" s="121" t="s">
        <v>9634</v>
      </c>
      <c r="C989" s="120" t="s">
        <v>9192</v>
      </c>
      <c r="D989" s="120" t="s">
        <v>9636</v>
      </c>
      <c r="E989" s="120" t="str">
        <f>CONCATENATE(SUM('Раздел 1'!J109:J109),"=",0)</f>
        <v>0=0</v>
      </c>
      <c r="F989" s="116"/>
      <c r="G989" s="43" t="str">
        <f>IF(('ФЛК (информационный)'!A1007="Неверно!")*('ФЛК (информационный)'!F989=""),"Внести подтверждение к нарушенному информационному ФЛК"," ")</f>
        <v xml:space="preserve"> </v>
      </c>
    </row>
    <row r="990" spans="1:7" ht="15" customHeight="1" x14ac:dyDescent="0.25">
      <c r="A990" s="121" t="str">
        <f>IF((SUM('Раздел 1'!K109:K109)=0),"","Неверно!")</f>
        <v/>
      </c>
      <c r="B990" s="121" t="s">
        <v>9634</v>
      </c>
      <c r="C990" s="120" t="s">
        <v>9657</v>
      </c>
      <c r="D990" s="120" t="s">
        <v>9636</v>
      </c>
      <c r="E990" s="120" t="str">
        <f>CONCATENATE(SUM('Раздел 1'!K109:K109),"=",0)</f>
        <v>0=0</v>
      </c>
      <c r="F990" s="116"/>
      <c r="G990" s="43" t="str">
        <f>IF(('ФЛК (информационный)'!A1008="Неверно!")*('ФЛК (информационный)'!F990=""),"Внести подтверждение к нарушенному информационному ФЛК"," ")</f>
        <v xml:space="preserve"> </v>
      </c>
    </row>
    <row r="991" spans="1:7" ht="15" customHeight="1" x14ac:dyDescent="0.25">
      <c r="A991" s="121" t="str">
        <f>IF((SUM('Раздел 1'!L109:L109)=0),"","Неверно!")</f>
        <v/>
      </c>
      <c r="B991" s="121" t="s">
        <v>9634</v>
      </c>
      <c r="C991" s="120" t="s">
        <v>9658</v>
      </c>
      <c r="D991" s="120" t="s">
        <v>9636</v>
      </c>
      <c r="E991" s="120" t="str">
        <f>CONCATENATE(SUM('Раздел 1'!L109:L109),"=",0)</f>
        <v>0=0</v>
      </c>
      <c r="F991" s="116"/>
      <c r="G991" s="43" t="str">
        <f>IF(('ФЛК (информационный)'!A1009="Неверно!")*('ФЛК (информационный)'!F991=""),"Внести подтверждение к нарушенному информационному ФЛК"," ")</f>
        <v xml:space="preserve"> </v>
      </c>
    </row>
  </sheetData>
  <sheetProtection autoFilter="0"/>
  <autoFilter ref="A1:A926"/>
  <phoneticPr fontId="0" type="noConversion"/>
  <pageMargins left="0.75" right="0.75" top="1" bottom="1" header="0.5" footer="0.5"/>
  <pageSetup paperSize="9" scale="49" fitToHeight="5" orientation="portrait" r:id="rId1"/>
  <headerFooter alignWithMargins="0"/>
  <ignoredErrors>
    <ignoredError sqref="B2:B99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pageSetUpPr fitToPage="1"/>
  </sheetPr>
  <dimension ref="A1:K2231"/>
  <sheetViews>
    <sheetView showGridLines="0" zoomScale="90" zoomScaleNormal="90" workbookViewId="0">
      <selection activeCell="A17" sqref="A17"/>
    </sheetView>
  </sheetViews>
  <sheetFormatPr defaultColWidth="7.85546875" defaultRowHeight="12.75" x14ac:dyDescent="0.2"/>
  <cols>
    <col min="1" max="1" width="42" style="14" customWidth="1"/>
    <col min="2" max="2" width="12.7109375" style="20"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5.140625" style="14" customWidth="1"/>
    <col min="9" max="9" width="13.140625" style="14" customWidth="1"/>
    <col min="10" max="10" width="47.28515625" style="80" customWidth="1"/>
    <col min="11" max="11" width="11.7109375" style="14" customWidth="1"/>
    <col min="12" max="16384" width="7.85546875" style="14"/>
  </cols>
  <sheetData>
    <row r="1" spans="1:11" ht="16.5" thickBot="1" x14ac:dyDescent="0.3">
      <c r="A1" s="199" t="s">
        <v>10078</v>
      </c>
      <c r="B1" s="200" t="s">
        <v>70</v>
      </c>
      <c r="C1" s="193"/>
      <c r="D1" s="194" t="s">
        <v>1</v>
      </c>
      <c r="E1" s="194" t="s">
        <v>70</v>
      </c>
      <c r="F1" s="78"/>
      <c r="H1" s="79"/>
      <c r="I1" s="352" t="s">
        <v>2676</v>
      </c>
      <c r="J1" s="352"/>
      <c r="K1" s="352"/>
    </row>
    <row r="2" spans="1:11" ht="18.75" customHeight="1" x14ac:dyDescent="0.2">
      <c r="A2" s="81" t="s">
        <v>6083</v>
      </c>
      <c r="B2" s="77" t="s">
        <v>6084</v>
      </c>
      <c r="D2" s="82">
        <v>3</v>
      </c>
      <c r="E2" s="83" t="s">
        <v>50</v>
      </c>
      <c r="F2" s="78"/>
      <c r="I2" s="84" t="s">
        <v>2679</v>
      </c>
      <c r="J2" s="84" t="s">
        <v>2680</v>
      </c>
      <c r="K2" s="85" t="s">
        <v>70</v>
      </c>
    </row>
    <row r="3" spans="1:11" ht="15.75" x14ac:dyDescent="0.2">
      <c r="A3" s="81" t="s">
        <v>10079</v>
      </c>
      <c r="B3" s="77" t="s">
        <v>10080</v>
      </c>
      <c r="D3" s="82">
        <v>6</v>
      </c>
      <c r="E3" s="83" t="s">
        <v>2</v>
      </c>
      <c r="F3" s="78"/>
      <c r="I3" s="86"/>
      <c r="J3" s="87" t="s">
        <v>2683</v>
      </c>
      <c r="K3" s="77"/>
    </row>
    <row r="4" spans="1:11" ht="15.75" x14ac:dyDescent="0.2">
      <c r="A4" s="81" t="s">
        <v>10081</v>
      </c>
      <c r="B4" s="77" t="s">
        <v>10082</v>
      </c>
      <c r="D4" s="82">
        <v>9</v>
      </c>
      <c r="E4" s="83" t="s">
        <v>51</v>
      </c>
      <c r="F4" s="78"/>
      <c r="I4" s="86" t="s">
        <v>2686</v>
      </c>
      <c r="J4" s="88" t="s">
        <v>2687</v>
      </c>
      <c r="K4" s="77" t="s">
        <v>2688</v>
      </c>
    </row>
    <row r="5" spans="1:11" ht="18.75" customHeight="1" x14ac:dyDescent="0.2">
      <c r="A5" s="81" t="s">
        <v>10083</v>
      </c>
      <c r="B5" s="77" t="s">
        <v>10084</v>
      </c>
      <c r="D5" s="82">
        <v>12</v>
      </c>
      <c r="E5" s="83" t="s">
        <v>3</v>
      </c>
      <c r="F5" s="192"/>
      <c r="I5" s="86" t="s">
        <v>2686</v>
      </c>
      <c r="J5" s="88" t="s">
        <v>2691</v>
      </c>
      <c r="K5" s="77" t="s">
        <v>2692</v>
      </c>
    </row>
    <row r="6" spans="1:11" ht="14.25" customHeight="1" x14ac:dyDescent="0.2">
      <c r="A6" s="81" t="s">
        <v>10085</v>
      </c>
      <c r="B6" s="77" t="s">
        <v>10086</v>
      </c>
      <c r="D6" s="195"/>
      <c r="E6" s="196"/>
      <c r="F6" s="192"/>
      <c r="I6" s="86" t="s">
        <v>2686</v>
      </c>
      <c r="J6" s="88" t="s">
        <v>2695</v>
      </c>
      <c r="K6" s="77" t="s">
        <v>2696</v>
      </c>
    </row>
    <row r="7" spans="1:11" ht="13.15" customHeight="1" x14ac:dyDescent="0.2">
      <c r="A7" s="81" t="s">
        <v>10087</v>
      </c>
      <c r="B7" s="77" t="s">
        <v>10088</v>
      </c>
      <c r="D7" s="89"/>
      <c r="F7" s="192"/>
      <c r="G7" s="192"/>
      <c r="I7" s="86" t="s">
        <v>2686</v>
      </c>
      <c r="J7" s="88" t="s">
        <v>2699</v>
      </c>
      <c r="K7" s="77" t="s">
        <v>2700</v>
      </c>
    </row>
    <row r="8" spans="1:11" ht="12.75" customHeight="1" x14ac:dyDescent="0.2">
      <c r="A8" s="81" t="s">
        <v>10089</v>
      </c>
      <c r="B8" s="77" t="s">
        <v>10090</v>
      </c>
      <c r="D8" s="353" t="s">
        <v>9668</v>
      </c>
      <c r="E8" s="353"/>
      <c r="F8" s="192"/>
      <c r="G8" s="192"/>
      <c r="I8" s="86" t="s">
        <v>2686</v>
      </c>
      <c r="J8" s="88" t="s">
        <v>2703</v>
      </c>
      <c r="K8" s="77" t="s">
        <v>2704</v>
      </c>
    </row>
    <row r="9" spans="1:11" x14ac:dyDescent="0.2">
      <c r="A9" s="81" t="s">
        <v>10091</v>
      </c>
      <c r="B9" s="77" t="s">
        <v>10092</v>
      </c>
      <c r="D9" s="353"/>
      <c r="E9" s="353"/>
      <c r="F9" s="192"/>
      <c r="G9" s="192"/>
      <c r="I9" s="86" t="s">
        <v>2686</v>
      </c>
      <c r="J9" s="88" t="s">
        <v>2707</v>
      </c>
      <c r="K9" s="77" t="s">
        <v>2708</v>
      </c>
    </row>
    <row r="10" spans="1:11" x14ac:dyDescent="0.2">
      <c r="A10" s="81" t="s">
        <v>10093</v>
      </c>
      <c r="B10" s="77" t="s">
        <v>10094</v>
      </c>
      <c r="D10" s="353"/>
      <c r="E10" s="353"/>
      <c r="F10" s="192"/>
      <c r="G10" s="192"/>
      <c r="I10" s="86" t="s">
        <v>2686</v>
      </c>
      <c r="J10" s="88" t="s">
        <v>2711</v>
      </c>
      <c r="K10" s="77" t="s">
        <v>2712</v>
      </c>
    </row>
    <row r="11" spans="1:11" x14ac:dyDescent="0.2">
      <c r="A11" s="81" t="s">
        <v>10095</v>
      </c>
      <c r="B11" s="77" t="s">
        <v>10096</v>
      </c>
      <c r="D11" s="353"/>
      <c r="E11" s="353"/>
      <c r="F11" s="192"/>
      <c r="G11" s="192"/>
      <c r="I11" s="86" t="s">
        <v>2686</v>
      </c>
      <c r="J11" s="88" t="s">
        <v>2715</v>
      </c>
      <c r="K11" s="77" t="s">
        <v>2716</v>
      </c>
    </row>
    <row r="12" spans="1:11" x14ac:dyDescent="0.2">
      <c r="A12" s="81" t="s">
        <v>10097</v>
      </c>
      <c r="B12" s="77" t="s">
        <v>10098</v>
      </c>
      <c r="D12" s="353"/>
      <c r="E12" s="353"/>
      <c r="F12" s="192"/>
      <c r="G12" s="192"/>
      <c r="I12" s="86"/>
      <c r="J12" s="122" t="s">
        <v>2719</v>
      </c>
      <c r="K12" s="77"/>
    </row>
    <row r="13" spans="1:11" x14ac:dyDescent="0.2">
      <c r="A13" s="81" t="s">
        <v>10099</v>
      </c>
      <c r="B13" s="77" t="s">
        <v>10100</v>
      </c>
      <c r="D13" s="353"/>
      <c r="E13" s="353"/>
      <c r="F13" s="192"/>
      <c r="G13" s="192"/>
      <c r="I13" s="86" t="s">
        <v>2722</v>
      </c>
      <c r="J13" s="88" t="s">
        <v>2723</v>
      </c>
      <c r="K13" s="77" t="s">
        <v>2724</v>
      </c>
    </row>
    <row r="14" spans="1:11" x14ac:dyDescent="0.2">
      <c r="A14" s="81" t="s">
        <v>10101</v>
      </c>
      <c r="B14" s="77" t="s">
        <v>10102</v>
      </c>
      <c r="D14" s="353"/>
      <c r="E14" s="353"/>
      <c r="F14" s="192"/>
      <c r="G14" s="192"/>
      <c r="I14" s="86" t="s">
        <v>2722</v>
      </c>
      <c r="J14" s="88" t="s">
        <v>2727</v>
      </c>
      <c r="K14" s="77" t="s">
        <v>2728</v>
      </c>
    </row>
    <row r="15" spans="1:11" x14ac:dyDescent="0.2">
      <c r="A15" s="81" t="s">
        <v>10103</v>
      </c>
      <c r="B15" s="77" t="s">
        <v>10104</v>
      </c>
      <c r="D15" s="353"/>
      <c r="E15" s="353"/>
      <c r="F15" s="192"/>
      <c r="G15" s="192"/>
      <c r="I15" s="86" t="s">
        <v>2722</v>
      </c>
      <c r="J15" s="88" t="s">
        <v>2731</v>
      </c>
      <c r="K15" s="77" t="s">
        <v>2732</v>
      </c>
    </row>
    <row r="16" spans="1:11" x14ac:dyDescent="0.2">
      <c r="A16" s="81" t="s">
        <v>10105</v>
      </c>
      <c r="B16" s="77" t="s">
        <v>10106</v>
      </c>
      <c r="D16" s="353"/>
      <c r="E16" s="353"/>
      <c r="F16" s="192"/>
      <c r="G16" s="192"/>
      <c r="I16" s="86" t="s">
        <v>2722</v>
      </c>
      <c r="J16" s="88" t="s">
        <v>2735</v>
      </c>
      <c r="K16" s="77" t="s">
        <v>2736</v>
      </c>
    </row>
    <row r="17" spans="1:11" x14ac:dyDescent="0.2">
      <c r="A17" s="81" t="s">
        <v>10107</v>
      </c>
      <c r="B17" s="77" t="s">
        <v>10108</v>
      </c>
      <c r="D17" s="353"/>
      <c r="E17" s="353"/>
      <c r="F17" s="192"/>
      <c r="G17" s="192"/>
      <c r="I17" s="86" t="s">
        <v>2722</v>
      </c>
      <c r="J17" s="88" t="s">
        <v>2739</v>
      </c>
      <c r="K17" s="77" t="s">
        <v>2740</v>
      </c>
    </row>
    <row r="18" spans="1:11" x14ac:dyDescent="0.2">
      <c r="A18" s="81" t="s">
        <v>10109</v>
      </c>
      <c r="B18" s="77" t="s">
        <v>10110</v>
      </c>
      <c r="D18" s="353"/>
      <c r="E18" s="353"/>
      <c r="F18" s="192"/>
      <c r="G18" s="192"/>
      <c r="I18" s="86" t="s">
        <v>2722</v>
      </c>
      <c r="J18" s="88" t="s">
        <v>2743</v>
      </c>
      <c r="K18" s="77" t="s">
        <v>2744</v>
      </c>
    </row>
    <row r="19" spans="1:11" x14ac:dyDescent="0.2">
      <c r="A19" s="81" t="s">
        <v>10111</v>
      </c>
      <c r="B19" s="77" t="s">
        <v>10112</v>
      </c>
      <c r="D19" s="353"/>
      <c r="E19" s="353"/>
      <c r="F19" s="192"/>
      <c r="G19" s="192"/>
      <c r="I19" s="86" t="s">
        <v>2722</v>
      </c>
      <c r="J19" s="90" t="s">
        <v>2747</v>
      </c>
      <c r="K19" s="77" t="s">
        <v>2748</v>
      </c>
    </row>
    <row r="20" spans="1:11" x14ac:dyDescent="0.2">
      <c r="A20" s="81" t="s">
        <v>10113</v>
      </c>
      <c r="B20" s="77" t="s">
        <v>10114</v>
      </c>
      <c r="D20" s="353"/>
      <c r="E20" s="353"/>
      <c r="F20" s="192"/>
      <c r="G20" s="192"/>
      <c r="I20" s="86" t="s">
        <v>2722</v>
      </c>
      <c r="J20" s="88" t="s">
        <v>2751</v>
      </c>
      <c r="K20" s="77" t="s">
        <v>2752</v>
      </c>
    </row>
    <row r="21" spans="1:11" x14ac:dyDescent="0.2">
      <c r="A21" s="81" t="s">
        <v>10115</v>
      </c>
      <c r="B21" s="77" t="s">
        <v>10116</v>
      </c>
      <c r="D21" s="353"/>
      <c r="E21" s="353"/>
      <c r="F21" s="192"/>
      <c r="G21" s="192"/>
      <c r="I21" s="86" t="s">
        <v>2722</v>
      </c>
      <c r="J21" s="88" t="s">
        <v>2755</v>
      </c>
      <c r="K21" s="77" t="s">
        <v>2756</v>
      </c>
    </row>
    <row r="22" spans="1:11" x14ac:dyDescent="0.2">
      <c r="A22" s="81" t="s">
        <v>10117</v>
      </c>
      <c r="B22" s="77" t="s">
        <v>10118</v>
      </c>
      <c r="D22" s="353"/>
      <c r="E22" s="353"/>
      <c r="F22" s="192"/>
      <c r="G22" s="192"/>
      <c r="I22" s="86" t="s">
        <v>2722</v>
      </c>
      <c r="J22" s="88" t="s">
        <v>2759</v>
      </c>
      <c r="K22" s="77" t="s">
        <v>2760</v>
      </c>
    </row>
    <row r="23" spans="1:11" x14ac:dyDescent="0.2">
      <c r="A23" s="81" t="s">
        <v>6100</v>
      </c>
      <c r="B23" s="77" t="s">
        <v>6101</v>
      </c>
      <c r="D23" s="353"/>
      <c r="E23" s="353"/>
      <c r="F23" s="192"/>
      <c r="G23" s="192"/>
      <c r="I23" s="86" t="s">
        <v>2722</v>
      </c>
      <c r="J23" s="88" t="s">
        <v>2763</v>
      </c>
      <c r="K23" s="77" t="s">
        <v>2764</v>
      </c>
    </row>
    <row r="24" spans="1:11" x14ac:dyDescent="0.2">
      <c r="A24" s="81" t="s">
        <v>6102</v>
      </c>
      <c r="B24" s="77" t="s">
        <v>6103</v>
      </c>
      <c r="D24" s="353"/>
      <c r="E24" s="353"/>
      <c r="F24" s="192"/>
      <c r="G24" s="192"/>
      <c r="I24" s="86"/>
      <c r="J24" s="122" t="s">
        <v>2767</v>
      </c>
      <c r="K24" s="77"/>
    </row>
    <row r="25" spans="1:11" x14ac:dyDescent="0.2">
      <c r="A25" s="81" t="s">
        <v>10119</v>
      </c>
      <c r="B25" s="77" t="s">
        <v>10120</v>
      </c>
      <c r="D25" s="353"/>
      <c r="E25" s="353"/>
      <c r="F25" s="192"/>
      <c r="G25" s="192"/>
      <c r="I25" s="86" t="s">
        <v>2770</v>
      </c>
      <c r="J25" s="88" t="s">
        <v>2771</v>
      </c>
      <c r="K25" s="77" t="s">
        <v>2772</v>
      </c>
    </row>
    <row r="26" spans="1:11" x14ac:dyDescent="0.2">
      <c r="A26" s="81" t="s">
        <v>10121</v>
      </c>
      <c r="B26" s="77" t="s">
        <v>10122</v>
      </c>
      <c r="D26" s="353"/>
      <c r="E26" s="353"/>
      <c r="F26" s="192"/>
      <c r="G26" s="192"/>
      <c r="I26" s="86" t="s">
        <v>2770</v>
      </c>
      <c r="J26" s="88" t="s">
        <v>2775</v>
      </c>
      <c r="K26" s="77" t="s">
        <v>2776</v>
      </c>
    </row>
    <row r="27" spans="1:11" x14ac:dyDescent="0.2">
      <c r="A27" s="81" t="s">
        <v>6106</v>
      </c>
      <c r="B27" s="77" t="s">
        <v>6107</v>
      </c>
      <c r="D27" s="353"/>
      <c r="E27" s="353"/>
      <c r="F27" s="192"/>
      <c r="G27" s="192"/>
      <c r="I27" s="86" t="s">
        <v>2770</v>
      </c>
      <c r="J27" s="88" t="s">
        <v>2779</v>
      </c>
      <c r="K27" s="77" t="s">
        <v>2780</v>
      </c>
    </row>
    <row r="28" spans="1:11" x14ac:dyDescent="0.2">
      <c r="A28" s="81" t="s">
        <v>10123</v>
      </c>
      <c r="B28" s="77" t="s">
        <v>10124</v>
      </c>
      <c r="D28" s="353"/>
      <c r="E28" s="353"/>
      <c r="F28" s="192"/>
      <c r="G28" s="192"/>
      <c r="I28" s="86" t="s">
        <v>2770</v>
      </c>
      <c r="J28" s="88" t="s">
        <v>2783</v>
      </c>
      <c r="K28" s="77" t="s">
        <v>2784</v>
      </c>
    </row>
    <row r="29" spans="1:11" x14ac:dyDescent="0.2">
      <c r="A29" s="81" t="s">
        <v>10125</v>
      </c>
      <c r="B29" s="77" t="s">
        <v>10126</v>
      </c>
      <c r="D29" s="353"/>
      <c r="E29" s="353"/>
      <c r="F29" s="192"/>
      <c r="G29" s="192"/>
      <c r="I29" s="86" t="s">
        <v>2770</v>
      </c>
      <c r="J29" s="88" t="s">
        <v>2787</v>
      </c>
      <c r="K29" s="77" t="s">
        <v>2788</v>
      </c>
    </row>
    <row r="30" spans="1:11" x14ac:dyDescent="0.2">
      <c r="A30" s="81" t="s">
        <v>10127</v>
      </c>
      <c r="B30" s="77" t="s">
        <v>10128</v>
      </c>
      <c r="D30" s="353"/>
      <c r="E30" s="353"/>
      <c r="F30" s="192"/>
      <c r="G30" s="192"/>
      <c r="I30" s="86" t="s">
        <v>2770</v>
      </c>
      <c r="J30" s="88" t="s">
        <v>2791</v>
      </c>
      <c r="K30" s="77" t="s">
        <v>2792</v>
      </c>
    </row>
    <row r="31" spans="1:11" x14ac:dyDescent="0.2">
      <c r="A31" s="81" t="s">
        <v>10129</v>
      </c>
      <c r="B31" s="77" t="s">
        <v>10130</v>
      </c>
      <c r="D31" s="353"/>
      <c r="E31" s="353"/>
      <c r="F31" s="192"/>
      <c r="G31" s="192"/>
      <c r="I31" s="86" t="s">
        <v>2770</v>
      </c>
      <c r="J31" s="88" t="s">
        <v>2795</v>
      </c>
      <c r="K31" s="77" t="s">
        <v>2796</v>
      </c>
    </row>
    <row r="32" spans="1:11" x14ac:dyDescent="0.2">
      <c r="A32" s="81" t="s">
        <v>10131</v>
      </c>
      <c r="B32" s="77" t="s">
        <v>10132</v>
      </c>
      <c r="D32" s="353"/>
      <c r="E32" s="353"/>
      <c r="F32" s="192"/>
      <c r="G32" s="192"/>
      <c r="I32" s="86" t="s">
        <v>2770</v>
      </c>
      <c r="J32" s="88" t="s">
        <v>2799</v>
      </c>
      <c r="K32" s="77" t="s">
        <v>2800</v>
      </c>
    </row>
    <row r="33" spans="1:11" x14ac:dyDescent="0.2">
      <c r="A33" s="81" t="s">
        <v>10133</v>
      </c>
      <c r="B33" s="77" t="s">
        <v>10134</v>
      </c>
      <c r="D33" s="353"/>
      <c r="E33" s="353"/>
      <c r="F33" s="192"/>
      <c r="G33" s="192"/>
      <c r="I33" s="86" t="s">
        <v>2770</v>
      </c>
      <c r="J33" s="88" t="s">
        <v>2803</v>
      </c>
      <c r="K33" s="77" t="s">
        <v>2804</v>
      </c>
    </row>
    <row r="34" spans="1:11" x14ac:dyDescent="0.2">
      <c r="A34" s="81" t="s">
        <v>10135</v>
      </c>
      <c r="B34" s="77" t="s">
        <v>10136</v>
      </c>
      <c r="D34" s="353"/>
      <c r="E34" s="353"/>
      <c r="F34" s="192"/>
      <c r="G34" s="192"/>
      <c r="I34" s="86" t="s">
        <v>2770</v>
      </c>
      <c r="J34" s="88" t="s">
        <v>2807</v>
      </c>
      <c r="K34" s="77" t="s">
        <v>2808</v>
      </c>
    </row>
    <row r="35" spans="1:11" x14ac:dyDescent="0.2">
      <c r="A35" s="81" t="s">
        <v>10137</v>
      </c>
      <c r="B35" s="77" t="s">
        <v>10138</v>
      </c>
      <c r="D35" s="353"/>
      <c r="E35" s="353"/>
      <c r="F35" s="192"/>
      <c r="G35" s="192"/>
      <c r="I35" s="86" t="s">
        <v>2770</v>
      </c>
      <c r="J35" s="88" t="s">
        <v>2811</v>
      </c>
      <c r="K35" s="77" t="s">
        <v>2812</v>
      </c>
    </row>
    <row r="36" spans="1:11" x14ac:dyDescent="0.2">
      <c r="A36" s="81" t="s">
        <v>10139</v>
      </c>
      <c r="B36" s="77" t="s">
        <v>10140</v>
      </c>
      <c r="D36" s="192"/>
      <c r="E36" s="192"/>
      <c r="F36" s="192"/>
      <c r="G36" s="192"/>
      <c r="I36" s="86" t="s">
        <v>2770</v>
      </c>
      <c r="J36" s="88" t="s">
        <v>2815</v>
      </c>
      <c r="K36" s="77" t="s">
        <v>2816</v>
      </c>
    </row>
    <row r="37" spans="1:11" x14ac:dyDescent="0.2">
      <c r="A37" s="81" t="s">
        <v>10141</v>
      </c>
      <c r="B37" s="77" t="s">
        <v>10142</v>
      </c>
      <c r="D37" s="192"/>
      <c r="E37" s="192"/>
      <c r="F37" s="192"/>
      <c r="G37" s="192"/>
      <c r="I37" s="86" t="s">
        <v>2770</v>
      </c>
      <c r="J37" s="88" t="s">
        <v>2817</v>
      </c>
      <c r="K37" s="77" t="s">
        <v>2818</v>
      </c>
    </row>
    <row r="38" spans="1:11" x14ac:dyDescent="0.2">
      <c r="A38" s="81" t="s">
        <v>6115</v>
      </c>
      <c r="B38" s="77" t="s">
        <v>6116</v>
      </c>
      <c r="D38" s="192"/>
      <c r="E38" s="192"/>
      <c r="F38" s="192"/>
      <c r="G38" s="192"/>
      <c r="I38" s="86" t="s">
        <v>2770</v>
      </c>
      <c r="J38" s="88" t="s">
        <v>2819</v>
      </c>
      <c r="K38" s="77" t="s">
        <v>2820</v>
      </c>
    </row>
    <row r="39" spans="1:11" x14ac:dyDescent="0.2">
      <c r="A39" s="81" t="s">
        <v>10143</v>
      </c>
      <c r="B39" s="77" t="s">
        <v>10144</v>
      </c>
      <c r="D39" s="192"/>
      <c r="E39" s="192"/>
      <c r="F39" s="192"/>
      <c r="G39" s="192"/>
      <c r="I39" s="86" t="s">
        <v>2770</v>
      </c>
      <c r="J39" s="88" t="s">
        <v>2821</v>
      </c>
      <c r="K39" s="77" t="s">
        <v>2822</v>
      </c>
    </row>
    <row r="40" spans="1:11" x14ac:dyDescent="0.2">
      <c r="A40" s="81" t="s">
        <v>10145</v>
      </c>
      <c r="B40" s="77" t="s">
        <v>10146</v>
      </c>
      <c r="D40" s="192"/>
      <c r="E40" s="192"/>
      <c r="F40" s="192"/>
      <c r="G40" s="192"/>
      <c r="I40" s="86" t="s">
        <v>2770</v>
      </c>
      <c r="J40" s="88" t="s">
        <v>2823</v>
      </c>
      <c r="K40" s="77" t="s">
        <v>2824</v>
      </c>
    </row>
    <row r="41" spans="1:11" x14ac:dyDescent="0.2">
      <c r="A41" s="81" t="s">
        <v>6119</v>
      </c>
      <c r="B41" s="77" t="s">
        <v>6120</v>
      </c>
      <c r="D41" s="192"/>
      <c r="E41" s="192"/>
      <c r="F41" s="192"/>
      <c r="G41" s="192"/>
      <c r="I41" s="86" t="s">
        <v>2770</v>
      </c>
      <c r="J41" s="88" t="s">
        <v>2825</v>
      </c>
      <c r="K41" s="77" t="s">
        <v>2826</v>
      </c>
    </row>
    <row r="42" spans="1:11" x14ac:dyDescent="0.2">
      <c r="A42" s="81" t="s">
        <v>6121</v>
      </c>
      <c r="B42" s="77" t="s">
        <v>6122</v>
      </c>
      <c r="D42" s="192"/>
      <c r="E42" s="192"/>
      <c r="F42" s="192"/>
      <c r="G42" s="192"/>
      <c r="I42" s="86" t="s">
        <v>2770</v>
      </c>
      <c r="J42" s="88" t="s">
        <v>2827</v>
      </c>
      <c r="K42" s="77" t="s">
        <v>2828</v>
      </c>
    </row>
    <row r="43" spans="1:11" x14ac:dyDescent="0.2">
      <c r="A43" s="81" t="s">
        <v>6123</v>
      </c>
      <c r="B43" s="77" t="s">
        <v>6124</v>
      </c>
      <c r="D43" s="192"/>
      <c r="E43" s="192"/>
      <c r="F43" s="192"/>
      <c r="G43" s="192"/>
      <c r="I43" s="86" t="s">
        <v>2770</v>
      </c>
      <c r="J43" s="88" t="s">
        <v>2829</v>
      </c>
      <c r="K43" s="77" t="s">
        <v>2830</v>
      </c>
    </row>
    <row r="44" spans="1:11" x14ac:dyDescent="0.2">
      <c r="A44" s="81" t="s">
        <v>6125</v>
      </c>
      <c r="B44" s="77" t="s">
        <v>6126</v>
      </c>
      <c r="D44" s="192"/>
      <c r="E44" s="192"/>
      <c r="F44" s="192"/>
      <c r="G44" s="192"/>
      <c r="I44" s="86" t="s">
        <v>2770</v>
      </c>
      <c r="J44" s="88" t="s">
        <v>2831</v>
      </c>
      <c r="K44" s="77" t="s">
        <v>2832</v>
      </c>
    </row>
    <row r="45" spans="1:11" x14ac:dyDescent="0.2">
      <c r="A45" s="81" t="s">
        <v>6127</v>
      </c>
      <c r="B45" s="77" t="s">
        <v>6128</v>
      </c>
      <c r="D45" s="192"/>
      <c r="E45" s="192"/>
      <c r="F45" s="192"/>
      <c r="I45" s="86" t="s">
        <v>2770</v>
      </c>
      <c r="J45" s="88" t="s">
        <v>2833</v>
      </c>
      <c r="K45" s="77" t="s">
        <v>2834</v>
      </c>
    </row>
    <row r="46" spans="1:11" x14ac:dyDescent="0.2">
      <c r="A46" s="81" t="s">
        <v>6129</v>
      </c>
      <c r="B46" s="77" t="s">
        <v>6130</v>
      </c>
      <c r="D46" s="192"/>
      <c r="E46" s="192"/>
      <c r="F46" s="192"/>
      <c r="I46" s="86" t="s">
        <v>2770</v>
      </c>
      <c r="J46" s="88" t="s">
        <v>2835</v>
      </c>
      <c r="K46" s="77" t="s">
        <v>2836</v>
      </c>
    </row>
    <row r="47" spans="1:11" ht="15.75" x14ac:dyDescent="0.25">
      <c r="A47" s="91"/>
      <c r="B47" s="92"/>
      <c r="D47" s="192"/>
      <c r="E47" s="192"/>
      <c r="F47" s="192"/>
      <c r="I47" s="86" t="s">
        <v>2770</v>
      </c>
      <c r="J47" s="88" t="s">
        <v>2837</v>
      </c>
      <c r="K47" s="77" t="s">
        <v>2838</v>
      </c>
    </row>
    <row r="48" spans="1:11" ht="15.75" x14ac:dyDescent="0.25">
      <c r="A48" s="91"/>
      <c r="B48" s="92"/>
      <c r="D48" s="192"/>
      <c r="E48" s="192"/>
      <c r="F48" s="192"/>
      <c r="I48" s="86" t="s">
        <v>2770</v>
      </c>
      <c r="J48" s="88" t="s">
        <v>2839</v>
      </c>
      <c r="K48" s="77" t="s">
        <v>2840</v>
      </c>
    </row>
    <row r="49" spans="1:11" ht="15.75" x14ac:dyDescent="0.25">
      <c r="A49" s="91"/>
      <c r="B49" s="92"/>
      <c r="D49" s="192"/>
      <c r="E49" s="192"/>
      <c r="F49" s="192"/>
      <c r="I49" s="86" t="s">
        <v>2770</v>
      </c>
      <c r="J49" s="88" t="s">
        <v>2841</v>
      </c>
      <c r="K49" s="77" t="s">
        <v>2842</v>
      </c>
    </row>
    <row r="50" spans="1:11" ht="15.75" x14ac:dyDescent="0.25">
      <c r="A50" s="91"/>
      <c r="B50" s="92"/>
      <c r="D50" s="192"/>
      <c r="E50" s="192"/>
      <c r="F50" s="192"/>
      <c r="I50" s="86" t="s">
        <v>2770</v>
      </c>
      <c r="J50" s="88" t="s">
        <v>2843</v>
      </c>
      <c r="K50" s="77" t="s">
        <v>2844</v>
      </c>
    </row>
    <row r="51" spans="1:11" ht="15.75" x14ac:dyDescent="0.25">
      <c r="A51" s="91"/>
      <c r="B51" s="92"/>
      <c r="D51" s="192"/>
      <c r="E51" s="192"/>
      <c r="F51" s="192"/>
      <c r="I51" s="86" t="s">
        <v>2770</v>
      </c>
      <c r="J51" s="88" t="s">
        <v>2845</v>
      </c>
      <c r="K51" s="77" t="s">
        <v>2846</v>
      </c>
    </row>
    <row r="52" spans="1:11" ht="15.75" x14ac:dyDescent="0.25">
      <c r="A52" s="91"/>
      <c r="B52" s="92"/>
      <c r="D52" s="192"/>
      <c r="E52" s="192"/>
      <c r="F52" s="192"/>
      <c r="I52" s="86" t="s">
        <v>2770</v>
      </c>
      <c r="J52" s="88" t="s">
        <v>2847</v>
      </c>
      <c r="K52" s="77" t="s">
        <v>2848</v>
      </c>
    </row>
    <row r="53" spans="1:11" ht="15.75" x14ac:dyDescent="0.25">
      <c r="A53" s="91"/>
      <c r="B53" s="92"/>
      <c r="D53" s="192"/>
      <c r="E53" s="192"/>
      <c r="F53" s="192"/>
      <c r="I53" s="86" t="s">
        <v>2770</v>
      </c>
      <c r="J53" s="88" t="s">
        <v>2849</v>
      </c>
      <c r="K53" s="77" t="s">
        <v>2850</v>
      </c>
    </row>
    <row r="54" spans="1:11" ht="15.75" x14ac:dyDescent="0.25">
      <c r="A54" s="91"/>
      <c r="B54" s="92"/>
      <c r="D54" s="192"/>
      <c r="E54" s="192"/>
      <c r="F54" s="192"/>
      <c r="I54" s="86" t="s">
        <v>2770</v>
      </c>
      <c r="J54" s="88" t="s">
        <v>2851</v>
      </c>
      <c r="K54" s="77" t="s">
        <v>2852</v>
      </c>
    </row>
    <row r="55" spans="1:11" ht="15.75" x14ac:dyDescent="0.25">
      <c r="A55" s="91"/>
      <c r="B55" s="92"/>
      <c r="D55" s="192"/>
      <c r="E55" s="192"/>
      <c r="F55" s="192"/>
      <c r="I55" s="86" t="s">
        <v>2770</v>
      </c>
      <c r="J55" s="88" t="s">
        <v>2853</v>
      </c>
      <c r="K55" s="77" t="s">
        <v>2854</v>
      </c>
    </row>
    <row r="56" spans="1:11" ht="15.75" x14ac:dyDescent="0.25">
      <c r="A56" s="91"/>
      <c r="B56" s="92"/>
      <c r="D56" s="192"/>
      <c r="E56" s="192"/>
      <c r="F56" s="192"/>
      <c r="I56" s="86" t="s">
        <v>2770</v>
      </c>
      <c r="J56" s="88" t="s">
        <v>2855</v>
      </c>
      <c r="K56" s="77" t="s">
        <v>2856</v>
      </c>
    </row>
    <row r="57" spans="1:11" ht="15.75" x14ac:dyDescent="0.25">
      <c r="A57" s="91"/>
      <c r="B57" s="92"/>
      <c r="D57" s="192"/>
      <c r="E57" s="192"/>
      <c r="F57" s="192"/>
      <c r="I57" s="86" t="s">
        <v>2770</v>
      </c>
      <c r="J57" s="88" t="s">
        <v>2857</v>
      </c>
      <c r="K57" s="77" t="s">
        <v>2858</v>
      </c>
    </row>
    <row r="58" spans="1:11" ht="15.75" x14ac:dyDescent="0.25">
      <c r="A58" s="91"/>
      <c r="B58" s="92"/>
      <c r="D58" s="192"/>
      <c r="E58" s="192"/>
      <c r="F58" s="192"/>
      <c r="I58" s="86" t="s">
        <v>2770</v>
      </c>
      <c r="J58" s="88" t="s">
        <v>2859</v>
      </c>
      <c r="K58" s="77" t="s">
        <v>2860</v>
      </c>
    </row>
    <row r="59" spans="1:11" ht="15.75" x14ac:dyDescent="0.25">
      <c r="A59" s="91"/>
      <c r="B59" s="92"/>
      <c r="D59" s="192"/>
      <c r="E59" s="192"/>
      <c r="F59" s="192"/>
      <c r="I59" s="86" t="s">
        <v>2770</v>
      </c>
      <c r="J59" s="88" t="s">
        <v>2861</v>
      </c>
      <c r="K59" s="77" t="s">
        <v>2862</v>
      </c>
    </row>
    <row r="60" spans="1:11" ht="15.75" x14ac:dyDescent="0.25">
      <c r="A60" s="91"/>
      <c r="B60" s="92"/>
      <c r="D60" s="192"/>
      <c r="E60" s="192"/>
      <c r="F60" s="192"/>
      <c r="I60" s="86" t="s">
        <v>2770</v>
      </c>
      <c r="J60" s="88" t="s">
        <v>2863</v>
      </c>
      <c r="K60" s="77" t="s">
        <v>2864</v>
      </c>
    </row>
    <row r="61" spans="1:11" ht="15.75" x14ac:dyDescent="0.25">
      <c r="A61" s="91"/>
      <c r="B61" s="92"/>
      <c r="D61" s="192"/>
      <c r="E61" s="192"/>
      <c r="F61" s="192"/>
      <c r="I61" s="86" t="s">
        <v>2770</v>
      </c>
      <c r="J61" s="88" t="s">
        <v>2865</v>
      </c>
      <c r="K61" s="77" t="s">
        <v>2866</v>
      </c>
    </row>
    <row r="62" spans="1:11" ht="15.75" x14ac:dyDescent="0.25">
      <c r="A62" s="91"/>
      <c r="B62" s="92"/>
      <c r="D62" s="192"/>
      <c r="E62" s="192"/>
      <c r="F62" s="192"/>
      <c r="I62" s="86" t="s">
        <v>2770</v>
      </c>
      <c r="J62" s="88" t="s">
        <v>2867</v>
      </c>
      <c r="K62" s="77" t="s">
        <v>2868</v>
      </c>
    </row>
    <row r="63" spans="1:11" ht="15.75" x14ac:dyDescent="0.25">
      <c r="A63" s="91"/>
      <c r="B63" s="92"/>
      <c r="D63" s="192"/>
      <c r="E63" s="192"/>
      <c r="F63" s="192"/>
      <c r="I63" s="86" t="s">
        <v>2770</v>
      </c>
      <c r="J63" s="88" t="s">
        <v>2869</v>
      </c>
      <c r="K63" s="77" t="s">
        <v>2870</v>
      </c>
    </row>
    <row r="64" spans="1:11" ht="15.75" x14ac:dyDescent="0.25">
      <c r="A64" s="91"/>
      <c r="B64" s="92"/>
      <c r="D64" s="192"/>
      <c r="E64" s="192"/>
      <c r="F64" s="192"/>
      <c r="I64" s="86" t="s">
        <v>2770</v>
      </c>
      <c r="J64" s="88" t="s">
        <v>2871</v>
      </c>
      <c r="K64" s="77" t="s">
        <v>2872</v>
      </c>
    </row>
    <row r="65" spans="1:11" ht="15.75" x14ac:dyDescent="0.25">
      <c r="A65" s="91"/>
      <c r="B65" s="92"/>
      <c r="D65" s="192"/>
      <c r="E65" s="192"/>
      <c r="F65" s="192"/>
      <c r="I65" s="86" t="s">
        <v>2770</v>
      </c>
      <c r="J65" s="88" t="s">
        <v>2873</v>
      </c>
      <c r="K65" s="77" t="s">
        <v>2874</v>
      </c>
    </row>
    <row r="66" spans="1:11" ht="15.75" x14ac:dyDescent="0.25">
      <c r="A66" s="91"/>
      <c r="B66" s="92"/>
      <c r="D66" s="192"/>
      <c r="E66" s="192"/>
      <c r="F66" s="192"/>
      <c r="I66" s="86" t="s">
        <v>2770</v>
      </c>
      <c r="J66" s="88" t="s">
        <v>2875</v>
      </c>
      <c r="K66" s="77" t="s">
        <v>2876</v>
      </c>
    </row>
    <row r="67" spans="1:11" ht="15.75" x14ac:dyDescent="0.25">
      <c r="A67" s="91"/>
      <c r="B67" s="92"/>
      <c r="D67" s="192"/>
      <c r="E67" s="192"/>
      <c r="F67" s="192"/>
      <c r="I67" s="86" t="s">
        <v>2770</v>
      </c>
      <c r="J67" s="88" t="s">
        <v>2877</v>
      </c>
      <c r="K67" s="77" t="s">
        <v>2878</v>
      </c>
    </row>
    <row r="68" spans="1:11" ht="15.75" x14ac:dyDescent="0.25">
      <c r="A68" s="91"/>
      <c r="B68" s="92"/>
      <c r="D68" s="192"/>
      <c r="E68" s="192"/>
      <c r="F68" s="192"/>
      <c r="I68" s="86" t="s">
        <v>2770</v>
      </c>
      <c r="J68" s="88" t="s">
        <v>2879</v>
      </c>
      <c r="K68" s="77" t="s">
        <v>2880</v>
      </c>
    </row>
    <row r="69" spans="1:11" ht="15.75" x14ac:dyDescent="0.25">
      <c r="A69" s="91"/>
      <c r="B69" s="92"/>
      <c r="D69" s="192"/>
      <c r="E69" s="192"/>
      <c r="F69" s="192"/>
      <c r="I69" s="86" t="s">
        <v>2770</v>
      </c>
      <c r="J69" s="88" t="s">
        <v>2881</v>
      </c>
      <c r="K69" s="77" t="s">
        <v>2882</v>
      </c>
    </row>
    <row r="70" spans="1:11" ht="15.75" x14ac:dyDescent="0.25">
      <c r="A70" s="91"/>
      <c r="B70" s="92"/>
      <c r="D70" s="192"/>
      <c r="E70" s="192"/>
      <c r="F70" s="192"/>
      <c r="I70" s="93"/>
      <c r="J70" s="122" t="s">
        <v>2883</v>
      </c>
      <c r="K70" s="94"/>
    </row>
    <row r="71" spans="1:11" ht="15.75" x14ac:dyDescent="0.25">
      <c r="A71" s="91"/>
      <c r="B71" s="92"/>
      <c r="D71" s="192"/>
      <c r="E71" s="192"/>
      <c r="F71" s="192"/>
      <c r="I71" s="86" t="s">
        <v>2884</v>
      </c>
      <c r="J71" s="88" t="s">
        <v>2885</v>
      </c>
      <c r="K71" s="77" t="s">
        <v>2886</v>
      </c>
    </row>
    <row r="72" spans="1:11" ht="15.75" x14ac:dyDescent="0.25">
      <c r="A72" s="91"/>
      <c r="B72" s="92"/>
      <c r="D72" s="192"/>
      <c r="E72" s="192"/>
      <c r="F72" s="192"/>
      <c r="I72" s="86" t="s">
        <v>2884</v>
      </c>
      <c r="J72" s="88" t="s">
        <v>2887</v>
      </c>
      <c r="K72" s="77" t="s">
        <v>2888</v>
      </c>
    </row>
    <row r="73" spans="1:11" ht="15.75" x14ac:dyDescent="0.25">
      <c r="A73" s="91"/>
      <c r="B73" s="92"/>
      <c r="D73" s="192"/>
      <c r="E73" s="192"/>
      <c r="F73" s="192"/>
      <c r="I73" s="86" t="s">
        <v>2884</v>
      </c>
      <c r="J73" s="88" t="s">
        <v>2889</v>
      </c>
      <c r="K73" s="77" t="s">
        <v>2890</v>
      </c>
    </row>
    <row r="74" spans="1:11" ht="15.75" x14ac:dyDescent="0.25">
      <c r="A74" s="91"/>
      <c r="B74" s="92"/>
      <c r="D74" s="192"/>
      <c r="E74" s="192"/>
      <c r="F74" s="192"/>
      <c r="I74" s="86" t="s">
        <v>2884</v>
      </c>
      <c r="J74" s="88" t="s">
        <v>2891</v>
      </c>
      <c r="K74" s="77" t="s">
        <v>2892</v>
      </c>
    </row>
    <row r="75" spans="1:11" ht="15.75" x14ac:dyDescent="0.25">
      <c r="A75" s="91"/>
      <c r="B75" s="92"/>
      <c r="D75" s="192"/>
      <c r="E75" s="192"/>
      <c r="F75" s="192"/>
      <c r="I75" s="86" t="s">
        <v>2884</v>
      </c>
      <c r="J75" s="88" t="s">
        <v>2893</v>
      </c>
      <c r="K75" s="77" t="s">
        <v>2894</v>
      </c>
    </row>
    <row r="76" spans="1:11" ht="15.75" x14ac:dyDescent="0.25">
      <c r="A76" s="91"/>
      <c r="B76" s="92"/>
      <c r="D76" s="192"/>
      <c r="E76" s="192"/>
      <c r="F76" s="192"/>
      <c r="I76" s="86" t="s">
        <v>2884</v>
      </c>
      <c r="J76" s="88" t="s">
        <v>2895</v>
      </c>
      <c r="K76" s="77" t="s">
        <v>2896</v>
      </c>
    </row>
    <row r="77" spans="1:11" ht="15.75" x14ac:dyDescent="0.25">
      <c r="A77" s="91"/>
      <c r="B77" s="92"/>
      <c r="D77" s="192"/>
      <c r="E77" s="192"/>
      <c r="F77" s="192"/>
      <c r="I77" s="86" t="s">
        <v>2884</v>
      </c>
      <c r="J77" s="88" t="s">
        <v>2897</v>
      </c>
      <c r="K77" s="77" t="s">
        <v>2898</v>
      </c>
    </row>
    <row r="78" spans="1:11" ht="15.75" x14ac:dyDescent="0.25">
      <c r="A78" s="91"/>
      <c r="B78" s="92"/>
      <c r="D78" s="192"/>
      <c r="E78" s="192"/>
      <c r="F78" s="192"/>
      <c r="I78" s="86" t="s">
        <v>2884</v>
      </c>
      <c r="J78" s="88" t="s">
        <v>2899</v>
      </c>
      <c r="K78" s="77" t="s">
        <v>2900</v>
      </c>
    </row>
    <row r="79" spans="1:11" ht="15.75" x14ac:dyDescent="0.25">
      <c r="A79" s="91"/>
      <c r="B79" s="92"/>
      <c r="D79" s="192"/>
      <c r="E79" s="192"/>
      <c r="F79" s="192"/>
      <c r="I79" s="86" t="s">
        <v>2884</v>
      </c>
      <c r="J79" s="88" t="s">
        <v>2901</v>
      </c>
      <c r="K79" s="77" t="s">
        <v>2902</v>
      </c>
    </row>
    <row r="80" spans="1:11" ht="15.75" x14ac:dyDescent="0.25">
      <c r="A80" s="91"/>
      <c r="B80" s="92"/>
      <c r="D80" s="192"/>
      <c r="E80" s="192"/>
      <c r="F80" s="192"/>
      <c r="I80" s="86" t="s">
        <v>2884</v>
      </c>
      <c r="J80" s="88" t="s">
        <v>2903</v>
      </c>
      <c r="K80" s="77" t="s">
        <v>2904</v>
      </c>
    </row>
    <row r="81" spans="1:11" ht="15.75" x14ac:dyDescent="0.25">
      <c r="A81" s="91"/>
      <c r="B81" s="92"/>
      <c r="D81" s="192"/>
      <c r="E81" s="192"/>
      <c r="F81" s="192"/>
      <c r="I81" s="86" t="s">
        <v>2884</v>
      </c>
      <c r="J81" s="88" t="s">
        <v>2905</v>
      </c>
      <c r="K81" s="77" t="s">
        <v>2906</v>
      </c>
    </row>
    <row r="82" spans="1:11" ht="15.75" x14ac:dyDescent="0.25">
      <c r="A82" s="91"/>
      <c r="B82" s="92"/>
      <c r="D82" s="192"/>
      <c r="E82" s="192"/>
      <c r="F82" s="192"/>
      <c r="I82" s="86" t="s">
        <v>2884</v>
      </c>
      <c r="J82" s="88" t="s">
        <v>2907</v>
      </c>
      <c r="K82" s="77" t="s">
        <v>2908</v>
      </c>
    </row>
    <row r="83" spans="1:11" ht="15.75" x14ac:dyDescent="0.25">
      <c r="A83" s="91"/>
      <c r="B83" s="92"/>
      <c r="D83" s="192"/>
      <c r="E83" s="192"/>
      <c r="F83" s="192"/>
      <c r="I83" s="86" t="s">
        <v>2884</v>
      </c>
      <c r="J83" s="88" t="s">
        <v>2909</v>
      </c>
      <c r="K83" s="77" t="s">
        <v>2910</v>
      </c>
    </row>
    <row r="84" spans="1:11" ht="15.75" x14ac:dyDescent="0.25">
      <c r="A84" s="91"/>
      <c r="B84" s="92"/>
      <c r="D84" s="192"/>
      <c r="E84" s="192"/>
      <c r="F84" s="192"/>
      <c r="I84" s="86" t="s">
        <v>2884</v>
      </c>
      <c r="J84" s="88" t="s">
        <v>2911</v>
      </c>
      <c r="K84" s="77" t="s">
        <v>2912</v>
      </c>
    </row>
    <row r="85" spans="1:11" ht="15.75" x14ac:dyDescent="0.25">
      <c r="A85" s="91"/>
      <c r="B85" s="92"/>
      <c r="D85" s="192"/>
      <c r="E85" s="192"/>
      <c r="F85" s="192"/>
      <c r="I85" s="86" t="s">
        <v>2884</v>
      </c>
      <c r="J85" s="88" t="s">
        <v>2913</v>
      </c>
      <c r="K85" s="77" t="s">
        <v>2914</v>
      </c>
    </row>
    <row r="86" spans="1:11" ht="15.75" x14ac:dyDescent="0.25">
      <c r="A86" s="91"/>
      <c r="B86" s="92"/>
      <c r="D86" s="192"/>
      <c r="E86" s="192"/>
      <c r="F86" s="192"/>
      <c r="I86" s="86" t="s">
        <v>2884</v>
      </c>
      <c r="J86" s="88" t="s">
        <v>2915</v>
      </c>
      <c r="K86" s="77" t="s">
        <v>2916</v>
      </c>
    </row>
    <row r="87" spans="1:11" ht="15.75" x14ac:dyDescent="0.25">
      <c r="A87" s="91"/>
      <c r="B87" s="92"/>
      <c r="D87" s="192"/>
      <c r="E87" s="192"/>
      <c r="F87" s="192"/>
      <c r="I87" s="86" t="s">
        <v>2884</v>
      </c>
      <c r="J87" s="88" t="s">
        <v>2917</v>
      </c>
      <c r="K87" s="77" t="s">
        <v>2918</v>
      </c>
    </row>
    <row r="88" spans="1:11" ht="15.75" x14ac:dyDescent="0.25">
      <c r="A88" s="91"/>
      <c r="B88" s="92"/>
      <c r="D88" s="192"/>
      <c r="E88" s="192"/>
      <c r="F88" s="192"/>
      <c r="I88" s="86" t="s">
        <v>2884</v>
      </c>
      <c r="J88" s="88" t="s">
        <v>2919</v>
      </c>
      <c r="K88" s="77" t="s">
        <v>2920</v>
      </c>
    </row>
    <row r="89" spans="1:11" ht="15.75" x14ac:dyDescent="0.25">
      <c r="A89" s="91"/>
      <c r="B89" s="92"/>
      <c r="D89" s="192"/>
      <c r="E89" s="192"/>
      <c r="F89" s="192"/>
      <c r="I89" s="86" t="s">
        <v>2884</v>
      </c>
      <c r="J89" s="88" t="s">
        <v>2921</v>
      </c>
      <c r="K89" s="77" t="s">
        <v>2922</v>
      </c>
    </row>
    <row r="90" spans="1:11" ht="15.75" x14ac:dyDescent="0.25">
      <c r="A90" s="91"/>
      <c r="B90" s="92"/>
      <c r="D90" s="192"/>
      <c r="E90" s="192"/>
      <c r="F90" s="192"/>
      <c r="I90" s="86" t="s">
        <v>2884</v>
      </c>
      <c r="J90" s="88" t="s">
        <v>2923</v>
      </c>
      <c r="K90" s="77" t="s">
        <v>2924</v>
      </c>
    </row>
    <row r="91" spans="1:11" ht="15.75" x14ac:dyDescent="0.25">
      <c r="A91" s="91"/>
      <c r="B91" s="92"/>
      <c r="D91" s="192"/>
      <c r="E91" s="192"/>
      <c r="F91" s="192"/>
      <c r="I91" s="86" t="s">
        <v>2884</v>
      </c>
      <c r="J91" s="88" t="s">
        <v>2925</v>
      </c>
      <c r="K91" s="77" t="s">
        <v>2926</v>
      </c>
    </row>
    <row r="92" spans="1:11" x14ac:dyDescent="0.2">
      <c r="A92" s="95"/>
      <c r="B92" s="96"/>
      <c r="D92" s="192"/>
      <c r="E92" s="192"/>
      <c r="F92" s="192"/>
      <c r="I92" s="93"/>
      <c r="J92" s="122" t="s">
        <v>2927</v>
      </c>
      <c r="K92" s="94"/>
    </row>
    <row r="93" spans="1:11" x14ac:dyDescent="0.2">
      <c r="C93" s="79"/>
      <c r="D93" s="192"/>
      <c r="E93" s="192"/>
      <c r="F93" s="192"/>
      <c r="H93" s="79"/>
      <c r="I93" s="86" t="s">
        <v>2928</v>
      </c>
      <c r="J93" s="88" t="s">
        <v>2929</v>
      </c>
      <c r="K93" s="77" t="s">
        <v>2930</v>
      </c>
    </row>
    <row r="94" spans="1:11" x14ac:dyDescent="0.2">
      <c r="C94" s="79"/>
      <c r="D94" s="192"/>
      <c r="E94" s="192"/>
      <c r="F94" s="192"/>
      <c r="H94" s="79"/>
      <c r="I94" s="86" t="s">
        <v>2928</v>
      </c>
      <c r="J94" s="88" t="s">
        <v>2931</v>
      </c>
      <c r="K94" s="77" t="s">
        <v>2932</v>
      </c>
    </row>
    <row r="95" spans="1:11" x14ac:dyDescent="0.2">
      <c r="C95" s="79"/>
      <c r="D95" s="192"/>
      <c r="E95" s="192"/>
      <c r="F95" s="192"/>
      <c r="H95" s="79"/>
      <c r="I95" s="86" t="s">
        <v>2928</v>
      </c>
      <c r="J95" s="88" t="s">
        <v>2933</v>
      </c>
      <c r="K95" s="77" t="s">
        <v>2934</v>
      </c>
    </row>
    <row r="96" spans="1:11" x14ac:dyDescent="0.2">
      <c r="C96" s="79"/>
      <c r="D96" s="192"/>
      <c r="E96" s="192"/>
      <c r="F96" s="192"/>
      <c r="H96" s="79"/>
      <c r="I96" s="86" t="s">
        <v>2928</v>
      </c>
      <c r="J96" s="88" t="s">
        <v>2935</v>
      </c>
      <c r="K96" s="77" t="s">
        <v>2936</v>
      </c>
    </row>
    <row r="97" spans="3:11" x14ac:dyDescent="0.2">
      <c r="C97" s="79"/>
      <c r="D97" s="192"/>
      <c r="E97" s="192"/>
      <c r="F97" s="192"/>
      <c r="H97" s="79"/>
      <c r="I97" s="86" t="s">
        <v>2928</v>
      </c>
      <c r="J97" s="88" t="s">
        <v>2937</v>
      </c>
      <c r="K97" s="77" t="s">
        <v>2938</v>
      </c>
    </row>
    <row r="98" spans="3:11" x14ac:dyDescent="0.2">
      <c r="C98" s="79"/>
      <c r="D98" s="192"/>
      <c r="E98" s="192"/>
      <c r="F98" s="192"/>
      <c r="H98" s="79"/>
      <c r="I98" s="86" t="s">
        <v>2928</v>
      </c>
      <c r="J98" s="88" t="s">
        <v>2939</v>
      </c>
      <c r="K98" s="77" t="s">
        <v>2940</v>
      </c>
    </row>
    <row r="99" spans="3:11" x14ac:dyDescent="0.2">
      <c r="C99" s="79"/>
      <c r="D99" s="192"/>
      <c r="E99" s="192"/>
      <c r="F99" s="192"/>
      <c r="H99" s="79"/>
      <c r="I99" s="86" t="s">
        <v>2928</v>
      </c>
      <c r="J99" s="88" t="s">
        <v>2941</v>
      </c>
      <c r="K99" s="77" t="s">
        <v>2942</v>
      </c>
    </row>
    <row r="100" spans="3:11" x14ac:dyDescent="0.2">
      <c r="C100" s="79"/>
      <c r="D100" s="192"/>
      <c r="E100" s="192"/>
      <c r="F100" s="192"/>
      <c r="H100" s="79"/>
      <c r="I100" s="86" t="s">
        <v>2928</v>
      </c>
      <c r="J100" s="88" t="s">
        <v>2943</v>
      </c>
      <c r="K100" s="77" t="s">
        <v>2944</v>
      </c>
    </row>
    <row r="101" spans="3:11" x14ac:dyDescent="0.2">
      <c r="C101" s="79"/>
      <c r="D101" s="192"/>
      <c r="E101" s="192"/>
      <c r="F101" s="192"/>
      <c r="H101" s="79"/>
      <c r="I101" s="86" t="s">
        <v>2928</v>
      </c>
      <c r="J101" s="88" t="s">
        <v>2945</v>
      </c>
      <c r="K101" s="77" t="s">
        <v>2946</v>
      </c>
    </row>
    <row r="102" spans="3:11" x14ac:dyDescent="0.2">
      <c r="C102" s="79"/>
      <c r="D102" s="192"/>
      <c r="E102" s="192"/>
      <c r="F102" s="192"/>
      <c r="H102" s="79"/>
      <c r="I102" s="86" t="s">
        <v>2928</v>
      </c>
      <c r="J102" s="88" t="s">
        <v>2947</v>
      </c>
      <c r="K102" s="77" t="s">
        <v>2948</v>
      </c>
    </row>
    <row r="103" spans="3:11" x14ac:dyDescent="0.2">
      <c r="C103" s="79"/>
      <c r="D103" s="192"/>
      <c r="E103" s="192"/>
      <c r="F103" s="192"/>
      <c r="H103" s="79"/>
      <c r="I103" s="86" t="s">
        <v>2928</v>
      </c>
      <c r="J103" s="88" t="s">
        <v>2949</v>
      </c>
      <c r="K103" s="77" t="s">
        <v>2950</v>
      </c>
    </row>
    <row r="104" spans="3:11" x14ac:dyDescent="0.2">
      <c r="C104" s="79"/>
      <c r="D104" s="192"/>
      <c r="E104" s="192"/>
      <c r="F104" s="192"/>
      <c r="H104" s="79"/>
      <c r="I104" s="86" t="s">
        <v>2928</v>
      </c>
      <c r="J104" s="88" t="s">
        <v>2951</v>
      </c>
      <c r="K104" s="77" t="s">
        <v>2952</v>
      </c>
    </row>
    <row r="105" spans="3:11" x14ac:dyDescent="0.2">
      <c r="C105" s="79"/>
      <c r="D105" s="192"/>
      <c r="E105" s="192"/>
      <c r="F105" s="192"/>
      <c r="H105" s="79"/>
      <c r="I105" s="86" t="s">
        <v>2928</v>
      </c>
      <c r="J105" s="88" t="s">
        <v>2953</v>
      </c>
      <c r="K105" s="77" t="s">
        <v>2954</v>
      </c>
    </row>
    <row r="106" spans="3:11" x14ac:dyDescent="0.2">
      <c r="C106" s="79"/>
      <c r="D106" s="192"/>
      <c r="E106" s="192"/>
      <c r="F106" s="192"/>
      <c r="H106" s="79"/>
      <c r="I106" s="86" t="s">
        <v>2928</v>
      </c>
      <c r="J106" s="88" t="s">
        <v>2955</v>
      </c>
      <c r="K106" s="77" t="s">
        <v>2956</v>
      </c>
    </row>
    <row r="107" spans="3:11" x14ac:dyDescent="0.2">
      <c r="C107" s="79"/>
      <c r="D107" s="192"/>
      <c r="E107" s="192"/>
      <c r="F107" s="192"/>
      <c r="H107" s="79"/>
      <c r="I107" s="86" t="s">
        <v>2928</v>
      </c>
      <c r="J107" s="88" t="s">
        <v>2957</v>
      </c>
      <c r="K107" s="77" t="s">
        <v>2958</v>
      </c>
    </row>
    <row r="108" spans="3:11" x14ac:dyDescent="0.2">
      <c r="C108" s="79"/>
      <c r="D108" s="192"/>
      <c r="E108" s="192"/>
      <c r="F108" s="192"/>
      <c r="H108" s="79"/>
      <c r="I108" s="86" t="s">
        <v>2928</v>
      </c>
      <c r="J108" s="88" t="s">
        <v>2959</v>
      </c>
      <c r="K108" s="77" t="s">
        <v>2960</v>
      </c>
    </row>
    <row r="109" spans="3:11" x14ac:dyDescent="0.2">
      <c r="C109" s="79"/>
      <c r="D109" s="192"/>
      <c r="E109" s="192"/>
      <c r="F109" s="192"/>
      <c r="H109" s="79"/>
      <c r="I109" s="86" t="s">
        <v>2928</v>
      </c>
      <c r="J109" s="88" t="s">
        <v>2961</v>
      </c>
      <c r="K109" s="77" t="s">
        <v>2962</v>
      </c>
    </row>
    <row r="110" spans="3:11" x14ac:dyDescent="0.2">
      <c r="C110" s="79"/>
      <c r="D110" s="192"/>
      <c r="E110" s="192"/>
      <c r="F110" s="192"/>
      <c r="H110" s="79"/>
      <c r="I110" s="86" t="s">
        <v>2928</v>
      </c>
      <c r="J110" s="88" t="s">
        <v>2963</v>
      </c>
      <c r="K110" s="77" t="s">
        <v>2964</v>
      </c>
    </row>
    <row r="111" spans="3:11" x14ac:dyDescent="0.2">
      <c r="C111" s="79"/>
      <c r="D111" s="192"/>
      <c r="E111" s="192"/>
      <c r="F111" s="192"/>
      <c r="H111" s="79"/>
      <c r="I111" s="86" t="s">
        <v>2928</v>
      </c>
      <c r="J111" s="88" t="s">
        <v>2965</v>
      </c>
      <c r="K111" s="77" t="s">
        <v>2966</v>
      </c>
    </row>
    <row r="112" spans="3:11" x14ac:dyDescent="0.2">
      <c r="C112" s="79"/>
      <c r="D112" s="192"/>
      <c r="E112" s="192"/>
      <c r="F112" s="192"/>
      <c r="H112" s="79"/>
      <c r="I112" s="86" t="s">
        <v>2928</v>
      </c>
      <c r="J112" s="88" t="s">
        <v>2967</v>
      </c>
      <c r="K112" s="77" t="s">
        <v>2968</v>
      </c>
    </row>
    <row r="113" spans="3:11" x14ac:dyDescent="0.2">
      <c r="C113" s="79"/>
      <c r="D113" s="192"/>
      <c r="E113" s="192"/>
      <c r="F113" s="192"/>
      <c r="H113" s="79"/>
      <c r="I113" s="86" t="s">
        <v>2928</v>
      </c>
      <c r="J113" s="88" t="s">
        <v>2969</v>
      </c>
      <c r="K113" s="77" t="s">
        <v>2970</v>
      </c>
    </row>
    <row r="114" spans="3:11" x14ac:dyDescent="0.2">
      <c r="C114" s="79"/>
      <c r="D114" s="192"/>
      <c r="E114" s="192"/>
      <c r="F114" s="192"/>
      <c r="H114" s="79"/>
      <c r="I114" s="86" t="s">
        <v>2928</v>
      </c>
      <c r="J114" s="88" t="s">
        <v>2971</v>
      </c>
      <c r="K114" s="77" t="s">
        <v>2972</v>
      </c>
    </row>
    <row r="115" spans="3:11" x14ac:dyDescent="0.2">
      <c r="C115" s="79"/>
      <c r="D115" s="192"/>
      <c r="E115" s="192"/>
      <c r="F115" s="192"/>
      <c r="H115" s="79"/>
      <c r="I115" s="86" t="s">
        <v>2928</v>
      </c>
      <c r="J115" s="88" t="s">
        <v>2973</v>
      </c>
      <c r="K115" s="77" t="s">
        <v>2974</v>
      </c>
    </row>
    <row r="116" spans="3:11" x14ac:dyDescent="0.2">
      <c r="C116" s="79"/>
      <c r="D116" s="192"/>
      <c r="E116" s="192"/>
      <c r="F116" s="192"/>
      <c r="H116" s="79"/>
      <c r="I116" s="86" t="s">
        <v>2928</v>
      </c>
      <c r="J116" s="88" t="s">
        <v>2975</v>
      </c>
      <c r="K116" s="77" t="s">
        <v>2976</v>
      </c>
    </row>
    <row r="117" spans="3:11" x14ac:dyDescent="0.2">
      <c r="C117" s="79"/>
      <c r="D117" s="192"/>
      <c r="E117" s="192"/>
      <c r="F117" s="192"/>
      <c r="H117" s="79"/>
      <c r="I117" s="86" t="s">
        <v>2928</v>
      </c>
      <c r="J117" s="88" t="s">
        <v>2977</v>
      </c>
      <c r="K117" s="77" t="s">
        <v>2978</v>
      </c>
    </row>
    <row r="118" spans="3:11" x14ac:dyDescent="0.2">
      <c r="C118" s="79"/>
      <c r="D118" s="192"/>
      <c r="E118" s="192"/>
      <c r="H118" s="79"/>
      <c r="I118" s="86" t="s">
        <v>2928</v>
      </c>
      <c r="J118" s="88" t="s">
        <v>2979</v>
      </c>
      <c r="K118" s="77" t="s">
        <v>2980</v>
      </c>
    </row>
    <row r="119" spans="3:11" x14ac:dyDescent="0.2">
      <c r="C119" s="79"/>
      <c r="D119" s="192"/>
      <c r="E119" s="192"/>
      <c r="H119" s="79"/>
      <c r="I119" s="86" t="s">
        <v>2928</v>
      </c>
      <c r="J119" s="88" t="s">
        <v>2981</v>
      </c>
      <c r="K119" s="77" t="s">
        <v>2982</v>
      </c>
    </row>
    <row r="120" spans="3:11" x14ac:dyDescent="0.2">
      <c r="C120" s="79"/>
      <c r="D120" s="192"/>
      <c r="E120" s="192"/>
      <c r="H120" s="79"/>
      <c r="I120" s="86" t="s">
        <v>2928</v>
      </c>
      <c r="J120" s="88" t="s">
        <v>2983</v>
      </c>
      <c r="K120" s="77" t="s">
        <v>2984</v>
      </c>
    </row>
    <row r="121" spans="3:11" x14ac:dyDescent="0.2">
      <c r="C121" s="79"/>
      <c r="D121" s="79"/>
      <c r="E121" s="79"/>
      <c r="H121" s="79"/>
      <c r="I121" s="86" t="s">
        <v>2928</v>
      </c>
      <c r="J121" s="88" t="s">
        <v>2985</v>
      </c>
      <c r="K121" s="77" t="s">
        <v>2986</v>
      </c>
    </row>
    <row r="122" spans="3:11" x14ac:dyDescent="0.2">
      <c r="C122" s="79"/>
      <c r="D122" s="79"/>
      <c r="E122" s="79"/>
      <c r="H122" s="79"/>
      <c r="I122" s="86" t="s">
        <v>2928</v>
      </c>
      <c r="J122" s="88" t="s">
        <v>2987</v>
      </c>
      <c r="K122" s="77" t="s">
        <v>2988</v>
      </c>
    </row>
    <row r="123" spans="3:11" x14ac:dyDescent="0.2">
      <c r="C123" s="79"/>
      <c r="D123" s="79"/>
      <c r="E123" s="79"/>
      <c r="H123" s="79"/>
      <c r="I123" s="86" t="s">
        <v>2928</v>
      </c>
      <c r="J123" s="88" t="s">
        <v>2989</v>
      </c>
      <c r="K123" s="77" t="s">
        <v>2990</v>
      </c>
    </row>
    <row r="124" spans="3:11" x14ac:dyDescent="0.2">
      <c r="C124" s="79"/>
      <c r="D124" s="79"/>
      <c r="E124" s="79"/>
      <c r="H124" s="79"/>
      <c r="I124" s="86" t="s">
        <v>2928</v>
      </c>
      <c r="J124" s="88" t="s">
        <v>2991</v>
      </c>
      <c r="K124" s="77" t="s">
        <v>2992</v>
      </c>
    </row>
    <row r="125" spans="3:11" x14ac:dyDescent="0.2">
      <c r="C125" s="79"/>
      <c r="D125" s="79"/>
      <c r="E125" s="79"/>
      <c r="H125" s="79"/>
      <c r="I125" s="86" t="s">
        <v>2928</v>
      </c>
      <c r="J125" s="88" t="s">
        <v>2993</v>
      </c>
      <c r="K125" s="77" t="s">
        <v>2994</v>
      </c>
    </row>
    <row r="126" spans="3:11" x14ac:dyDescent="0.2">
      <c r="C126" s="79"/>
      <c r="D126" s="79"/>
      <c r="E126" s="79"/>
      <c r="H126" s="79"/>
      <c r="I126" s="86" t="s">
        <v>2928</v>
      </c>
      <c r="J126" s="88" t="s">
        <v>2995</v>
      </c>
      <c r="K126" s="77" t="s">
        <v>2996</v>
      </c>
    </row>
    <row r="127" spans="3:11" x14ac:dyDescent="0.2">
      <c r="C127" s="79"/>
      <c r="D127" s="79"/>
      <c r="E127" s="79"/>
      <c r="H127" s="79"/>
      <c r="I127" s="86" t="s">
        <v>2928</v>
      </c>
      <c r="J127" s="88" t="s">
        <v>2997</v>
      </c>
      <c r="K127" s="77" t="s">
        <v>2998</v>
      </c>
    </row>
    <row r="128" spans="3:11" x14ac:dyDescent="0.2">
      <c r="C128" s="79"/>
      <c r="D128" s="79"/>
      <c r="E128" s="79"/>
      <c r="H128" s="79"/>
      <c r="I128" s="86" t="s">
        <v>2928</v>
      </c>
      <c r="J128" s="88" t="s">
        <v>2999</v>
      </c>
      <c r="K128" s="77" t="s">
        <v>3000</v>
      </c>
    </row>
    <row r="129" spans="3:11" x14ac:dyDescent="0.2">
      <c r="C129" s="79"/>
      <c r="D129" s="79"/>
      <c r="E129" s="79"/>
      <c r="H129" s="79"/>
      <c r="I129" s="86" t="s">
        <v>2928</v>
      </c>
      <c r="J129" s="88" t="s">
        <v>3001</v>
      </c>
      <c r="K129" s="77" t="s">
        <v>3002</v>
      </c>
    </row>
    <row r="130" spans="3:11" x14ac:dyDescent="0.2">
      <c r="C130" s="79"/>
      <c r="D130" s="79"/>
      <c r="E130" s="79"/>
      <c r="H130" s="79"/>
      <c r="I130" s="86" t="s">
        <v>2928</v>
      </c>
      <c r="J130" s="88" t="s">
        <v>3003</v>
      </c>
      <c r="K130" s="77" t="s">
        <v>3004</v>
      </c>
    </row>
    <row r="131" spans="3:11" x14ac:dyDescent="0.2">
      <c r="C131" s="79"/>
      <c r="D131" s="79"/>
      <c r="E131" s="79"/>
      <c r="H131" s="79"/>
      <c r="I131" s="86" t="s">
        <v>2928</v>
      </c>
      <c r="J131" s="88" t="s">
        <v>3005</v>
      </c>
      <c r="K131" s="77" t="s">
        <v>3006</v>
      </c>
    </row>
    <row r="132" spans="3:11" x14ac:dyDescent="0.2">
      <c r="C132" s="79"/>
      <c r="D132" s="79"/>
      <c r="E132" s="79"/>
      <c r="H132" s="79"/>
      <c r="I132" s="86" t="s">
        <v>2928</v>
      </c>
      <c r="J132" s="88" t="s">
        <v>3007</v>
      </c>
      <c r="K132" s="77" t="s">
        <v>3008</v>
      </c>
    </row>
    <row r="133" spans="3:11" x14ac:dyDescent="0.2">
      <c r="C133" s="79"/>
      <c r="D133" s="79"/>
      <c r="E133" s="79"/>
      <c r="H133" s="79"/>
      <c r="I133" s="86" t="s">
        <v>2928</v>
      </c>
      <c r="J133" s="88" t="s">
        <v>3009</v>
      </c>
      <c r="K133" s="77" t="s">
        <v>3010</v>
      </c>
    </row>
    <row r="134" spans="3:11" x14ac:dyDescent="0.2">
      <c r="C134" s="79"/>
      <c r="D134" s="79"/>
      <c r="E134" s="79"/>
      <c r="H134" s="79"/>
      <c r="I134" s="93"/>
      <c r="J134" s="122" t="s">
        <v>3011</v>
      </c>
      <c r="K134" s="94"/>
    </row>
    <row r="135" spans="3:11" x14ac:dyDescent="0.2">
      <c r="C135" s="79"/>
      <c r="D135" s="79"/>
      <c r="E135" s="79"/>
      <c r="H135" s="79"/>
      <c r="I135" s="86" t="s">
        <v>3012</v>
      </c>
      <c r="J135" s="88" t="s">
        <v>3013</v>
      </c>
      <c r="K135" s="77" t="s">
        <v>3014</v>
      </c>
    </row>
    <row r="136" spans="3:11" x14ac:dyDescent="0.2">
      <c r="C136" s="79"/>
      <c r="D136" s="79"/>
      <c r="E136" s="79"/>
      <c r="H136" s="79"/>
      <c r="I136" s="86" t="s">
        <v>3012</v>
      </c>
      <c r="J136" s="88" t="s">
        <v>3015</v>
      </c>
      <c r="K136" s="77" t="s">
        <v>3016</v>
      </c>
    </row>
    <row r="137" spans="3:11" x14ac:dyDescent="0.2">
      <c r="C137" s="79"/>
      <c r="D137" s="79"/>
      <c r="E137" s="79"/>
      <c r="H137" s="79"/>
      <c r="I137" s="86" t="s">
        <v>3012</v>
      </c>
      <c r="J137" s="88" t="s">
        <v>3017</v>
      </c>
      <c r="K137" s="77" t="s">
        <v>3018</v>
      </c>
    </row>
    <row r="138" spans="3:11" x14ac:dyDescent="0.2">
      <c r="C138" s="79"/>
      <c r="D138" s="79"/>
      <c r="E138" s="79"/>
      <c r="H138" s="79"/>
      <c r="I138" s="86" t="s">
        <v>3012</v>
      </c>
      <c r="J138" s="88" t="s">
        <v>3019</v>
      </c>
      <c r="K138" s="77" t="s">
        <v>3020</v>
      </c>
    </row>
    <row r="139" spans="3:11" x14ac:dyDescent="0.2">
      <c r="C139" s="79"/>
      <c r="D139" s="79"/>
      <c r="E139" s="79"/>
      <c r="H139" s="79"/>
      <c r="I139" s="86" t="s">
        <v>3012</v>
      </c>
      <c r="J139" s="88" t="s">
        <v>3021</v>
      </c>
      <c r="K139" s="77" t="s">
        <v>3022</v>
      </c>
    </row>
    <row r="140" spans="3:11" x14ac:dyDescent="0.2">
      <c r="C140" s="79"/>
      <c r="D140" s="79"/>
      <c r="E140" s="79"/>
      <c r="H140" s="79"/>
      <c r="I140" s="86" t="s">
        <v>3012</v>
      </c>
      <c r="J140" s="88" t="s">
        <v>3023</v>
      </c>
      <c r="K140" s="77" t="s">
        <v>3024</v>
      </c>
    </row>
    <row r="141" spans="3:11" x14ac:dyDescent="0.2">
      <c r="C141" s="79"/>
      <c r="D141" s="79"/>
      <c r="E141" s="79"/>
      <c r="H141" s="79"/>
      <c r="I141" s="93"/>
      <c r="J141" s="122" t="s">
        <v>7277</v>
      </c>
      <c r="K141" s="94"/>
    </row>
    <row r="142" spans="3:11" x14ac:dyDescent="0.2">
      <c r="C142" s="79"/>
      <c r="D142" s="79"/>
      <c r="E142" s="79"/>
      <c r="H142" s="79"/>
      <c r="I142" s="86" t="s">
        <v>3025</v>
      </c>
      <c r="J142" s="88" t="s">
        <v>3026</v>
      </c>
      <c r="K142" s="77" t="s">
        <v>3027</v>
      </c>
    </row>
    <row r="143" spans="3:11" x14ac:dyDescent="0.2">
      <c r="C143" s="79"/>
      <c r="D143" s="79"/>
      <c r="E143" s="79"/>
      <c r="H143" s="79"/>
      <c r="I143" s="86" t="s">
        <v>3025</v>
      </c>
      <c r="J143" s="88" t="s">
        <v>3028</v>
      </c>
      <c r="K143" s="77" t="s">
        <v>3029</v>
      </c>
    </row>
    <row r="144" spans="3:11" x14ac:dyDescent="0.2">
      <c r="C144" s="79"/>
      <c r="D144" s="79"/>
      <c r="E144" s="79"/>
      <c r="H144" s="79"/>
      <c r="I144" s="86" t="s">
        <v>3025</v>
      </c>
      <c r="J144" s="88" t="s">
        <v>3030</v>
      </c>
      <c r="K144" s="77" t="s">
        <v>3031</v>
      </c>
    </row>
    <row r="145" spans="3:11" x14ac:dyDescent="0.2">
      <c r="C145" s="79"/>
      <c r="D145" s="79"/>
      <c r="E145" s="79"/>
      <c r="H145" s="79"/>
      <c r="I145" s="86" t="s">
        <v>3025</v>
      </c>
      <c r="J145" s="88" t="s">
        <v>3032</v>
      </c>
      <c r="K145" s="77" t="s">
        <v>3033</v>
      </c>
    </row>
    <row r="146" spans="3:11" x14ac:dyDescent="0.2">
      <c r="C146" s="79"/>
      <c r="D146" s="79"/>
      <c r="E146" s="79"/>
      <c r="H146" s="79"/>
      <c r="I146" s="86" t="s">
        <v>3025</v>
      </c>
      <c r="J146" s="88" t="s">
        <v>3034</v>
      </c>
      <c r="K146" s="77" t="s">
        <v>3035</v>
      </c>
    </row>
    <row r="147" spans="3:11" x14ac:dyDescent="0.2">
      <c r="C147" s="79"/>
      <c r="D147" s="79"/>
      <c r="E147" s="79"/>
      <c r="H147" s="79"/>
      <c r="I147" s="86" t="s">
        <v>3025</v>
      </c>
      <c r="J147" s="88" t="s">
        <v>3036</v>
      </c>
      <c r="K147" s="77" t="s">
        <v>3037</v>
      </c>
    </row>
    <row r="148" spans="3:11" x14ac:dyDescent="0.2">
      <c r="C148" s="79"/>
      <c r="D148" s="79"/>
      <c r="E148" s="79"/>
      <c r="H148" s="79"/>
      <c r="I148" s="86" t="s">
        <v>3025</v>
      </c>
      <c r="J148" s="88" t="s">
        <v>3038</v>
      </c>
      <c r="K148" s="77" t="s">
        <v>3039</v>
      </c>
    </row>
    <row r="149" spans="3:11" x14ac:dyDescent="0.2">
      <c r="C149" s="79"/>
      <c r="D149" s="79"/>
      <c r="E149" s="79"/>
      <c r="H149" s="79"/>
      <c r="I149" s="86" t="s">
        <v>3025</v>
      </c>
      <c r="J149" s="88" t="s">
        <v>3040</v>
      </c>
      <c r="K149" s="77" t="s">
        <v>3041</v>
      </c>
    </row>
    <row r="150" spans="3:11" x14ac:dyDescent="0.2">
      <c r="C150" s="79"/>
      <c r="D150" s="79"/>
      <c r="E150" s="79"/>
      <c r="H150" s="79"/>
      <c r="I150" s="86" t="s">
        <v>3025</v>
      </c>
      <c r="J150" s="88" t="s">
        <v>3042</v>
      </c>
      <c r="K150" s="77" t="s">
        <v>3043</v>
      </c>
    </row>
    <row r="151" spans="3:11" x14ac:dyDescent="0.2">
      <c r="C151" s="79"/>
      <c r="D151" s="79"/>
      <c r="E151" s="79"/>
      <c r="H151" s="79"/>
      <c r="I151" s="86" t="s">
        <v>3025</v>
      </c>
      <c r="J151" s="88" t="s">
        <v>3044</v>
      </c>
      <c r="K151" s="77" t="s">
        <v>3045</v>
      </c>
    </row>
    <row r="152" spans="3:11" x14ac:dyDescent="0.2">
      <c r="C152" s="79"/>
      <c r="D152" s="79"/>
      <c r="E152" s="79"/>
      <c r="H152" s="79"/>
      <c r="I152" s="93"/>
      <c r="J152" s="122" t="s">
        <v>3046</v>
      </c>
      <c r="K152" s="94"/>
    </row>
    <row r="153" spans="3:11" x14ac:dyDescent="0.2">
      <c r="C153" s="79"/>
      <c r="D153" s="79"/>
      <c r="E153" s="79"/>
      <c r="H153" s="79"/>
      <c r="I153" s="86" t="s">
        <v>3047</v>
      </c>
      <c r="J153" s="88" t="s">
        <v>3048</v>
      </c>
      <c r="K153" s="77" t="s">
        <v>3049</v>
      </c>
    </row>
    <row r="154" spans="3:11" x14ac:dyDescent="0.2">
      <c r="C154" s="79"/>
      <c r="D154" s="79"/>
      <c r="E154" s="79"/>
      <c r="H154" s="79"/>
      <c r="I154" s="86" t="s">
        <v>3047</v>
      </c>
      <c r="J154" s="88" t="s">
        <v>3050</v>
      </c>
      <c r="K154" s="77" t="s">
        <v>3051</v>
      </c>
    </row>
    <row r="155" spans="3:11" x14ac:dyDescent="0.2">
      <c r="C155" s="79"/>
      <c r="D155" s="79"/>
      <c r="E155" s="79"/>
      <c r="H155" s="79"/>
      <c r="I155" s="86" t="s">
        <v>3047</v>
      </c>
      <c r="J155" s="88" t="s">
        <v>3052</v>
      </c>
      <c r="K155" s="77" t="s">
        <v>3053</v>
      </c>
    </row>
    <row r="156" spans="3:11" x14ac:dyDescent="0.2">
      <c r="C156" s="79"/>
      <c r="D156" s="79"/>
      <c r="E156" s="79"/>
      <c r="H156" s="79"/>
      <c r="I156" s="86" t="s">
        <v>3047</v>
      </c>
      <c r="J156" s="88" t="s">
        <v>3054</v>
      </c>
      <c r="K156" s="77" t="s">
        <v>3055</v>
      </c>
    </row>
    <row r="157" spans="3:11" x14ac:dyDescent="0.2">
      <c r="C157" s="79"/>
      <c r="D157" s="79"/>
      <c r="E157" s="79"/>
      <c r="H157" s="79"/>
      <c r="I157" s="86" t="s">
        <v>3047</v>
      </c>
      <c r="J157" s="88" t="s">
        <v>3056</v>
      </c>
      <c r="K157" s="77" t="s">
        <v>3057</v>
      </c>
    </row>
    <row r="158" spans="3:11" x14ac:dyDescent="0.2">
      <c r="C158" s="79"/>
      <c r="D158" s="79"/>
      <c r="E158" s="79"/>
      <c r="H158" s="79"/>
      <c r="I158" s="86" t="s">
        <v>3047</v>
      </c>
      <c r="J158" s="88" t="s">
        <v>3058</v>
      </c>
      <c r="K158" s="77" t="s">
        <v>3059</v>
      </c>
    </row>
    <row r="159" spans="3:11" x14ac:dyDescent="0.2">
      <c r="C159" s="79"/>
      <c r="D159" s="79"/>
      <c r="E159" s="79"/>
      <c r="H159" s="79"/>
      <c r="I159" s="86" t="s">
        <v>3047</v>
      </c>
      <c r="J159" s="88" t="s">
        <v>3060</v>
      </c>
      <c r="K159" s="77" t="s">
        <v>3061</v>
      </c>
    </row>
    <row r="160" spans="3:11" x14ac:dyDescent="0.2">
      <c r="C160" s="79"/>
      <c r="D160" s="79"/>
      <c r="E160" s="79"/>
      <c r="H160" s="79"/>
      <c r="I160" s="86" t="s">
        <v>3047</v>
      </c>
      <c r="J160" s="88" t="s">
        <v>3062</v>
      </c>
      <c r="K160" s="77" t="s">
        <v>3063</v>
      </c>
    </row>
    <row r="161" spans="3:11" x14ac:dyDescent="0.2">
      <c r="C161" s="79"/>
      <c r="D161" s="79"/>
      <c r="E161" s="79"/>
      <c r="H161" s="79"/>
      <c r="I161" s="86" t="s">
        <v>3047</v>
      </c>
      <c r="J161" s="88" t="s">
        <v>3064</v>
      </c>
      <c r="K161" s="77" t="s">
        <v>3065</v>
      </c>
    </row>
    <row r="162" spans="3:11" x14ac:dyDescent="0.2">
      <c r="C162" s="79"/>
      <c r="D162" s="79"/>
      <c r="E162" s="79"/>
      <c r="H162" s="79"/>
      <c r="I162" s="86" t="s">
        <v>3047</v>
      </c>
      <c r="J162" s="88" t="s">
        <v>3066</v>
      </c>
      <c r="K162" s="77" t="s">
        <v>3067</v>
      </c>
    </row>
    <row r="163" spans="3:11" x14ac:dyDescent="0.2">
      <c r="C163" s="79"/>
      <c r="D163" s="79"/>
      <c r="E163" s="79"/>
      <c r="H163" s="79"/>
      <c r="I163" s="86" t="s">
        <v>3047</v>
      </c>
      <c r="J163" s="88" t="s">
        <v>3068</v>
      </c>
      <c r="K163" s="77" t="s">
        <v>3069</v>
      </c>
    </row>
    <row r="164" spans="3:11" x14ac:dyDescent="0.2">
      <c r="C164" s="79"/>
      <c r="D164" s="79"/>
      <c r="E164" s="79"/>
      <c r="H164" s="79"/>
      <c r="I164" s="93"/>
      <c r="J164" s="122" t="s">
        <v>3070</v>
      </c>
      <c r="K164" s="94"/>
    </row>
    <row r="165" spans="3:11" x14ac:dyDescent="0.2">
      <c r="C165" s="79"/>
      <c r="D165" s="79"/>
      <c r="E165" s="79"/>
      <c r="H165" s="79"/>
      <c r="I165" s="86" t="s">
        <v>3071</v>
      </c>
      <c r="J165" s="88" t="s">
        <v>3072</v>
      </c>
      <c r="K165" s="77" t="s">
        <v>3073</v>
      </c>
    </row>
    <row r="166" spans="3:11" x14ac:dyDescent="0.2">
      <c r="C166" s="79"/>
      <c r="D166" s="79"/>
      <c r="E166" s="79"/>
      <c r="H166" s="79"/>
      <c r="I166" s="86" t="s">
        <v>3071</v>
      </c>
      <c r="J166" s="88" t="s">
        <v>3074</v>
      </c>
      <c r="K166" s="77" t="s">
        <v>3075</v>
      </c>
    </row>
    <row r="167" spans="3:11" x14ac:dyDescent="0.2">
      <c r="C167" s="79"/>
      <c r="D167" s="79"/>
      <c r="E167" s="79"/>
      <c r="H167" s="79"/>
      <c r="I167" s="86" t="s">
        <v>3071</v>
      </c>
      <c r="J167" s="88" t="s">
        <v>3076</v>
      </c>
      <c r="K167" s="77" t="s">
        <v>3077</v>
      </c>
    </row>
    <row r="168" spans="3:11" x14ac:dyDescent="0.2">
      <c r="C168" s="79"/>
      <c r="D168" s="79"/>
      <c r="E168" s="79"/>
      <c r="H168" s="79"/>
      <c r="I168" s="86" t="s">
        <v>3071</v>
      </c>
      <c r="J168" s="90" t="s">
        <v>3078</v>
      </c>
      <c r="K168" s="77" t="s">
        <v>3079</v>
      </c>
    </row>
    <row r="169" spans="3:11" x14ac:dyDescent="0.2">
      <c r="C169" s="79"/>
      <c r="D169" s="79"/>
      <c r="E169" s="79"/>
      <c r="H169" s="79"/>
      <c r="I169" s="86" t="s">
        <v>3071</v>
      </c>
      <c r="J169" s="88" t="s">
        <v>3080</v>
      </c>
      <c r="K169" s="77" t="s">
        <v>3081</v>
      </c>
    </row>
    <row r="170" spans="3:11" x14ac:dyDescent="0.2">
      <c r="C170" s="79"/>
      <c r="D170" s="79"/>
      <c r="E170" s="79"/>
      <c r="H170" s="79"/>
      <c r="I170" s="86" t="s">
        <v>3071</v>
      </c>
      <c r="J170" s="88" t="s">
        <v>3082</v>
      </c>
      <c r="K170" s="77" t="s">
        <v>3083</v>
      </c>
    </row>
    <row r="171" spans="3:11" x14ac:dyDescent="0.2">
      <c r="C171" s="79"/>
      <c r="D171" s="79"/>
      <c r="E171" s="79"/>
      <c r="H171" s="79"/>
      <c r="I171" s="86" t="s">
        <v>3071</v>
      </c>
      <c r="J171" s="88" t="s">
        <v>3084</v>
      </c>
      <c r="K171" s="77" t="s">
        <v>3085</v>
      </c>
    </row>
    <row r="172" spans="3:11" x14ac:dyDescent="0.2">
      <c r="C172" s="79"/>
      <c r="D172" s="79"/>
      <c r="E172" s="79"/>
      <c r="H172" s="79"/>
      <c r="I172" s="86" t="s">
        <v>3071</v>
      </c>
      <c r="J172" s="88" t="s">
        <v>3086</v>
      </c>
      <c r="K172" s="77" t="s">
        <v>3087</v>
      </c>
    </row>
    <row r="173" spans="3:11" x14ac:dyDescent="0.2">
      <c r="C173" s="79"/>
      <c r="D173" s="79"/>
      <c r="E173" s="79"/>
      <c r="H173" s="79"/>
      <c r="I173" s="86" t="s">
        <v>3071</v>
      </c>
      <c r="J173" s="88" t="s">
        <v>3088</v>
      </c>
      <c r="K173" s="77" t="s">
        <v>3089</v>
      </c>
    </row>
    <row r="174" spans="3:11" x14ac:dyDescent="0.2">
      <c r="C174" s="79"/>
      <c r="D174" s="79"/>
      <c r="E174" s="79"/>
      <c r="H174" s="79"/>
      <c r="I174" s="86" t="s">
        <v>3071</v>
      </c>
      <c r="J174" s="88" t="s">
        <v>3090</v>
      </c>
      <c r="K174" s="77" t="s">
        <v>3091</v>
      </c>
    </row>
    <row r="175" spans="3:11" x14ac:dyDescent="0.2">
      <c r="C175" s="79"/>
      <c r="D175" s="79"/>
      <c r="E175" s="79"/>
      <c r="H175" s="79"/>
      <c r="I175" s="93"/>
      <c r="J175" s="122" t="s">
        <v>3092</v>
      </c>
      <c r="K175" s="94"/>
    </row>
    <row r="176" spans="3:11" x14ac:dyDescent="0.2">
      <c r="C176" s="79"/>
      <c r="D176" s="79"/>
      <c r="E176" s="79"/>
      <c r="H176" s="79"/>
      <c r="I176" s="86" t="s">
        <v>3093</v>
      </c>
      <c r="J176" s="88" t="s">
        <v>3094</v>
      </c>
      <c r="K176" s="77" t="s">
        <v>3095</v>
      </c>
    </row>
    <row r="177" spans="3:11" x14ac:dyDescent="0.2">
      <c r="C177" s="79"/>
      <c r="D177" s="79"/>
      <c r="E177" s="79"/>
      <c r="H177" s="79"/>
      <c r="I177" s="86" t="s">
        <v>3093</v>
      </c>
      <c r="J177" s="88" t="s">
        <v>3096</v>
      </c>
      <c r="K177" s="77" t="s">
        <v>3097</v>
      </c>
    </row>
    <row r="178" spans="3:11" x14ac:dyDescent="0.2">
      <c r="C178" s="79"/>
      <c r="D178" s="79"/>
      <c r="E178" s="79"/>
      <c r="H178" s="79"/>
      <c r="I178" s="86" t="s">
        <v>3093</v>
      </c>
      <c r="J178" s="88" t="s">
        <v>3098</v>
      </c>
      <c r="K178" s="77" t="s">
        <v>3099</v>
      </c>
    </row>
    <row r="179" spans="3:11" x14ac:dyDescent="0.2">
      <c r="C179" s="79"/>
      <c r="D179" s="79"/>
      <c r="E179" s="79"/>
      <c r="H179" s="79"/>
      <c r="I179" s="86" t="s">
        <v>3093</v>
      </c>
      <c r="J179" s="88" t="s">
        <v>3100</v>
      </c>
      <c r="K179" s="77" t="s">
        <v>3101</v>
      </c>
    </row>
    <row r="180" spans="3:11" x14ac:dyDescent="0.2">
      <c r="C180" s="79"/>
      <c r="D180" s="79"/>
      <c r="E180" s="79"/>
      <c r="H180" s="79"/>
      <c r="I180" s="86" t="s">
        <v>3093</v>
      </c>
      <c r="J180" s="88" t="s">
        <v>3102</v>
      </c>
      <c r="K180" s="77" t="s">
        <v>3103</v>
      </c>
    </row>
    <row r="181" spans="3:11" x14ac:dyDescent="0.2">
      <c r="C181" s="79"/>
      <c r="D181" s="79"/>
      <c r="E181" s="79"/>
      <c r="H181" s="79"/>
      <c r="I181" s="86" t="s">
        <v>3093</v>
      </c>
      <c r="J181" s="88" t="s">
        <v>3104</v>
      </c>
      <c r="K181" s="77" t="s">
        <v>3105</v>
      </c>
    </row>
    <row r="182" spans="3:11" x14ac:dyDescent="0.2">
      <c r="C182" s="79"/>
      <c r="D182" s="79"/>
      <c r="E182" s="79"/>
      <c r="H182" s="79"/>
      <c r="I182" s="86" t="s">
        <v>3093</v>
      </c>
      <c r="J182" s="88" t="s">
        <v>3106</v>
      </c>
      <c r="K182" s="77" t="s">
        <v>3107</v>
      </c>
    </row>
    <row r="183" spans="3:11" x14ac:dyDescent="0.2">
      <c r="C183" s="79"/>
      <c r="D183" s="79"/>
      <c r="E183" s="79"/>
      <c r="H183" s="79"/>
      <c r="I183" s="86" t="s">
        <v>3093</v>
      </c>
      <c r="J183" s="88" t="s">
        <v>3108</v>
      </c>
      <c r="K183" s="77" t="s">
        <v>3109</v>
      </c>
    </row>
    <row r="184" spans="3:11" x14ac:dyDescent="0.2">
      <c r="C184" s="79"/>
      <c r="D184" s="79"/>
      <c r="E184" s="79"/>
      <c r="H184" s="79"/>
      <c r="I184" s="86" t="s">
        <v>3093</v>
      </c>
      <c r="J184" s="88" t="s">
        <v>3110</v>
      </c>
      <c r="K184" s="77" t="s">
        <v>3111</v>
      </c>
    </row>
    <row r="185" spans="3:11" x14ac:dyDescent="0.2">
      <c r="C185" s="79"/>
      <c r="D185" s="79"/>
      <c r="E185" s="79"/>
      <c r="H185" s="79"/>
      <c r="I185" s="86" t="s">
        <v>3093</v>
      </c>
      <c r="J185" s="88" t="s">
        <v>3112</v>
      </c>
      <c r="K185" s="77" t="s">
        <v>3113</v>
      </c>
    </row>
    <row r="186" spans="3:11" x14ac:dyDescent="0.2">
      <c r="C186" s="79"/>
      <c r="D186" s="79"/>
      <c r="E186" s="79"/>
      <c r="H186" s="79"/>
      <c r="I186" s="86" t="s">
        <v>3093</v>
      </c>
      <c r="J186" s="88" t="s">
        <v>3114</v>
      </c>
      <c r="K186" s="77" t="s">
        <v>3115</v>
      </c>
    </row>
    <row r="187" spans="3:11" x14ac:dyDescent="0.2">
      <c r="C187" s="79"/>
      <c r="D187" s="79"/>
      <c r="E187" s="79"/>
      <c r="H187" s="79"/>
      <c r="I187" s="86" t="s">
        <v>3093</v>
      </c>
      <c r="J187" s="88" t="s">
        <v>3116</v>
      </c>
      <c r="K187" s="77" t="s">
        <v>3117</v>
      </c>
    </row>
    <row r="188" spans="3:11" x14ac:dyDescent="0.2">
      <c r="C188" s="79"/>
      <c r="D188" s="79"/>
      <c r="E188" s="79"/>
      <c r="H188" s="79"/>
      <c r="I188" s="86" t="s">
        <v>3093</v>
      </c>
      <c r="J188" s="88" t="s">
        <v>3118</v>
      </c>
      <c r="K188" s="77" t="s">
        <v>3119</v>
      </c>
    </row>
    <row r="189" spans="3:11" x14ac:dyDescent="0.2">
      <c r="C189" s="79"/>
      <c r="D189" s="79"/>
      <c r="E189" s="79"/>
      <c r="H189" s="79"/>
      <c r="I189" s="86" t="s">
        <v>3093</v>
      </c>
      <c r="J189" s="88" t="s">
        <v>3120</v>
      </c>
      <c r="K189" s="77" t="s">
        <v>3121</v>
      </c>
    </row>
    <row r="190" spans="3:11" x14ac:dyDescent="0.2">
      <c r="C190" s="79"/>
      <c r="D190" s="79"/>
      <c r="E190" s="79"/>
      <c r="H190" s="79"/>
      <c r="I190" s="86" t="s">
        <v>3093</v>
      </c>
      <c r="J190" s="88" t="s">
        <v>3122</v>
      </c>
      <c r="K190" s="77" t="s">
        <v>3123</v>
      </c>
    </row>
    <row r="191" spans="3:11" x14ac:dyDescent="0.2">
      <c r="C191" s="79"/>
      <c r="D191" s="79"/>
      <c r="E191" s="79"/>
      <c r="H191" s="79"/>
      <c r="I191" s="86" t="s">
        <v>3093</v>
      </c>
      <c r="J191" s="88" t="s">
        <v>3124</v>
      </c>
      <c r="K191" s="77" t="s">
        <v>3125</v>
      </c>
    </row>
    <row r="192" spans="3:11" x14ac:dyDescent="0.2">
      <c r="C192" s="79"/>
      <c r="D192" s="79"/>
      <c r="E192" s="79"/>
      <c r="H192" s="79"/>
      <c r="I192" s="86" t="s">
        <v>3093</v>
      </c>
      <c r="J192" s="88" t="s">
        <v>3126</v>
      </c>
      <c r="K192" s="77" t="s">
        <v>3127</v>
      </c>
    </row>
    <row r="193" spans="3:11" x14ac:dyDescent="0.2">
      <c r="C193" s="79"/>
      <c r="D193" s="79"/>
      <c r="E193" s="79"/>
      <c r="H193" s="79"/>
      <c r="I193" s="93"/>
      <c r="J193" s="122" t="s">
        <v>3128</v>
      </c>
      <c r="K193" s="94"/>
    </row>
    <row r="194" spans="3:11" x14ac:dyDescent="0.2">
      <c r="C194" s="79"/>
      <c r="D194" s="79"/>
      <c r="E194" s="79"/>
      <c r="H194" s="79"/>
      <c r="I194" s="86" t="s">
        <v>3129</v>
      </c>
      <c r="J194" s="88" t="s">
        <v>3130</v>
      </c>
      <c r="K194" s="77" t="s">
        <v>3131</v>
      </c>
    </row>
    <row r="195" spans="3:11" x14ac:dyDescent="0.2">
      <c r="C195" s="79"/>
      <c r="D195" s="79"/>
      <c r="E195" s="79"/>
      <c r="H195" s="79"/>
      <c r="I195" s="86" t="s">
        <v>3129</v>
      </c>
      <c r="J195" s="88" t="s">
        <v>3132</v>
      </c>
      <c r="K195" s="77" t="s">
        <v>3133</v>
      </c>
    </row>
    <row r="196" spans="3:11" x14ac:dyDescent="0.2">
      <c r="C196" s="79"/>
      <c r="D196" s="79"/>
      <c r="E196" s="79"/>
      <c r="H196" s="79"/>
      <c r="I196" s="86" t="s">
        <v>3129</v>
      </c>
      <c r="J196" s="88" t="s">
        <v>3134</v>
      </c>
      <c r="K196" s="77" t="s">
        <v>3135</v>
      </c>
    </row>
    <row r="197" spans="3:11" x14ac:dyDescent="0.2">
      <c r="C197" s="79"/>
      <c r="D197" s="79"/>
      <c r="E197" s="79"/>
      <c r="H197" s="79"/>
      <c r="I197" s="86" t="s">
        <v>3129</v>
      </c>
      <c r="J197" s="88" t="s">
        <v>3136</v>
      </c>
      <c r="K197" s="77" t="s">
        <v>3137</v>
      </c>
    </row>
    <row r="198" spans="3:11" x14ac:dyDescent="0.2">
      <c r="C198" s="79"/>
      <c r="D198" s="79"/>
      <c r="E198" s="79"/>
      <c r="H198" s="79"/>
      <c r="I198" s="86" t="s">
        <v>3129</v>
      </c>
      <c r="J198" s="88" t="s">
        <v>3138</v>
      </c>
      <c r="K198" s="77" t="s">
        <v>3139</v>
      </c>
    </row>
    <row r="199" spans="3:11" x14ac:dyDescent="0.2">
      <c r="C199" s="79"/>
      <c r="D199" s="79"/>
      <c r="E199" s="79"/>
      <c r="H199" s="79"/>
      <c r="I199" s="86" t="s">
        <v>3129</v>
      </c>
      <c r="J199" s="88" t="s">
        <v>3140</v>
      </c>
      <c r="K199" s="77" t="s">
        <v>3141</v>
      </c>
    </row>
    <row r="200" spans="3:11" x14ac:dyDescent="0.2">
      <c r="C200" s="79"/>
      <c r="D200" s="79"/>
      <c r="E200" s="79"/>
      <c r="H200" s="79"/>
      <c r="I200" s="86" t="s">
        <v>3129</v>
      </c>
      <c r="J200" s="88" t="s">
        <v>3142</v>
      </c>
      <c r="K200" s="77" t="s">
        <v>3143</v>
      </c>
    </row>
    <row r="201" spans="3:11" x14ac:dyDescent="0.2">
      <c r="C201" s="79"/>
      <c r="D201" s="79"/>
      <c r="E201" s="79"/>
      <c r="H201" s="79"/>
      <c r="I201" s="86" t="s">
        <v>3129</v>
      </c>
      <c r="J201" s="88" t="s">
        <v>3144</v>
      </c>
      <c r="K201" s="77" t="s">
        <v>3145</v>
      </c>
    </row>
    <row r="202" spans="3:11" x14ac:dyDescent="0.2">
      <c r="C202" s="79"/>
      <c r="D202" s="79"/>
      <c r="E202" s="79"/>
      <c r="H202" s="79"/>
      <c r="I202" s="86" t="s">
        <v>3129</v>
      </c>
      <c r="J202" s="88" t="s">
        <v>3146</v>
      </c>
      <c r="K202" s="77" t="s">
        <v>3147</v>
      </c>
    </row>
    <row r="203" spans="3:11" x14ac:dyDescent="0.2">
      <c r="C203" s="79"/>
      <c r="D203" s="79"/>
      <c r="E203" s="79"/>
      <c r="H203" s="79"/>
      <c r="I203" s="86" t="s">
        <v>3129</v>
      </c>
      <c r="J203" s="88" t="s">
        <v>3148</v>
      </c>
      <c r="K203" s="77" t="s">
        <v>3149</v>
      </c>
    </row>
    <row r="204" spans="3:11" x14ac:dyDescent="0.2">
      <c r="C204" s="79"/>
      <c r="D204" s="79"/>
      <c r="E204" s="79"/>
      <c r="H204" s="79"/>
      <c r="I204" s="86" t="s">
        <v>3129</v>
      </c>
      <c r="J204" s="88" t="s">
        <v>3150</v>
      </c>
      <c r="K204" s="77" t="s">
        <v>3151</v>
      </c>
    </row>
    <row r="205" spans="3:11" x14ac:dyDescent="0.2">
      <c r="C205" s="79"/>
      <c r="D205" s="79"/>
      <c r="E205" s="79"/>
      <c r="H205" s="79"/>
      <c r="I205" s="86" t="s">
        <v>3129</v>
      </c>
      <c r="J205" s="88" t="s">
        <v>3152</v>
      </c>
      <c r="K205" s="77" t="s">
        <v>3153</v>
      </c>
    </row>
    <row r="206" spans="3:11" x14ac:dyDescent="0.2">
      <c r="C206" s="79"/>
      <c r="D206" s="79"/>
      <c r="E206" s="79"/>
      <c r="H206" s="79"/>
      <c r="I206" s="86" t="s">
        <v>3129</v>
      </c>
      <c r="J206" s="88" t="s">
        <v>3154</v>
      </c>
      <c r="K206" s="77" t="s">
        <v>3155</v>
      </c>
    </row>
    <row r="207" spans="3:11" x14ac:dyDescent="0.2">
      <c r="C207" s="79"/>
      <c r="D207" s="79"/>
      <c r="E207" s="79"/>
      <c r="H207" s="79"/>
      <c r="I207" s="86" t="s">
        <v>3129</v>
      </c>
      <c r="J207" s="88" t="s">
        <v>3156</v>
      </c>
      <c r="K207" s="77" t="s">
        <v>3157</v>
      </c>
    </row>
    <row r="208" spans="3:11" x14ac:dyDescent="0.2">
      <c r="C208" s="79"/>
      <c r="D208" s="79"/>
      <c r="E208" s="79"/>
      <c r="H208" s="79"/>
      <c r="I208" s="86" t="s">
        <v>3129</v>
      </c>
      <c r="J208" s="88" t="s">
        <v>3158</v>
      </c>
      <c r="K208" s="77" t="s">
        <v>3159</v>
      </c>
    </row>
    <row r="209" spans="3:11" x14ac:dyDescent="0.2">
      <c r="C209" s="79"/>
      <c r="D209" s="79"/>
      <c r="E209" s="79"/>
      <c r="H209" s="79"/>
      <c r="I209" s="86" t="s">
        <v>3129</v>
      </c>
      <c r="J209" s="88" t="s">
        <v>3160</v>
      </c>
      <c r="K209" s="77" t="s">
        <v>3161</v>
      </c>
    </row>
    <row r="210" spans="3:11" x14ac:dyDescent="0.2">
      <c r="C210" s="79"/>
      <c r="D210" s="79"/>
      <c r="E210" s="79"/>
      <c r="H210" s="79"/>
      <c r="I210" s="86" t="s">
        <v>3129</v>
      </c>
      <c r="J210" s="88" t="s">
        <v>3162</v>
      </c>
      <c r="K210" s="77" t="s">
        <v>3163</v>
      </c>
    </row>
    <row r="211" spans="3:11" x14ac:dyDescent="0.2">
      <c r="C211" s="79"/>
      <c r="D211" s="79"/>
      <c r="E211" s="79"/>
      <c r="H211" s="79"/>
      <c r="I211" s="86" t="s">
        <v>3129</v>
      </c>
      <c r="J211" s="88" t="s">
        <v>3164</v>
      </c>
      <c r="K211" s="77" t="s">
        <v>3165</v>
      </c>
    </row>
    <row r="212" spans="3:11" x14ac:dyDescent="0.2">
      <c r="C212" s="79"/>
      <c r="D212" s="79"/>
      <c r="E212" s="79"/>
      <c r="H212" s="79"/>
      <c r="I212" s="86" t="s">
        <v>3129</v>
      </c>
      <c r="J212" s="88" t="s">
        <v>3166</v>
      </c>
      <c r="K212" s="77" t="s">
        <v>3167</v>
      </c>
    </row>
    <row r="213" spans="3:11" x14ac:dyDescent="0.2">
      <c r="C213" s="79"/>
      <c r="D213" s="79"/>
      <c r="E213" s="79"/>
      <c r="H213" s="79"/>
      <c r="I213" s="93"/>
      <c r="J213" s="122" t="s">
        <v>3168</v>
      </c>
      <c r="K213" s="94"/>
    </row>
    <row r="214" spans="3:11" x14ac:dyDescent="0.2">
      <c r="C214" s="79"/>
      <c r="D214" s="79"/>
      <c r="E214" s="79"/>
      <c r="H214" s="79"/>
      <c r="I214" s="86" t="s">
        <v>3169</v>
      </c>
      <c r="J214" s="88" t="s">
        <v>3170</v>
      </c>
      <c r="K214" s="77" t="s">
        <v>3171</v>
      </c>
    </row>
    <row r="215" spans="3:11" x14ac:dyDescent="0.2">
      <c r="C215" s="79"/>
      <c r="D215" s="79"/>
      <c r="E215" s="79"/>
      <c r="H215" s="79"/>
      <c r="I215" s="86" t="s">
        <v>3169</v>
      </c>
      <c r="J215" s="88" t="s">
        <v>3172</v>
      </c>
      <c r="K215" s="77" t="s">
        <v>3173</v>
      </c>
    </row>
    <row r="216" spans="3:11" x14ac:dyDescent="0.2">
      <c r="C216" s="79"/>
      <c r="D216" s="79"/>
      <c r="E216" s="79"/>
      <c r="H216" s="79"/>
      <c r="I216" s="86" t="s">
        <v>3169</v>
      </c>
      <c r="J216" s="88" t="s">
        <v>3174</v>
      </c>
      <c r="K216" s="77" t="s">
        <v>3175</v>
      </c>
    </row>
    <row r="217" spans="3:11" x14ac:dyDescent="0.2">
      <c r="C217" s="79"/>
      <c r="D217" s="79"/>
      <c r="E217" s="79"/>
      <c r="H217" s="79"/>
      <c r="I217" s="86" t="s">
        <v>3169</v>
      </c>
      <c r="J217" s="88" t="s">
        <v>3176</v>
      </c>
      <c r="K217" s="77" t="s">
        <v>3177</v>
      </c>
    </row>
    <row r="218" spans="3:11" x14ac:dyDescent="0.2">
      <c r="C218" s="79"/>
      <c r="D218" s="79"/>
      <c r="E218" s="79"/>
      <c r="H218" s="79"/>
      <c r="I218" s="86" t="s">
        <v>3169</v>
      </c>
      <c r="J218" s="88" t="s">
        <v>3178</v>
      </c>
      <c r="K218" s="77" t="s">
        <v>3179</v>
      </c>
    </row>
    <row r="219" spans="3:11" x14ac:dyDescent="0.2">
      <c r="C219" s="79"/>
      <c r="D219" s="79"/>
      <c r="E219" s="79"/>
      <c r="H219" s="79"/>
      <c r="I219" s="86" t="s">
        <v>3169</v>
      </c>
      <c r="J219" s="88" t="s">
        <v>3180</v>
      </c>
      <c r="K219" s="77" t="s">
        <v>3181</v>
      </c>
    </row>
    <row r="220" spans="3:11" x14ac:dyDescent="0.2">
      <c r="C220" s="79"/>
      <c r="D220" s="79"/>
      <c r="E220" s="79"/>
      <c r="H220" s="79"/>
      <c r="I220" s="86" t="s">
        <v>3169</v>
      </c>
      <c r="J220" s="88" t="s">
        <v>3182</v>
      </c>
      <c r="K220" s="77" t="s">
        <v>3183</v>
      </c>
    </row>
    <row r="221" spans="3:11" x14ac:dyDescent="0.2">
      <c r="C221" s="79"/>
      <c r="D221" s="79"/>
      <c r="E221" s="79"/>
      <c r="H221" s="79"/>
      <c r="I221" s="86" t="s">
        <v>3169</v>
      </c>
      <c r="J221" s="88" t="s">
        <v>3184</v>
      </c>
      <c r="K221" s="77" t="s">
        <v>3185</v>
      </c>
    </row>
    <row r="222" spans="3:11" x14ac:dyDescent="0.2">
      <c r="C222" s="79"/>
      <c r="D222" s="79"/>
      <c r="E222" s="79"/>
      <c r="H222" s="79"/>
      <c r="I222" s="93"/>
      <c r="J222" s="122" t="s">
        <v>3186</v>
      </c>
      <c r="K222" s="94"/>
    </row>
    <row r="223" spans="3:11" x14ac:dyDescent="0.2">
      <c r="C223" s="79"/>
      <c r="D223" s="79"/>
      <c r="E223" s="79"/>
      <c r="H223" s="79"/>
      <c r="I223" s="86" t="s">
        <v>3187</v>
      </c>
      <c r="J223" s="88" t="s">
        <v>3188</v>
      </c>
      <c r="K223" s="77" t="s">
        <v>3189</v>
      </c>
    </row>
    <row r="224" spans="3:11" x14ac:dyDescent="0.2">
      <c r="C224" s="79"/>
      <c r="D224" s="79"/>
      <c r="E224" s="79"/>
      <c r="H224" s="79"/>
      <c r="I224" s="86" t="s">
        <v>3187</v>
      </c>
      <c r="J224" s="88" t="s">
        <v>3190</v>
      </c>
      <c r="K224" s="77" t="s">
        <v>3191</v>
      </c>
    </row>
    <row r="225" spans="3:11" x14ac:dyDescent="0.2">
      <c r="C225" s="79"/>
      <c r="D225" s="79"/>
      <c r="E225" s="79"/>
      <c r="H225" s="79"/>
      <c r="I225" s="86" t="s">
        <v>3187</v>
      </c>
      <c r="J225" s="88" t="s">
        <v>3192</v>
      </c>
      <c r="K225" s="77" t="s">
        <v>3193</v>
      </c>
    </row>
    <row r="226" spans="3:11" x14ac:dyDescent="0.2">
      <c r="C226" s="79"/>
      <c r="D226" s="79"/>
      <c r="E226" s="79"/>
      <c r="H226" s="79"/>
      <c r="I226" s="86" t="s">
        <v>3187</v>
      </c>
      <c r="J226" s="88" t="s">
        <v>3194</v>
      </c>
      <c r="K226" s="77" t="s">
        <v>3195</v>
      </c>
    </row>
    <row r="227" spans="3:11" x14ac:dyDescent="0.2">
      <c r="C227" s="79"/>
      <c r="D227" s="79"/>
      <c r="E227" s="79"/>
      <c r="H227" s="79"/>
      <c r="I227" s="86" t="s">
        <v>3187</v>
      </c>
      <c r="J227" s="88" t="s">
        <v>3196</v>
      </c>
      <c r="K227" s="77" t="s">
        <v>3197</v>
      </c>
    </row>
    <row r="228" spans="3:11" x14ac:dyDescent="0.2">
      <c r="C228" s="79"/>
      <c r="D228" s="79"/>
      <c r="E228" s="79"/>
      <c r="H228" s="79"/>
      <c r="I228" s="86" t="s">
        <v>3187</v>
      </c>
      <c r="J228" s="88" t="s">
        <v>3198</v>
      </c>
      <c r="K228" s="77" t="s">
        <v>3199</v>
      </c>
    </row>
    <row r="229" spans="3:11" x14ac:dyDescent="0.2">
      <c r="C229" s="79"/>
      <c r="D229" s="79"/>
      <c r="E229" s="79"/>
      <c r="H229" s="79"/>
      <c r="I229" s="86" t="s">
        <v>3187</v>
      </c>
      <c r="J229" s="88" t="s">
        <v>3200</v>
      </c>
      <c r="K229" s="77" t="s">
        <v>3201</v>
      </c>
    </row>
    <row r="230" spans="3:11" x14ac:dyDescent="0.2">
      <c r="C230" s="79"/>
      <c r="D230" s="79"/>
      <c r="E230" s="79"/>
      <c r="H230" s="79"/>
      <c r="I230" s="86" t="s">
        <v>3187</v>
      </c>
      <c r="J230" s="88" t="s">
        <v>3202</v>
      </c>
      <c r="K230" s="77" t="s">
        <v>3203</v>
      </c>
    </row>
    <row r="231" spans="3:11" x14ac:dyDescent="0.2">
      <c r="C231" s="79"/>
      <c r="D231" s="79"/>
      <c r="E231" s="79"/>
      <c r="H231" s="79"/>
      <c r="I231" s="86" t="s">
        <v>3187</v>
      </c>
      <c r="J231" s="88" t="s">
        <v>3204</v>
      </c>
      <c r="K231" s="77" t="s">
        <v>3205</v>
      </c>
    </row>
    <row r="232" spans="3:11" x14ac:dyDescent="0.2">
      <c r="C232" s="79"/>
      <c r="D232" s="79"/>
      <c r="E232" s="79"/>
      <c r="H232" s="79"/>
      <c r="I232" s="86" t="s">
        <v>3187</v>
      </c>
      <c r="J232" s="88" t="s">
        <v>3206</v>
      </c>
      <c r="K232" s="77" t="s">
        <v>3207</v>
      </c>
    </row>
    <row r="233" spans="3:11" x14ac:dyDescent="0.2">
      <c r="C233" s="79"/>
      <c r="D233" s="79"/>
      <c r="E233" s="79"/>
      <c r="H233" s="79"/>
      <c r="I233" s="86" t="s">
        <v>3187</v>
      </c>
      <c r="J233" s="88" t="s">
        <v>3208</v>
      </c>
      <c r="K233" s="77" t="s">
        <v>3209</v>
      </c>
    </row>
    <row r="234" spans="3:11" x14ac:dyDescent="0.2">
      <c r="C234" s="79"/>
      <c r="D234" s="79"/>
      <c r="E234" s="79"/>
      <c r="H234" s="79"/>
      <c r="I234" s="86" t="s">
        <v>3187</v>
      </c>
      <c r="J234" s="88" t="s">
        <v>3210</v>
      </c>
      <c r="K234" s="77" t="s">
        <v>3211</v>
      </c>
    </row>
    <row r="235" spans="3:11" x14ac:dyDescent="0.2">
      <c r="C235" s="79"/>
      <c r="D235" s="79"/>
      <c r="E235" s="79"/>
      <c r="H235" s="79"/>
      <c r="I235" s="86" t="s">
        <v>3187</v>
      </c>
      <c r="J235" s="88" t="s">
        <v>3212</v>
      </c>
      <c r="K235" s="77" t="s">
        <v>3213</v>
      </c>
    </row>
    <row r="236" spans="3:11" x14ac:dyDescent="0.2">
      <c r="C236" s="79"/>
      <c r="D236" s="79"/>
      <c r="E236" s="79"/>
      <c r="H236" s="79"/>
      <c r="I236" s="86" t="s">
        <v>3187</v>
      </c>
      <c r="J236" s="88" t="s">
        <v>3214</v>
      </c>
      <c r="K236" s="77" t="s">
        <v>3215</v>
      </c>
    </row>
    <row r="237" spans="3:11" x14ac:dyDescent="0.2">
      <c r="C237" s="79"/>
      <c r="D237" s="79"/>
      <c r="E237" s="79"/>
      <c r="H237" s="79"/>
      <c r="I237" s="86" t="s">
        <v>3187</v>
      </c>
      <c r="J237" s="88" t="s">
        <v>3216</v>
      </c>
      <c r="K237" s="77" t="s">
        <v>3217</v>
      </c>
    </row>
    <row r="238" spans="3:11" x14ac:dyDescent="0.2">
      <c r="C238" s="79"/>
      <c r="D238" s="79"/>
      <c r="E238" s="79"/>
      <c r="H238" s="79"/>
      <c r="I238" s="86" t="s">
        <v>3187</v>
      </c>
      <c r="J238" s="88" t="s">
        <v>3218</v>
      </c>
      <c r="K238" s="77" t="s">
        <v>3219</v>
      </c>
    </row>
    <row r="239" spans="3:11" x14ac:dyDescent="0.2">
      <c r="C239" s="79"/>
      <c r="D239" s="79"/>
      <c r="E239" s="79"/>
      <c r="H239" s="79"/>
      <c r="I239" s="93"/>
      <c r="J239" s="122" t="s">
        <v>3220</v>
      </c>
      <c r="K239" s="94"/>
    </row>
    <row r="240" spans="3:11" x14ac:dyDescent="0.2">
      <c r="C240" s="79"/>
      <c r="D240" s="79"/>
      <c r="E240" s="79"/>
      <c r="H240" s="79"/>
      <c r="I240" s="86" t="s">
        <v>3221</v>
      </c>
      <c r="J240" s="88" t="s">
        <v>3222</v>
      </c>
      <c r="K240" s="77" t="s">
        <v>3223</v>
      </c>
    </row>
    <row r="241" spans="3:11" x14ac:dyDescent="0.2">
      <c r="C241" s="79"/>
      <c r="D241" s="79"/>
      <c r="E241" s="79"/>
      <c r="H241" s="79"/>
      <c r="I241" s="86" t="s">
        <v>3221</v>
      </c>
      <c r="J241" s="88" t="s">
        <v>3224</v>
      </c>
      <c r="K241" s="77" t="s">
        <v>3225</v>
      </c>
    </row>
    <row r="242" spans="3:11" x14ac:dyDescent="0.2">
      <c r="C242" s="79"/>
      <c r="D242" s="79"/>
      <c r="E242" s="79"/>
      <c r="H242" s="79"/>
      <c r="I242" s="86" t="s">
        <v>3221</v>
      </c>
      <c r="J242" s="88" t="s">
        <v>3226</v>
      </c>
      <c r="K242" s="77" t="s">
        <v>3227</v>
      </c>
    </row>
    <row r="243" spans="3:11" x14ac:dyDescent="0.2">
      <c r="C243" s="79"/>
      <c r="D243" s="79"/>
      <c r="E243" s="79"/>
      <c r="H243" s="79"/>
      <c r="I243" s="86" t="s">
        <v>3221</v>
      </c>
      <c r="J243" s="88" t="s">
        <v>3228</v>
      </c>
      <c r="K243" s="77" t="s">
        <v>3229</v>
      </c>
    </row>
    <row r="244" spans="3:11" x14ac:dyDescent="0.2">
      <c r="C244" s="79"/>
      <c r="D244" s="79"/>
      <c r="E244" s="79"/>
      <c r="H244" s="79"/>
      <c r="I244" s="86" t="s">
        <v>3221</v>
      </c>
      <c r="J244" s="88" t="s">
        <v>3230</v>
      </c>
      <c r="K244" s="77" t="s">
        <v>3231</v>
      </c>
    </row>
    <row r="245" spans="3:11" x14ac:dyDescent="0.2">
      <c r="C245" s="79"/>
      <c r="D245" s="79"/>
      <c r="E245" s="79"/>
      <c r="H245" s="79"/>
      <c r="I245" s="86" t="s">
        <v>3221</v>
      </c>
      <c r="J245" s="88" t="s">
        <v>3232</v>
      </c>
      <c r="K245" s="77" t="s">
        <v>3233</v>
      </c>
    </row>
    <row r="246" spans="3:11" x14ac:dyDescent="0.2">
      <c r="C246" s="79"/>
      <c r="D246" s="79"/>
      <c r="E246" s="79"/>
      <c r="H246" s="79"/>
      <c r="I246" s="86" t="s">
        <v>3221</v>
      </c>
      <c r="J246" s="88" t="s">
        <v>3234</v>
      </c>
      <c r="K246" s="77" t="s">
        <v>3235</v>
      </c>
    </row>
    <row r="247" spans="3:11" x14ac:dyDescent="0.2">
      <c r="C247" s="79"/>
      <c r="D247" s="79"/>
      <c r="E247" s="79"/>
      <c r="H247" s="79"/>
      <c r="I247" s="86" t="s">
        <v>3221</v>
      </c>
      <c r="J247" s="88" t="s">
        <v>3236</v>
      </c>
      <c r="K247" s="77" t="s">
        <v>3237</v>
      </c>
    </row>
    <row r="248" spans="3:11" x14ac:dyDescent="0.2">
      <c r="C248" s="79"/>
      <c r="D248" s="79"/>
      <c r="E248" s="79"/>
      <c r="H248" s="79"/>
      <c r="I248" s="86" t="s">
        <v>3221</v>
      </c>
      <c r="J248" s="88" t="s">
        <v>3238</v>
      </c>
      <c r="K248" s="77" t="s">
        <v>3239</v>
      </c>
    </row>
    <row r="249" spans="3:11" x14ac:dyDescent="0.2">
      <c r="C249" s="79"/>
      <c r="D249" s="79"/>
      <c r="E249" s="79"/>
      <c r="H249" s="79"/>
      <c r="I249" s="86" t="s">
        <v>3221</v>
      </c>
      <c r="J249" s="88" t="s">
        <v>3240</v>
      </c>
      <c r="K249" s="77" t="s">
        <v>3241</v>
      </c>
    </row>
    <row r="250" spans="3:11" x14ac:dyDescent="0.2">
      <c r="C250" s="79"/>
      <c r="D250" s="79"/>
      <c r="E250" s="79"/>
      <c r="H250" s="79"/>
      <c r="I250" s="86" t="s">
        <v>3221</v>
      </c>
      <c r="J250" s="88" t="s">
        <v>3242</v>
      </c>
      <c r="K250" s="77" t="s">
        <v>3243</v>
      </c>
    </row>
    <row r="251" spans="3:11" x14ac:dyDescent="0.2">
      <c r="C251" s="79"/>
      <c r="D251" s="79"/>
      <c r="E251" s="79"/>
      <c r="H251" s="79"/>
      <c r="I251" s="86" t="s">
        <v>3221</v>
      </c>
      <c r="J251" s="88" t="s">
        <v>3244</v>
      </c>
      <c r="K251" s="77" t="s">
        <v>3245</v>
      </c>
    </row>
    <row r="252" spans="3:11" x14ac:dyDescent="0.2">
      <c r="C252" s="79"/>
      <c r="D252" s="79"/>
      <c r="E252" s="79"/>
      <c r="H252" s="79"/>
      <c r="I252" s="86" t="s">
        <v>3221</v>
      </c>
      <c r="J252" s="88" t="s">
        <v>3246</v>
      </c>
      <c r="K252" s="77" t="s">
        <v>3247</v>
      </c>
    </row>
    <row r="253" spans="3:11" x14ac:dyDescent="0.2">
      <c r="C253" s="79"/>
      <c r="D253" s="79"/>
      <c r="E253" s="79"/>
      <c r="H253" s="79"/>
      <c r="I253" s="86" t="s">
        <v>3221</v>
      </c>
      <c r="J253" s="88" t="s">
        <v>3248</v>
      </c>
      <c r="K253" s="77" t="s">
        <v>3249</v>
      </c>
    </row>
    <row r="254" spans="3:11" x14ac:dyDescent="0.2">
      <c r="C254" s="79"/>
      <c r="D254" s="79"/>
      <c r="E254" s="79"/>
      <c r="H254" s="79"/>
      <c r="I254" s="86" t="s">
        <v>3221</v>
      </c>
      <c r="J254" s="88" t="s">
        <v>3250</v>
      </c>
      <c r="K254" s="77" t="s">
        <v>3251</v>
      </c>
    </row>
    <row r="255" spans="3:11" x14ac:dyDescent="0.2">
      <c r="C255" s="79"/>
      <c r="D255" s="79"/>
      <c r="E255" s="79"/>
      <c r="H255" s="79"/>
      <c r="I255" s="86" t="s">
        <v>3221</v>
      </c>
      <c r="J255" s="88" t="s">
        <v>3252</v>
      </c>
      <c r="K255" s="77" t="s">
        <v>3253</v>
      </c>
    </row>
    <row r="256" spans="3:11" x14ac:dyDescent="0.2">
      <c r="C256" s="79"/>
      <c r="D256" s="79"/>
      <c r="E256" s="79"/>
      <c r="H256" s="79"/>
      <c r="I256" s="86" t="s">
        <v>3221</v>
      </c>
      <c r="J256" s="88" t="s">
        <v>3254</v>
      </c>
      <c r="K256" s="77" t="s">
        <v>3255</v>
      </c>
    </row>
    <row r="257" spans="3:11" x14ac:dyDescent="0.2">
      <c r="C257" s="79"/>
      <c r="D257" s="79"/>
      <c r="E257" s="79"/>
      <c r="H257" s="79"/>
      <c r="I257" s="86" t="s">
        <v>3221</v>
      </c>
      <c r="J257" s="88" t="s">
        <v>3256</v>
      </c>
      <c r="K257" s="77" t="s">
        <v>3257</v>
      </c>
    </row>
    <row r="258" spans="3:11" x14ac:dyDescent="0.2">
      <c r="C258" s="79"/>
      <c r="D258" s="79"/>
      <c r="E258" s="79"/>
      <c r="H258" s="79"/>
      <c r="I258" s="86" t="s">
        <v>3221</v>
      </c>
      <c r="J258" s="88" t="s">
        <v>3258</v>
      </c>
      <c r="K258" s="77" t="s">
        <v>3259</v>
      </c>
    </row>
    <row r="259" spans="3:11" x14ac:dyDescent="0.2">
      <c r="C259" s="79"/>
      <c r="D259" s="79"/>
      <c r="E259" s="79"/>
      <c r="H259" s="79"/>
      <c r="I259" s="86" t="s">
        <v>3221</v>
      </c>
      <c r="J259" s="88" t="s">
        <v>3260</v>
      </c>
      <c r="K259" s="77" t="s">
        <v>3261</v>
      </c>
    </row>
    <row r="260" spans="3:11" x14ac:dyDescent="0.2">
      <c r="C260" s="79"/>
      <c r="D260" s="79"/>
      <c r="E260" s="79"/>
      <c r="H260" s="79"/>
      <c r="I260" s="86" t="s">
        <v>3221</v>
      </c>
      <c r="J260" s="88" t="s">
        <v>3262</v>
      </c>
      <c r="K260" s="77" t="s">
        <v>3263</v>
      </c>
    </row>
    <row r="261" spans="3:11" x14ac:dyDescent="0.2">
      <c r="C261" s="79"/>
      <c r="D261" s="79"/>
      <c r="E261" s="79"/>
      <c r="H261" s="79"/>
      <c r="I261" s="86" t="s">
        <v>3221</v>
      </c>
      <c r="J261" s="88" t="s">
        <v>3264</v>
      </c>
      <c r="K261" s="77" t="s">
        <v>3265</v>
      </c>
    </row>
    <row r="262" spans="3:11" x14ac:dyDescent="0.2">
      <c r="C262" s="79"/>
      <c r="D262" s="79"/>
      <c r="E262" s="79"/>
      <c r="H262" s="79"/>
      <c r="I262" s="93"/>
      <c r="J262" s="122" t="s">
        <v>3266</v>
      </c>
      <c r="K262" s="94"/>
    </row>
    <row r="263" spans="3:11" x14ac:dyDescent="0.2">
      <c r="C263" s="79"/>
      <c r="D263" s="79"/>
      <c r="E263" s="79"/>
      <c r="H263" s="79"/>
      <c r="I263" s="86" t="s">
        <v>3267</v>
      </c>
      <c r="J263" s="88" t="s">
        <v>3268</v>
      </c>
      <c r="K263" s="77" t="s">
        <v>3269</v>
      </c>
    </row>
    <row r="264" spans="3:11" x14ac:dyDescent="0.2">
      <c r="C264" s="79"/>
      <c r="D264" s="79"/>
      <c r="E264" s="79"/>
      <c r="H264" s="79"/>
      <c r="I264" s="86" t="s">
        <v>3267</v>
      </c>
      <c r="J264" s="88" t="s">
        <v>3270</v>
      </c>
      <c r="K264" s="77" t="s">
        <v>3271</v>
      </c>
    </row>
    <row r="265" spans="3:11" x14ac:dyDescent="0.2">
      <c r="C265" s="79"/>
      <c r="D265" s="79"/>
      <c r="E265" s="79"/>
      <c r="H265" s="79"/>
      <c r="I265" s="86" t="s">
        <v>3267</v>
      </c>
      <c r="J265" s="88" t="s">
        <v>3272</v>
      </c>
      <c r="K265" s="77" t="s">
        <v>3273</v>
      </c>
    </row>
    <row r="266" spans="3:11" x14ac:dyDescent="0.2">
      <c r="C266" s="79"/>
      <c r="D266" s="79"/>
      <c r="E266" s="79"/>
      <c r="H266" s="79"/>
      <c r="I266" s="86" t="s">
        <v>3267</v>
      </c>
      <c r="J266" s="88" t="s">
        <v>3274</v>
      </c>
      <c r="K266" s="77" t="s">
        <v>3275</v>
      </c>
    </row>
    <row r="267" spans="3:11" x14ac:dyDescent="0.2">
      <c r="C267" s="79"/>
      <c r="D267" s="79"/>
      <c r="E267" s="79"/>
      <c r="H267" s="79"/>
      <c r="I267" s="86" t="s">
        <v>3267</v>
      </c>
      <c r="J267" s="88" t="s">
        <v>3276</v>
      </c>
      <c r="K267" s="77" t="s">
        <v>3277</v>
      </c>
    </row>
    <row r="268" spans="3:11" x14ac:dyDescent="0.2">
      <c r="C268" s="79"/>
      <c r="D268" s="79"/>
      <c r="E268" s="79"/>
      <c r="H268" s="79"/>
      <c r="I268" s="86" t="s">
        <v>3267</v>
      </c>
      <c r="J268" s="88" t="s">
        <v>3278</v>
      </c>
      <c r="K268" s="77" t="s">
        <v>3279</v>
      </c>
    </row>
    <row r="269" spans="3:11" x14ac:dyDescent="0.2">
      <c r="C269" s="79"/>
      <c r="D269" s="79"/>
      <c r="E269" s="79"/>
      <c r="H269" s="79"/>
      <c r="I269" s="86" t="s">
        <v>3267</v>
      </c>
      <c r="J269" s="88" t="s">
        <v>3280</v>
      </c>
      <c r="K269" s="77" t="s">
        <v>3281</v>
      </c>
    </row>
    <row r="270" spans="3:11" x14ac:dyDescent="0.2">
      <c r="C270" s="79"/>
      <c r="D270" s="79"/>
      <c r="E270" s="79"/>
      <c r="H270" s="79"/>
      <c r="I270" s="86" t="s">
        <v>3267</v>
      </c>
      <c r="J270" s="88" t="s">
        <v>3282</v>
      </c>
      <c r="K270" s="77" t="s">
        <v>3283</v>
      </c>
    </row>
    <row r="271" spans="3:11" x14ac:dyDescent="0.2">
      <c r="C271" s="79"/>
      <c r="D271" s="79"/>
      <c r="E271" s="79"/>
      <c r="H271" s="79"/>
      <c r="I271" s="86" t="s">
        <v>3267</v>
      </c>
      <c r="J271" s="88" t="s">
        <v>3284</v>
      </c>
      <c r="K271" s="77" t="s">
        <v>3285</v>
      </c>
    </row>
    <row r="272" spans="3:11" x14ac:dyDescent="0.2">
      <c r="C272" s="79"/>
      <c r="D272" s="79"/>
      <c r="E272" s="79"/>
      <c r="H272" s="79"/>
      <c r="I272" s="86" t="s">
        <v>3267</v>
      </c>
      <c r="J272" s="88" t="s">
        <v>3286</v>
      </c>
      <c r="K272" s="77" t="s">
        <v>3287</v>
      </c>
    </row>
    <row r="273" spans="3:11" x14ac:dyDescent="0.2">
      <c r="C273" s="79"/>
      <c r="D273" s="79"/>
      <c r="E273" s="79"/>
      <c r="H273" s="79"/>
      <c r="I273" s="86" t="s">
        <v>3267</v>
      </c>
      <c r="J273" s="88" t="s">
        <v>3288</v>
      </c>
      <c r="K273" s="77" t="s">
        <v>3289</v>
      </c>
    </row>
    <row r="274" spans="3:11" x14ac:dyDescent="0.2">
      <c r="C274" s="79"/>
      <c r="D274" s="79"/>
      <c r="E274" s="79"/>
      <c r="H274" s="79"/>
      <c r="I274" s="93"/>
      <c r="J274" s="122" t="s">
        <v>3290</v>
      </c>
      <c r="K274" s="94"/>
    </row>
    <row r="275" spans="3:11" x14ac:dyDescent="0.2">
      <c r="C275" s="79"/>
      <c r="D275" s="79"/>
      <c r="E275" s="79"/>
      <c r="H275" s="79"/>
      <c r="I275" s="86" t="s">
        <v>3291</v>
      </c>
      <c r="J275" s="88" t="s">
        <v>3292</v>
      </c>
      <c r="K275" s="77" t="s">
        <v>3293</v>
      </c>
    </row>
    <row r="276" spans="3:11" x14ac:dyDescent="0.2">
      <c r="C276" s="79"/>
      <c r="D276" s="79"/>
      <c r="E276" s="79"/>
      <c r="H276" s="79"/>
      <c r="I276" s="86" t="s">
        <v>3291</v>
      </c>
      <c r="J276" s="88" t="s">
        <v>3294</v>
      </c>
      <c r="K276" s="77" t="s">
        <v>3295</v>
      </c>
    </row>
    <row r="277" spans="3:11" x14ac:dyDescent="0.2">
      <c r="C277" s="79"/>
      <c r="D277" s="79"/>
      <c r="E277" s="79"/>
      <c r="H277" s="79"/>
      <c r="I277" s="86" t="s">
        <v>3291</v>
      </c>
      <c r="J277" s="88" t="s">
        <v>3296</v>
      </c>
      <c r="K277" s="77" t="s">
        <v>3297</v>
      </c>
    </row>
    <row r="278" spans="3:11" x14ac:dyDescent="0.2">
      <c r="C278" s="79"/>
      <c r="D278" s="79"/>
      <c r="E278" s="79"/>
      <c r="H278" s="79"/>
      <c r="I278" s="86" t="s">
        <v>3291</v>
      </c>
      <c r="J278" s="88" t="s">
        <v>3298</v>
      </c>
      <c r="K278" s="77" t="s">
        <v>3299</v>
      </c>
    </row>
    <row r="279" spans="3:11" x14ac:dyDescent="0.2">
      <c r="C279" s="79"/>
      <c r="D279" s="79"/>
      <c r="E279" s="79"/>
      <c r="H279" s="79"/>
      <c r="I279" s="86" t="s">
        <v>3291</v>
      </c>
      <c r="J279" s="88" t="s">
        <v>3300</v>
      </c>
      <c r="K279" s="77" t="s">
        <v>3301</v>
      </c>
    </row>
    <row r="280" spans="3:11" x14ac:dyDescent="0.2">
      <c r="C280" s="79"/>
      <c r="D280" s="79"/>
      <c r="E280" s="79"/>
      <c r="H280" s="79"/>
      <c r="I280" s="86" t="s">
        <v>3291</v>
      </c>
      <c r="J280" s="88" t="s">
        <v>3302</v>
      </c>
      <c r="K280" s="77" t="s">
        <v>3303</v>
      </c>
    </row>
    <row r="281" spans="3:11" x14ac:dyDescent="0.2">
      <c r="C281" s="79"/>
      <c r="D281" s="79"/>
      <c r="E281" s="79"/>
      <c r="H281" s="79"/>
      <c r="I281" s="86" t="s">
        <v>3291</v>
      </c>
      <c r="J281" s="88" t="s">
        <v>3304</v>
      </c>
      <c r="K281" s="77" t="s">
        <v>3305</v>
      </c>
    </row>
    <row r="282" spans="3:11" x14ac:dyDescent="0.2">
      <c r="C282" s="79"/>
      <c r="D282" s="79"/>
      <c r="E282" s="79"/>
      <c r="H282" s="79"/>
      <c r="I282" s="86" t="s">
        <v>3291</v>
      </c>
      <c r="J282" s="88" t="s">
        <v>3306</v>
      </c>
      <c r="K282" s="77" t="s">
        <v>3307</v>
      </c>
    </row>
    <row r="283" spans="3:11" x14ac:dyDescent="0.2">
      <c r="C283" s="79"/>
      <c r="D283" s="79"/>
      <c r="E283" s="79"/>
      <c r="H283" s="79"/>
      <c r="I283" s="86" t="s">
        <v>3291</v>
      </c>
      <c r="J283" s="88" t="s">
        <v>3308</v>
      </c>
      <c r="K283" s="77" t="s">
        <v>3309</v>
      </c>
    </row>
    <row r="284" spans="3:11" x14ac:dyDescent="0.2">
      <c r="C284" s="79"/>
      <c r="D284" s="79"/>
      <c r="E284" s="79"/>
      <c r="H284" s="79"/>
      <c r="I284" s="86" t="s">
        <v>3291</v>
      </c>
      <c r="J284" s="88" t="s">
        <v>3310</v>
      </c>
      <c r="K284" s="77" t="s">
        <v>3311</v>
      </c>
    </row>
    <row r="285" spans="3:11" x14ac:dyDescent="0.2">
      <c r="C285" s="79"/>
      <c r="D285" s="79"/>
      <c r="E285" s="79"/>
      <c r="H285" s="79"/>
      <c r="I285" s="86" t="s">
        <v>3291</v>
      </c>
      <c r="J285" s="88" t="s">
        <v>3312</v>
      </c>
      <c r="K285" s="77" t="s">
        <v>3313</v>
      </c>
    </row>
    <row r="286" spans="3:11" x14ac:dyDescent="0.2">
      <c r="C286" s="79"/>
      <c r="D286" s="79"/>
      <c r="E286" s="79"/>
      <c r="H286" s="79"/>
      <c r="I286" s="86" t="s">
        <v>3291</v>
      </c>
      <c r="J286" s="88" t="s">
        <v>3314</v>
      </c>
      <c r="K286" s="77" t="s">
        <v>3315</v>
      </c>
    </row>
    <row r="287" spans="3:11" x14ac:dyDescent="0.2">
      <c r="C287" s="79"/>
      <c r="D287" s="79"/>
      <c r="E287" s="79"/>
      <c r="H287" s="79"/>
      <c r="I287" s="86" t="s">
        <v>3291</v>
      </c>
      <c r="J287" s="88" t="s">
        <v>3316</v>
      </c>
      <c r="K287" s="77" t="s">
        <v>3317</v>
      </c>
    </row>
    <row r="288" spans="3:11" x14ac:dyDescent="0.2">
      <c r="C288" s="79"/>
      <c r="D288" s="79"/>
      <c r="E288" s="79"/>
      <c r="H288" s="79"/>
      <c r="I288" s="86" t="s">
        <v>3291</v>
      </c>
      <c r="J288" s="88" t="s">
        <v>3318</v>
      </c>
      <c r="K288" s="77" t="s">
        <v>3319</v>
      </c>
    </row>
    <row r="289" spans="3:11" x14ac:dyDescent="0.2">
      <c r="C289" s="79"/>
      <c r="D289" s="79"/>
      <c r="E289" s="79"/>
      <c r="H289" s="79"/>
      <c r="I289" s="86" t="s">
        <v>3291</v>
      </c>
      <c r="J289" s="88" t="s">
        <v>3320</v>
      </c>
      <c r="K289" s="77" t="s">
        <v>3321</v>
      </c>
    </row>
    <row r="290" spans="3:11" x14ac:dyDescent="0.2">
      <c r="C290" s="79"/>
      <c r="D290" s="79"/>
      <c r="E290" s="79"/>
      <c r="H290" s="79"/>
      <c r="I290" s="86" t="s">
        <v>3291</v>
      </c>
      <c r="J290" s="88" t="s">
        <v>3322</v>
      </c>
      <c r="K290" s="77" t="s">
        <v>3323</v>
      </c>
    </row>
    <row r="291" spans="3:11" x14ac:dyDescent="0.2">
      <c r="C291" s="79"/>
      <c r="D291" s="79"/>
      <c r="E291" s="79"/>
      <c r="H291" s="79"/>
      <c r="I291" s="86" t="s">
        <v>3291</v>
      </c>
      <c r="J291" s="88" t="s">
        <v>3324</v>
      </c>
      <c r="K291" s="77" t="s">
        <v>3325</v>
      </c>
    </row>
    <row r="292" spans="3:11" x14ac:dyDescent="0.2">
      <c r="C292" s="79"/>
      <c r="D292" s="79"/>
      <c r="E292" s="79"/>
      <c r="H292" s="79"/>
      <c r="I292" s="86" t="s">
        <v>3291</v>
      </c>
      <c r="J292" s="88" t="s">
        <v>3326</v>
      </c>
      <c r="K292" s="77" t="s">
        <v>3327</v>
      </c>
    </row>
    <row r="293" spans="3:11" x14ac:dyDescent="0.2">
      <c r="C293" s="79"/>
      <c r="D293" s="79"/>
      <c r="E293" s="79"/>
      <c r="H293" s="79"/>
      <c r="I293" s="86" t="s">
        <v>3291</v>
      </c>
      <c r="J293" s="88" t="s">
        <v>3328</v>
      </c>
      <c r="K293" s="77" t="s">
        <v>3329</v>
      </c>
    </row>
    <row r="294" spans="3:11" x14ac:dyDescent="0.2">
      <c r="C294" s="79"/>
      <c r="D294" s="79"/>
      <c r="E294" s="79"/>
      <c r="H294" s="79"/>
      <c r="I294" s="86" t="s">
        <v>3291</v>
      </c>
      <c r="J294" s="88" t="s">
        <v>3330</v>
      </c>
      <c r="K294" s="77" t="s">
        <v>3331</v>
      </c>
    </row>
    <row r="295" spans="3:11" x14ac:dyDescent="0.2">
      <c r="C295" s="79"/>
      <c r="D295" s="79"/>
      <c r="E295" s="79"/>
      <c r="H295" s="79"/>
      <c r="I295" s="86" t="s">
        <v>3291</v>
      </c>
      <c r="J295" s="88" t="s">
        <v>3332</v>
      </c>
      <c r="K295" s="77" t="s">
        <v>3333</v>
      </c>
    </row>
    <row r="296" spans="3:11" x14ac:dyDescent="0.2">
      <c r="C296" s="79"/>
      <c r="D296" s="79"/>
      <c r="E296" s="79"/>
      <c r="H296" s="79"/>
      <c r="I296" s="86" t="s">
        <v>3291</v>
      </c>
      <c r="J296" s="88" t="s">
        <v>3334</v>
      </c>
      <c r="K296" s="77" t="s">
        <v>3335</v>
      </c>
    </row>
    <row r="297" spans="3:11" x14ac:dyDescent="0.2">
      <c r="C297" s="79"/>
      <c r="D297" s="79"/>
      <c r="E297" s="79"/>
      <c r="H297" s="79"/>
      <c r="I297" s="86" t="s">
        <v>3291</v>
      </c>
      <c r="J297" s="88" t="s">
        <v>3336</v>
      </c>
      <c r="K297" s="77" t="s">
        <v>3337</v>
      </c>
    </row>
    <row r="298" spans="3:11" x14ac:dyDescent="0.2">
      <c r="C298" s="79"/>
      <c r="D298" s="79"/>
      <c r="E298" s="79"/>
      <c r="H298" s="79"/>
      <c r="I298" s="86" t="s">
        <v>3291</v>
      </c>
      <c r="J298" s="88" t="s">
        <v>3338</v>
      </c>
      <c r="K298" s="77" t="s">
        <v>3339</v>
      </c>
    </row>
    <row r="299" spans="3:11" x14ac:dyDescent="0.2">
      <c r="C299" s="79"/>
      <c r="D299" s="79"/>
      <c r="E299" s="79"/>
      <c r="H299" s="79"/>
      <c r="I299" s="86" t="s">
        <v>3291</v>
      </c>
      <c r="J299" s="88" t="s">
        <v>3340</v>
      </c>
      <c r="K299" s="77" t="s">
        <v>3341</v>
      </c>
    </row>
    <row r="300" spans="3:11" x14ac:dyDescent="0.2">
      <c r="C300" s="79"/>
      <c r="D300" s="79"/>
      <c r="E300" s="79"/>
      <c r="H300" s="79"/>
      <c r="I300" s="86" t="s">
        <v>3291</v>
      </c>
      <c r="J300" s="88" t="s">
        <v>3342</v>
      </c>
      <c r="K300" s="77" t="s">
        <v>3343</v>
      </c>
    </row>
    <row r="301" spans="3:11" x14ac:dyDescent="0.2">
      <c r="C301" s="79"/>
      <c r="D301" s="79"/>
      <c r="E301" s="79"/>
      <c r="H301" s="79"/>
      <c r="I301" s="86" t="s">
        <v>3291</v>
      </c>
      <c r="J301" s="88" t="s">
        <v>3344</v>
      </c>
      <c r="K301" s="77" t="s">
        <v>3345</v>
      </c>
    </row>
    <row r="302" spans="3:11" x14ac:dyDescent="0.2">
      <c r="C302" s="79"/>
      <c r="D302" s="79"/>
      <c r="E302" s="79"/>
      <c r="H302" s="79"/>
      <c r="I302" s="86" t="s">
        <v>3291</v>
      </c>
      <c r="J302" s="88" t="s">
        <v>3346</v>
      </c>
      <c r="K302" s="77" t="s">
        <v>3347</v>
      </c>
    </row>
    <row r="303" spans="3:11" x14ac:dyDescent="0.2">
      <c r="C303" s="79"/>
      <c r="D303" s="79"/>
      <c r="E303" s="79"/>
      <c r="H303" s="79"/>
      <c r="I303" s="86" t="s">
        <v>3291</v>
      </c>
      <c r="J303" s="88" t="s">
        <v>3348</v>
      </c>
      <c r="K303" s="77" t="s">
        <v>3349</v>
      </c>
    </row>
    <row r="304" spans="3:11" x14ac:dyDescent="0.2">
      <c r="C304" s="79"/>
      <c r="D304" s="79"/>
      <c r="E304" s="79"/>
      <c r="H304" s="79"/>
      <c r="I304" s="86" t="s">
        <v>3291</v>
      </c>
      <c r="J304" s="88" t="s">
        <v>3350</v>
      </c>
      <c r="K304" s="77" t="s">
        <v>3351</v>
      </c>
    </row>
    <row r="305" spans="3:11" x14ac:dyDescent="0.2">
      <c r="C305" s="79"/>
      <c r="D305" s="79"/>
      <c r="E305" s="79"/>
      <c r="H305" s="79"/>
      <c r="I305" s="86" t="s">
        <v>3291</v>
      </c>
      <c r="J305" s="88" t="s">
        <v>3352</v>
      </c>
      <c r="K305" s="77" t="s">
        <v>3353</v>
      </c>
    </row>
    <row r="306" spans="3:11" x14ac:dyDescent="0.2">
      <c r="C306" s="79"/>
      <c r="D306" s="79"/>
      <c r="E306" s="79"/>
      <c r="H306" s="79"/>
      <c r="I306" s="86" t="s">
        <v>3291</v>
      </c>
      <c r="J306" s="88" t="s">
        <v>3354</v>
      </c>
      <c r="K306" s="77" t="s">
        <v>3355</v>
      </c>
    </row>
    <row r="307" spans="3:11" x14ac:dyDescent="0.2">
      <c r="C307" s="79"/>
      <c r="D307" s="79"/>
      <c r="E307" s="79"/>
      <c r="H307" s="79"/>
      <c r="I307" s="86" t="s">
        <v>3291</v>
      </c>
      <c r="J307" s="88" t="s">
        <v>3356</v>
      </c>
      <c r="K307" s="77" t="s">
        <v>3357</v>
      </c>
    </row>
    <row r="308" spans="3:11" x14ac:dyDescent="0.2">
      <c r="C308" s="79"/>
      <c r="D308" s="79"/>
      <c r="E308" s="79"/>
      <c r="H308" s="79"/>
      <c r="I308" s="86" t="s">
        <v>3291</v>
      </c>
      <c r="J308" s="88" t="s">
        <v>3358</v>
      </c>
      <c r="K308" s="77" t="s">
        <v>3359</v>
      </c>
    </row>
    <row r="309" spans="3:11" x14ac:dyDescent="0.2">
      <c r="C309" s="79"/>
      <c r="D309" s="79"/>
      <c r="E309" s="79"/>
      <c r="H309" s="79"/>
      <c r="I309" s="86" t="s">
        <v>3291</v>
      </c>
      <c r="J309" s="88" t="s">
        <v>3360</v>
      </c>
      <c r="K309" s="77" t="s">
        <v>3361</v>
      </c>
    </row>
    <row r="310" spans="3:11" x14ac:dyDescent="0.2">
      <c r="C310" s="79"/>
      <c r="D310" s="79"/>
      <c r="E310" s="79"/>
      <c r="H310" s="79"/>
      <c r="I310" s="86" t="s">
        <v>3291</v>
      </c>
      <c r="J310" s="88" t="s">
        <v>3362</v>
      </c>
      <c r="K310" s="77" t="s">
        <v>3363</v>
      </c>
    </row>
    <row r="311" spans="3:11" x14ac:dyDescent="0.2">
      <c r="C311" s="79"/>
      <c r="D311" s="79"/>
      <c r="E311" s="79"/>
      <c r="H311" s="79"/>
      <c r="I311" s="86" t="s">
        <v>3291</v>
      </c>
      <c r="J311" s="88" t="s">
        <v>3364</v>
      </c>
      <c r="K311" s="77" t="s">
        <v>3365</v>
      </c>
    </row>
    <row r="312" spans="3:11" x14ac:dyDescent="0.2">
      <c r="C312" s="79"/>
      <c r="D312" s="79"/>
      <c r="E312" s="79"/>
      <c r="H312" s="79"/>
      <c r="I312" s="86" t="s">
        <v>3291</v>
      </c>
      <c r="J312" s="88" t="s">
        <v>3366</v>
      </c>
      <c r="K312" s="77" t="s">
        <v>3367</v>
      </c>
    </row>
    <row r="313" spans="3:11" x14ac:dyDescent="0.2">
      <c r="C313" s="79"/>
      <c r="D313" s="79"/>
      <c r="E313" s="79"/>
      <c r="H313" s="79"/>
      <c r="I313" s="86" t="s">
        <v>3291</v>
      </c>
      <c r="J313" s="88" t="s">
        <v>3368</v>
      </c>
      <c r="K313" s="77" t="s">
        <v>3369</v>
      </c>
    </row>
    <row r="314" spans="3:11" x14ac:dyDescent="0.2">
      <c r="C314" s="79"/>
      <c r="D314" s="79"/>
      <c r="E314" s="79"/>
      <c r="H314" s="79"/>
      <c r="I314" s="86" t="s">
        <v>3291</v>
      </c>
      <c r="J314" s="88" t="s">
        <v>3370</v>
      </c>
      <c r="K314" s="77" t="s">
        <v>3371</v>
      </c>
    </row>
    <row r="315" spans="3:11" x14ac:dyDescent="0.2">
      <c r="C315" s="79"/>
      <c r="D315" s="79"/>
      <c r="E315" s="79"/>
      <c r="H315" s="79"/>
      <c r="I315" s="86" t="s">
        <v>3291</v>
      </c>
      <c r="J315" s="88" t="s">
        <v>3372</v>
      </c>
      <c r="K315" s="77" t="s">
        <v>3373</v>
      </c>
    </row>
    <row r="316" spans="3:11" x14ac:dyDescent="0.2">
      <c r="C316" s="79"/>
      <c r="D316" s="79"/>
      <c r="E316" s="79"/>
      <c r="H316" s="79"/>
      <c r="I316" s="86" t="s">
        <v>3291</v>
      </c>
      <c r="J316" s="88" t="s">
        <v>3374</v>
      </c>
      <c r="K316" s="77" t="s">
        <v>3375</v>
      </c>
    </row>
    <row r="317" spans="3:11" x14ac:dyDescent="0.2">
      <c r="C317" s="79"/>
      <c r="D317" s="79"/>
      <c r="E317" s="79"/>
      <c r="H317" s="79"/>
      <c r="I317" s="86" t="s">
        <v>3291</v>
      </c>
      <c r="J317" s="88" t="s">
        <v>3376</v>
      </c>
      <c r="K317" s="77" t="s">
        <v>3377</v>
      </c>
    </row>
    <row r="318" spans="3:11" x14ac:dyDescent="0.2">
      <c r="C318" s="79"/>
      <c r="D318" s="79"/>
      <c r="E318" s="79"/>
      <c r="H318" s="79"/>
      <c r="I318" s="86" t="s">
        <v>3291</v>
      </c>
      <c r="J318" s="88" t="s">
        <v>3378</v>
      </c>
      <c r="K318" s="77" t="s">
        <v>3379</v>
      </c>
    </row>
    <row r="319" spans="3:11" x14ac:dyDescent="0.2">
      <c r="C319" s="79"/>
      <c r="D319" s="79"/>
      <c r="E319" s="79"/>
      <c r="H319" s="79"/>
      <c r="I319" s="86" t="s">
        <v>3291</v>
      </c>
      <c r="J319" s="88" t="s">
        <v>3380</v>
      </c>
      <c r="K319" s="77" t="s">
        <v>3381</v>
      </c>
    </row>
    <row r="320" spans="3:11" x14ac:dyDescent="0.2">
      <c r="C320" s="79"/>
      <c r="D320" s="79"/>
      <c r="E320" s="79"/>
      <c r="H320" s="79"/>
      <c r="I320" s="86" t="s">
        <v>3291</v>
      </c>
      <c r="J320" s="88" t="s">
        <v>3382</v>
      </c>
      <c r="K320" s="77" t="s">
        <v>3383</v>
      </c>
    </row>
    <row r="321" spans="3:11" x14ac:dyDescent="0.2">
      <c r="C321" s="79"/>
      <c r="D321" s="79"/>
      <c r="E321" s="79"/>
      <c r="H321" s="79"/>
      <c r="I321" s="86" t="s">
        <v>3291</v>
      </c>
      <c r="J321" s="88" t="s">
        <v>3384</v>
      </c>
      <c r="K321" s="77" t="s">
        <v>3385</v>
      </c>
    </row>
    <row r="322" spans="3:11" x14ac:dyDescent="0.2">
      <c r="C322" s="79"/>
      <c r="D322" s="79"/>
      <c r="E322" s="79"/>
      <c r="H322" s="79"/>
      <c r="I322" s="86" t="s">
        <v>3291</v>
      </c>
      <c r="J322" s="88" t="s">
        <v>3386</v>
      </c>
      <c r="K322" s="77" t="s">
        <v>3387</v>
      </c>
    </row>
    <row r="323" spans="3:11" x14ac:dyDescent="0.2">
      <c r="C323" s="79"/>
      <c r="D323" s="79"/>
      <c r="E323" s="79"/>
      <c r="H323" s="79"/>
      <c r="I323" s="86" t="s">
        <v>3291</v>
      </c>
      <c r="J323" s="88" t="s">
        <v>3388</v>
      </c>
      <c r="K323" s="77" t="s">
        <v>3389</v>
      </c>
    </row>
    <row r="324" spans="3:11" x14ac:dyDescent="0.2">
      <c r="C324" s="79"/>
      <c r="D324" s="79"/>
      <c r="E324" s="79"/>
      <c r="H324" s="79"/>
      <c r="I324" s="86" t="s">
        <v>3291</v>
      </c>
      <c r="J324" s="88" t="s">
        <v>3390</v>
      </c>
      <c r="K324" s="77" t="s">
        <v>3391</v>
      </c>
    </row>
    <row r="325" spans="3:11" x14ac:dyDescent="0.2">
      <c r="C325" s="79"/>
      <c r="D325" s="79"/>
      <c r="E325" s="79"/>
      <c r="H325" s="79"/>
      <c r="I325" s="86" t="s">
        <v>3291</v>
      </c>
      <c r="J325" s="88" t="s">
        <v>3392</v>
      </c>
      <c r="K325" s="77" t="s">
        <v>3393</v>
      </c>
    </row>
    <row r="326" spans="3:11" x14ac:dyDescent="0.2">
      <c r="C326" s="79"/>
      <c r="D326" s="79"/>
      <c r="E326" s="79"/>
      <c r="H326" s="79"/>
      <c r="I326" s="93"/>
      <c r="J326" s="122" t="s">
        <v>3394</v>
      </c>
      <c r="K326" s="94"/>
    </row>
    <row r="327" spans="3:11" x14ac:dyDescent="0.2">
      <c r="C327" s="79"/>
      <c r="D327" s="79"/>
      <c r="E327" s="79"/>
      <c r="H327" s="79"/>
      <c r="I327" s="86" t="s">
        <v>3395</v>
      </c>
      <c r="J327" s="88" t="s">
        <v>3396</v>
      </c>
      <c r="K327" s="77" t="s">
        <v>3397</v>
      </c>
    </row>
    <row r="328" spans="3:11" x14ac:dyDescent="0.2">
      <c r="C328" s="79"/>
      <c r="D328" s="79"/>
      <c r="E328" s="79"/>
      <c r="H328" s="79"/>
      <c r="I328" s="86" t="s">
        <v>3395</v>
      </c>
      <c r="J328" s="88" t="s">
        <v>3398</v>
      </c>
      <c r="K328" s="77" t="s">
        <v>3399</v>
      </c>
    </row>
    <row r="329" spans="3:11" x14ac:dyDescent="0.2">
      <c r="C329" s="79"/>
      <c r="D329" s="79"/>
      <c r="E329" s="79"/>
      <c r="H329" s="79"/>
      <c r="I329" s="86" t="s">
        <v>3395</v>
      </c>
      <c r="J329" s="88" t="s">
        <v>3400</v>
      </c>
      <c r="K329" s="77" t="s">
        <v>3401</v>
      </c>
    </row>
    <row r="330" spans="3:11" x14ac:dyDescent="0.2">
      <c r="C330" s="79"/>
      <c r="D330" s="79"/>
      <c r="E330" s="79"/>
      <c r="H330" s="79"/>
      <c r="I330" s="86" t="s">
        <v>3395</v>
      </c>
      <c r="J330" s="88" t="s">
        <v>3402</v>
      </c>
      <c r="K330" s="77" t="s">
        <v>3403</v>
      </c>
    </row>
    <row r="331" spans="3:11" x14ac:dyDescent="0.2">
      <c r="C331" s="79"/>
      <c r="D331" s="79"/>
      <c r="E331" s="79"/>
      <c r="H331" s="79"/>
      <c r="I331" s="86" t="s">
        <v>3395</v>
      </c>
      <c r="J331" s="88" t="s">
        <v>3404</v>
      </c>
      <c r="K331" s="77" t="s">
        <v>3405</v>
      </c>
    </row>
    <row r="332" spans="3:11" x14ac:dyDescent="0.2">
      <c r="C332" s="79"/>
      <c r="D332" s="79"/>
      <c r="E332" s="79"/>
      <c r="H332" s="79"/>
      <c r="I332" s="86" t="s">
        <v>3395</v>
      </c>
      <c r="J332" s="88" t="s">
        <v>3406</v>
      </c>
      <c r="K332" s="77" t="s">
        <v>3407</v>
      </c>
    </row>
    <row r="333" spans="3:11" x14ac:dyDescent="0.2">
      <c r="C333" s="79"/>
      <c r="D333" s="79"/>
      <c r="E333" s="79"/>
      <c r="H333" s="79"/>
      <c r="I333" s="86" t="s">
        <v>3395</v>
      </c>
      <c r="J333" s="88" t="s">
        <v>3408</v>
      </c>
      <c r="K333" s="77" t="s">
        <v>3409</v>
      </c>
    </row>
    <row r="334" spans="3:11" x14ac:dyDescent="0.2">
      <c r="C334" s="79"/>
      <c r="D334" s="79"/>
      <c r="E334" s="79"/>
      <c r="H334" s="79"/>
      <c r="I334" s="86" t="s">
        <v>3395</v>
      </c>
      <c r="J334" s="88" t="s">
        <v>3410</v>
      </c>
      <c r="K334" s="77" t="s">
        <v>3411</v>
      </c>
    </row>
    <row r="335" spans="3:11" x14ac:dyDescent="0.2">
      <c r="C335" s="79"/>
      <c r="D335" s="79"/>
      <c r="E335" s="79"/>
      <c r="H335" s="79"/>
      <c r="I335" s="86" t="s">
        <v>3395</v>
      </c>
      <c r="J335" s="88" t="s">
        <v>3412</v>
      </c>
      <c r="K335" s="77" t="s">
        <v>3413</v>
      </c>
    </row>
    <row r="336" spans="3:11" x14ac:dyDescent="0.2">
      <c r="C336" s="79"/>
      <c r="D336" s="79"/>
      <c r="E336" s="79"/>
      <c r="H336" s="79"/>
      <c r="I336" s="86" t="s">
        <v>3395</v>
      </c>
      <c r="J336" s="88" t="s">
        <v>3414</v>
      </c>
      <c r="K336" s="77" t="s">
        <v>3415</v>
      </c>
    </row>
    <row r="337" spans="3:11" x14ac:dyDescent="0.2">
      <c r="C337" s="79"/>
      <c r="D337" s="79"/>
      <c r="E337" s="79"/>
      <c r="H337" s="79"/>
      <c r="I337" s="86" t="s">
        <v>3395</v>
      </c>
      <c r="J337" s="88" t="s">
        <v>3416</v>
      </c>
      <c r="K337" s="77" t="s">
        <v>3417</v>
      </c>
    </row>
    <row r="338" spans="3:11" x14ac:dyDescent="0.2">
      <c r="C338" s="79"/>
      <c r="D338" s="79"/>
      <c r="E338" s="79"/>
      <c r="H338" s="79"/>
      <c r="I338" s="86" t="s">
        <v>3395</v>
      </c>
      <c r="J338" s="88" t="s">
        <v>3418</v>
      </c>
      <c r="K338" s="77" t="s">
        <v>3419</v>
      </c>
    </row>
    <row r="339" spans="3:11" x14ac:dyDescent="0.2">
      <c r="C339" s="79"/>
      <c r="D339" s="79"/>
      <c r="E339" s="79"/>
      <c r="H339" s="79"/>
      <c r="I339" s="86" t="s">
        <v>3395</v>
      </c>
      <c r="J339" s="88" t="s">
        <v>3420</v>
      </c>
      <c r="K339" s="77" t="s">
        <v>3421</v>
      </c>
    </row>
    <row r="340" spans="3:11" x14ac:dyDescent="0.2">
      <c r="C340" s="79"/>
      <c r="D340" s="79"/>
      <c r="E340" s="79"/>
      <c r="H340" s="79"/>
      <c r="I340" s="86" t="s">
        <v>3395</v>
      </c>
      <c r="J340" s="88" t="s">
        <v>3422</v>
      </c>
      <c r="K340" s="77" t="s">
        <v>3423</v>
      </c>
    </row>
    <row r="341" spans="3:11" x14ac:dyDescent="0.2">
      <c r="C341" s="79"/>
      <c r="D341" s="79"/>
      <c r="E341" s="79"/>
      <c r="H341" s="79"/>
      <c r="I341" s="86" t="s">
        <v>3395</v>
      </c>
      <c r="J341" s="88" t="s">
        <v>3424</v>
      </c>
      <c r="K341" s="77" t="s">
        <v>3425</v>
      </c>
    </row>
    <row r="342" spans="3:11" x14ac:dyDescent="0.2">
      <c r="C342" s="79"/>
      <c r="D342" s="79"/>
      <c r="E342" s="79"/>
      <c r="H342" s="79"/>
      <c r="I342" s="86" t="s">
        <v>3395</v>
      </c>
      <c r="J342" s="88" t="s">
        <v>3426</v>
      </c>
      <c r="K342" s="77" t="s">
        <v>3427</v>
      </c>
    </row>
    <row r="343" spans="3:11" x14ac:dyDescent="0.2">
      <c r="C343" s="79"/>
      <c r="D343" s="79"/>
      <c r="E343" s="79"/>
      <c r="H343" s="79"/>
      <c r="I343" s="86" t="s">
        <v>3395</v>
      </c>
      <c r="J343" s="88" t="s">
        <v>3428</v>
      </c>
      <c r="K343" s="77" t="s">
        <v>3429</v>
      </c>
    </row>
    <row r="344" spans="3:11" x14ac:dyDescent="0.2">
      <c r="C344" s="79"/>
      <c r="D344" s="79"/>
      <c r="E344" s="79"/>
      <c r="H344" s="79"/>
      <c r="I344" s="86" t="s">
        <v>3395</v>
      </c>
      <c r="J344" s="88" t="s">
        <v>3430</v>
      </c>
      <c r="K344" s="77" t="s">
        <v>3431</v>
      </c>
    </row>
    <row r="345" spans="3:11" x14ac:dyDescent="0.2">
      <c r="C345" s="79"/>
      <c r="D345" s="79"/>
      <c r="E345" s="79"/>
      <c r="H345" s="79"/>
      <c r="I345" s="93"/>
      <c r="J345" s="122" t="s">
        <v>3432</v>
      </c>
      <c r="K345" s="94"/>
    </row>
    <row r="346" spans="3:11" x14ac:dyDescent="0.2">
      <c r="C346" s="79"/>
      <c r="D346" s="79"/>
      <c r="E346" s="79"/>
      <c r="H346" s="79"/>
      <c r="I346" s="86" t="s">
        <v>3433</v>
      </c>
      <c r="J346" s="88" t="s">
        <v>3434</v>
      </c>
      <c r="K346" s="77" t="s">
        <v>3435</v>
      </c>
    </row>
    <row r="347" spans="3:11" x14ac:dyDescent="0.2">
      <c r="C347" s="79"/>
      <c r="D347" s="79"/>
      <c r="E347" s="79"/>
      <c r="H347" s="79"/>
      <c r="I347" s="86" t="s">
        <v>3433</v>
      </c>
      <c r="J347" s="88" t="s">
        <v>3436</v>
      </c>
      <c r="K347" s="77" t="s">
        <v>3437</v>
      </c>
    </row>
    <row r="348" spans="3:11" x14ac:dyDescent="0.2">
      <c r="C348" s="79"/>
      <c r="D348" s="79"/>
      <c r="E348" s="79"/>
      <c r="H348" s="79"/>
      <c r="I348" s="86" t="s">
        <v>3433</v>
      </c>
      <c r="J348" s="88" t="s">
        <v>3438</v>
      </c>
      <c r="K348" s="77" t="s">
        <v>3439</v>
      </c>
    </row>
    <row r="349" spans="3:11" x14ac:dyDescent="0.2">
      <c r="C349" s="79"/>
      <c r="D349" s="79"/>
      <c r="E349" s="79"/>
      <c r="H349" s="79"/>
      <c r="I349" s="86" t="s">
        <v>3433</v>
      </c>
      <c r="J349" s="88" t="s">
        <v>3440</v>
      </c>
      <c r="K349" s="77" t="s">
        <v>3441</v>
      </c>
    </row>
    <row r="350" spans="3:11" x14ac:dyDescent="0.2">
      <c r="C350" s="79"/>
      <c r="D350" s="79"/>
      <c r="E350" s="79"/>
      <c r="H350" s="79"/>
      <c r="I350" s="86" t="s">
        <v>3433</v>
      </c>
      <c r="J350" s="88" t="s">
        <v>3442</v>
      </c>
      <c r="K350" s="77" t="s">
        <v>3443</v>
      </c>
    </row>
    <row r="351" spans="3:11" x14ac:dyDescent="0.2">
      <c r="C351" s="79"/>
      <c r="D351" s="79"/>
      <c r="E351" s="79"/>
      <c r="H351" s="79"/>
      <c r="I351" s="86" t="s">
        <v>3433</v>
      </c>
      <c r="J351" s="88" t="s">
        <v>3444</v>
      </c>
      <c r="K351" s="77" t="s">
        <v>3445</v>
      </c>
    </row>
    <row r="352" spans="3:11" x14ac:dyDescent="0.2">
      <c r="C352" s="79"/>
      <c r="D352" s="79"/>
      <c r="E352" s="79"/>
      <c r="H352" s="79"/>
      <c r="I352" s="86" t="s">
        <v>3433</v>
      </c>
      <c r="J352" s="88" t="s">
        <v>3446</v>
      </c>
      <c r="K352" s="77" t="s">
        <v>3447</v>
      </c>
    </row>
    <row r="353" spans="3:11" x14ac:dyDescent="0.2">
      <c r="C353" s="79"/>
      <c r="D353" s="79"/>
      <c r="E353" s="79"/>
      <c r="H353" s="79"/>
      <c r="I353" s="86" t="s">
        <v>3433</v>
      </c>
      <c r="J353" s="88" t="s">
        <v>3448</v>
      </c>
      <c r="K353" s="77" t="s">
        <v>3449</v>
      </c>
    </row>
    <row r="354" spans="3:11" x14ac:dyDescent="0.2">
      <c r="C354" s="79"/>
      <c r="D354" s="79"/>
      <c r="E354" s="79"/>
      <c r="H354" s="79"/>
      <c r="I354" s="86" t="s">
        <v>3433</v>
      </c>
      <c r="J354" s="88" t="s">
        <v>3450</v>
      </c>
      <c r="K354" s="77" t="s">
        <v>3451</v>
      </c>
    </row>
    <row r="355" spans="3:11" x14ac:dyDescent="0.2">
      <c r="C355" s="79"/>
      <c r="D355" s="79"/>
      <c r="E355" s="79"/>
      <c r="H355" s="79"/>
      <c r="I355" s="86" t="s">
        <v>3433</v>
      </c>
      <c r="J355" s="88" t="s">
        <v>3452</v>
      </c>
      <c r="K355" s="77" t="s">
        <v>3453</v>
      </c>
    </row>
    <row r="356" spans="3:11" x14ac:dyDescent="0.2">
      <c r="C356" s="79"/>
      <c r="D356" s="79"/>
      <c r="E356" s="79"/>
      <c r="H356" s="79"/>
      <c r="I356" s="86" t="s">
        <v>3433</v>
      </c>
      <c r="J356" s="88" t="s">
        <v>3454</v>
      </c>
      <c r="K356" s="77" t="s">
        <v>3455</v>
      </c>
    </row>
    <row r="357" spans="3:11" x14ac:dyDescent="0.2">
      <c r="C357" s="79"/>
      <c r="D357" s="79"/>
      <c r="E357" s="79"/>
      <c r="H357" s="79"/>
      <c r="I357" s="86" t="s">
        <v>3433</v>
      </c>
      <c r="J357" s="88" t="s">
        <v>3456</v>
      </c>
      <c r="K357" s="77" t="s">
        <v>3457</v>
      </c>
    </row>
    <row r="358" spans="3:11" x14ac:dyDescent="0.2">
      <c r="C358" s="79"/>
      <c r="D358" s="79"/>
      <c r="E358" s="79"/>
      <c r="H358" s="79"/>
      <c r="I358" s="86" t="s">
        <v>3433</v>
      </c>
      <c r="J358" s="88" t="s">
        <v>3458</v>
      </c>
      <c r="K358" s="77" t="s">
        <v>3459</v>
      </c>
    </row>
    <row r="359" spans="3:11" x14ac:dyDescent="0.2">
      <c r="C359" s="79"/>
      <c r="D359" s="79"/>
      <c r="E359" s="79"/>
      <c r="H359" s="79"/>
      <c r="I359" s="86" t="s">
        <v>3433</v>
      </c>
      <c r="J359" s="88" t="s">
        <v>3460</v>
      </c>
      <c r="K359" s="77" t="s">
        <v>3461</v>
      </c>
    </row>
    <row r="360" spans="3:11" x14ac:dyDescent="0.2">
      <c r="C360" s="79"/>
      <c r="D360" s="79"/>
      <c r="E360" s="79"/>
      <c r="H360" s="79"/>
      <c r="I360" s="86" t="s">
        <v>3433</v>
      </c>
      <c r="J360" s="88" t="s">
        <v>3462</v>
      </c>
      <c r="K360" s="77" t="s">
        <v>3463</v>
      </c>
    </row>
    <row r="361" spans="3:11" x14ac:dyDescent="0.2">
      <c r="C361" s="79"/>
      <c r="D361" s="79"/>
      <c r="E361" s="79"/>
      <c r="H361" s="79"/>
      <c r="I361" s="86" t="s">
        <v>3433</v>
      </c>
      <c r="J361" s="88" t="s">
        <v>3464</v>
      </c>
      <c r="K361" s="77" t="s">
        <v>3465</v>
      </c>
    </row>
    <row r="362" spans="3:11" x14ac:dyDescent="0.2">
      <c r="C362" s="79"/>
      <c r="D362" s="79"/>
      <c r="E362" s="79"/>
      <c r="H362" s="79"/>
      <c r="I362" s="86" t="s">
        <v>3433</v>
      </c>
      <c r="J362" s="88" t="s">
        <v>3466</v>
      </c>
      <c r="K362" s="77" t="s">
        <v>3467</v>
      </c>
    </row>
    <row r="363" spans="3:11" x14ac:dyDescent="0.2">
      <c r="C363" s="79"/>
      <c r="D363" s="79"/>
      <c r="E363" s="79"/>
      <c r="H363" s="79"/>
      <c r="I363" s="86" t="s">
        <v>3433</v>
      </c>
      <c r="J363" s="88" t="s">
        <v>3468</v>
      </c>
      <c r="K363" s="77" t="s">
        <v>3469</v>
      </c>
    </row>
    <row r="364" spans="3:11" x14ac:dyDescent="0.2">
      <c r="C364" s="79"/>
      <c r="D364" s="79"/>
      <c r="E364" s="79"/>
      <c r="H364" s="79"/>
      <c r="I364" s="86" t="s">
        <v>3433</v>
      </c>
      <c r="J364" s="88" t="s">
        <v>3470</v>
      </c>
      <c r="K364" s="77" t="s">
        <v>3471</v>
      </c>
    </row>
    <row r="365" spans="3:11" x14ac:dyDescent="0.2">
      <c r="C365" s="79"/>
      <c r="D365" s="79"/>
      <c r="E365" s="79"/>
      <c r="H365" s="79"/>
      <c r="I365" s="86" t="s">
        <v>3433</v>
      </c>
      <c r="J365" s="88" t="s">
        <v>3472</v>
      </c>
      <c r="K365" s="77" t="s">
        <v>3473</v>
      </c>
    </row>
    <row r="366" spans="3:11" x14ac:dyDescent="0.2">
      <c r="C366" s="79"/>
      <c r="D366" s="79"/>
      <c r="E366" s="79"/>
      <c r="H366" s="79"/>
      <c r="I366" s="86" t="s">
        <v>3433</v>
      </c>
      <c r="J366" s="88" t="s">
        <v>3474</v>
      </c>
      <c r="K366" s="77" t="s">
        <v>3475</v>
      </c>
    </row>
    <row r="367" spans="3:11" x14ac:dyDescent="0.2">
      <c r="C367" s="79"/>
      <c r="D367" s="79"/>
      <c r="E367" s="79"/>
      <c r="H367" s="79"/>
      <c r="I367" s="93"/>
      <c r="J367" s="122" t="s">
        <v>3476</v>
      </c>
      <c r="K367" s="94"/>
    </row>
    <row r="368" spans="3:11" x14ac:dyDescent="0.2">
      <c r="C368" s="79"/>
      <c r="D368" s="79"/>
      <c r="E368" s="79"/>
      <c r="H368" s="79"/>
      <c r="I368" s="86" t="s">
        <v>3477</v>
      </c>
      <c r="J368" s="88" t="s">
        <v>3478</v>
      </c>
      <c r="K368" s="77" t="s">
        <v>3479</v>
      </c>
    </row>
    <row r="369" spans="3:11" x14ac:dyDescent="0.2">
      <c r="C369" s="79"/>
      <c r="D369" s="79"/>
      <c r="E369" s="79"/>
      <c r="H369" s="79"/>
      <c r="I369" s="86" t="s">
        <v>3477</v>
      </c>
      <c r="J369" s="88" t="s">
        <v>3480</v>
      </c>
      <c r="K369" s="77" t="s">
        <v>3481</v>
      </c>
    </row>
    <row r="370" spans="3:11" x14ac:dyDescent="0.2">
      <c r="C370" s="79"/>
      <c r="D370" s="79"/>
      <c r="E370" s="79"/>
      <c r="H370" s="79"/>
      <c r="I370" s="86" t="s">
        <v>3477</v>
      </c>
      <c r="J370" s="88" t="s">
        <v>3482</v>
      </c>
      <c r="K370" s="77" t="s">
        <v>3483</v>
      </c>
    </row>
    <row r="371" spans="3:11" x14ac:dyDescent="0.2">
      <c r="C371" s="79"/>
      <c r="D371" s="79"/>
      <c r="E371" s="79"/>
      <c r="H371" s="79"/>
      <c r="I371" s="86" t="s">
        <v>3477</v>
      </c>
      <c r="J371" s="88" t="s">
        <v>3484</v>
      </c>
      <c r="K371" s="77" t="s">
        <v>3485</v>
      </c>
    </row>
    <row r="372" spans="3:11" x14ac:dyDescent="0.2">
      <c r="C372" s="79"/>
      <c r="D372" s="79"/>
      <c r="E372" s="79"/>
      <c r="H372" s="79"/>
      <c r="I372" s="86" t="s">
        <v>3477</v>
      </c>
      <c r="J372" s="88" t="s">
        <v>3486</v>
      </c>
      <c r="K372" s="77" t="s">
        <v>3487</v>
      </c>
    </row>
    <row r="373" spans="3:11" x14ac:dyDescent="0.2">
      <c r="C373" s="79"/>
      <c r="D373" s="79"/>
      <c r="E373" s="79"/>
      <c r="H373" s="79"/>
      <c r="I373" s="86" t="s">
        <v>3477</v>
      </c>
      <c r="J373" s="88" t="s">
        <v>3488</v>
      </c>
      <c r="K373" s="77" t="s">
        <v>3489</v>
      </c>
    </row>
    <row r="374" spans="3:11" x14ac:dyDescent="0.2">
      <c r="C374" s="79"/>
      <c r="D374" s="79"/>
      <c r="E374" s="79"/>
      <c r="H374" s="79"/>
      <c r="I374" s="86" t="s">
        <v>3477</v>
      </c>
      <c r="J374" s="88" t="s">
        <v>3490</v>
      </c>
      <c r="K374" s="77" t="s">
        <v>3491</v>
      </c>
    </row>
    <row r="375" spans="3:11" x14ac:dyDescent="0.2">
      <c r="C375" s="79"/>
      <c r="D375" s="79"/>
      <c r="E375" s="79"/>
      <c r="H375" s="79"/>
      <c r="I375" s="86" t="s">
        <v>3477</v>
      </c>
      <c r="J375" s="88" t="s">
        <v>3492</v>
      </c>
      <c r="K375" s="77" t="s">
        <v>3493</v>
      </c>
    </row>
    <row r="376" spans="3:11" x14ac:dyDescent="0.2">
      <c r="C376" s="79"/>
      <c r="D376" s="79"/>
      <c r="E376" s="79"/>
      <c r="H376" s="79"/>
      <c r="I376" s="86" t="s">
        <v>3477</v>
      </c>
      <c r="J376" s="88" t="s">
        <v>3494</v>
      </c>
      <c r="K376" s="77" t="s">
        <v>3495</v>
      </c>
    </row>
    <row r="377" spans="3:11" x14ac:dyDescent="0.2">
      <c r="C377" s="79"/>
      <c r="D377" s="79"/>
      <c r="E377" s="79"/>
      <c r="H377" s="79"/>
      <c r="I377" s="86" t="s">
        <v>3477</v>
      </c>
      <c r="J377" s="88" t="s">
        <v>3496</v>
      </c>
      <c r="K377" s="77" t="s">
        <v>3497</v>
      </c>
    </row>
    <row r="378" spans="3:11" x14ac:dyDescent="0.2">
      <c r="C378" s="79"/>
      <c r="D378" s="79"/>
      <c r="E378" s="79"/>
      <c r="H378" s="79"/>
      <c r="I378" s="86" t="s">
        <v>3477</v>
      </c>
      <c r="J378" s="88" t="s">
        <v>3498</v>
      </c>
      <c r="K378" s="77" t="s">
        <v>3499</v>
      </c>
    </row>
    <row r="379" spans="3:11" x14ac:dyDescent="0.2">
      <c r="C379" s="79"/>
      <c r="D379" s="79"/>
      <c r="E379" s="79"/>
      <c r="H379" s="79"/>
      <c r="I379" s="86" t="s">
        <v>3477</v>
      </c>
      <c r="J379" s="88" t="s">
        <v>3500</v>
      </c>
      <c r="K379" s="77" t="s">
        <v>3501</v>
      </c>
    </row>
    <row r="380" spans="3:11" x14ac:dyDescent="0.2">
      <c r="C380" s="79"/>
      <c r="D380" s="79"/>
      <c r="E380" s="79"/>
      <c r="H380" s="79"/>
      <c r="I380" s="86" t="s">
        <v>3477</v>
      </c>
      <c r="J380" s="88" t="s">
        <v>3502</v>
      </c>
      <c r="K380" s="77" t="s">
        <v>3503</v>
      </c>
    </row>
    <row r="381" spans="3:11" x14ac:dyDescent="0.2">
      <c r="C381" s="79"/>
      <c r="D381" s="79"/>
      <c r="E381" s="79"/>
      <c r="H381" s="79"/>
      <c r="I381" s="93"/>
      <c r="J381" s="122" t="s">
        <v>3504</v>
      </c>
      <c r="K381" s="94"/>
    </row>
    <row r="382" spans="3:11" x14ac:dyDescent="0.2">
      <c r="C382" s="79"/>
      <c r="D382" s="79"/>
      <c r="E382" s="79"/>
      <c r="H382" s="79"/>
      <c r="I382" s="86" t="s">
        <v>3505</v>
      </c>
      <c r="J382" s="88" t="s">
        <v>3506</v>
      </c>
      <c r="K382" s="77" t="s">
        <v>3507</v>
      </c>
    </row>
    <row r="383" spans="3:11" x14ac:dyDescent="0.2">
      <c r="C383" s="79"/>
      <c r="D383" s="79"/>
      <c r="E383" s="79"/>
      <c r="H383" s="79"/>
      <c r="I383" s="86" t="s">
        <v>3505</v>
      </c>
      <c r="J383" s="88" t="s">
        <v>3508</v>
      </c>
      <c r="K383" s="77" t="s">
        <v>3509</v>
      </c>
    </row>
    <row r="384" spans="3:11" x14ac:dyDescent="0.2">
      <c r="C384" s="79"/>
      <c r="D384" s="79"/>
      <c r="E384" s="79"/>
      <c r="H384" s="79"/>
      <c r="I384" s="86" t="s">
        <v>3505</v>
      </c>
      <c r="J384" s="88" t="s">
        <v>3510</v>
      </c>
      <c r="K384" s="77" t="s">
        <v>3511</v>
      </c>
    </row>
    <row r="385" spans="3:11" x14ac:dyDescent="0.2">
      <c r="C385" s="79"/>
      <c r="D385" s="79"/>
      <c r="E385" s="79"/>
      <c r="H385" s="79"/>
      <c r="I385" s="86" t="s">
        <v>3505</v>
      </c>
      <c r="J385" s="88" t="s">
        <v>3512</v>
      </c>
      <c r="K385" s="77" t="s">
        <v>3513</v>
      </c>
    </row>
    <row r="386" spans="3:11" x14ac:dyDescent="0.2">
      <c r="C386" s="79"/>
      <c r="D386" s="79"/>
      <c r="E386" s="79"/>
      <c r="H386" s="79"/>
      <c r="I386" s="86" t="s">
        <v>3505</v>
      </c>
      <c r="J386" s="88" t="s">
        <v>3514</v>
      </c>
      <c r="K386" s="77" t="s">
        <v>3515</v>
      </c>
    </row>
    <row r="387" spans="3:11" x14ac:dyDescent="0.2">
      <c r="C387" s="79"/>
      <c r="D387" s="79"/>
      <c r="E387" s="79"/>
      <c r="H387" s="79"/>
      <c r="I387" s="86" t="s">
        <v>3505</v>
      </c>
      <c r="J387" s="88" t="s">
        <v>3516</v>
      </c>
      <c r="K387" s="77" t="s">
        <v>3517</v>
      </c>
    </row>
    <row r="388" spans="3:11" x14ac:dyDescent="0.2">
      <c r="C388" s="79"/>
      <c r="D388" s="79"/>
      <c r="E388" s="79"/>
      <c r="H388" s="79"/>
      <c r="I388" s="86" t="s">
        <v>3505</v>
      </c>
      <c r="J388" s="88" t="s">
        <v>3518</v>
      </c>
      <c r="K388" s="77" t="s">
        <v>3519</v>
      </c>
    </row>
    <row r="389" spans="3:11" x14ac:dyDescent="0.2">
      <c r="C389" s="79"/>
      <c r="D389" s="79"/>
      <c r="E389" s="79"/>
      <c r="H389" s="79"/>
      <c r="I389" s="86" t="s">
        <v>3505</v>
      </c>
      <c r="J389" s="88" t="s">
        <v>3520</v>
      </c>
      <c r="K389" s="77" t="s">
        <v>3521</v>
      </c>
    </row>
    <row r="390" spans="3:11" x14ac:dyDescent="0.2">
      <c r="C390" s="79"/>
      <c r="D390" s="79"/>
      <c r="E390" s="79"/>
      <c r="H390" s="79"/>
      <c r="I390" s="86" t="s">
        <v>3505</v>
      </c>
      <c r="J390" s="88" t="s">
        <v>3522</v>
      </c>
      <c r="K390" s="77" t="s">
        <v>3523</v>
      </c>
    </row>
    <row r="391" spans="3:11" x14ac:dyDescent="0.2">
      <c r="C391" s="79"/>
      <c r="D391" s="79"/>
      <c r="E391" s="79"/>
      <c r="H391" s="79"/>
      <c r="I391" s="86" t="s">
        <v>3505</v>
      </c>
      <c r="J391" s="88" t="s">
        <v>3524</v>
      </c>
      <c r="K391" s="77" t="s">
        <v>3525</v>
      </c>
    </row>
    <row r="392" spans="3:11" x14ac:dyDescent="0.2">
      <c r="C392" s="79"/>
      <c r="D392" s="79"/>
      <c r="E392" s="79"/>
      <c r="H392" s="79"/>
      <c r="I392" s="86" t="s">
        <v>3505</v>
      </c>
      <c r="J392" s="88" t="s">
        <v>3526</v>
      </c>
      <c r="K392" s="77" t="s">
        <v>3527</v>
      </c>
    </row>
    <row r="393" spans="3:11" x14ac:dyDescent="0.2">
      <c r="C393" s="79"/>
      <c r="D393" s="79"/>
      <c r="E393" s="79"/>
      <c r="H393" s="79"/>
      <c r="I393" s="86" t="s">
        <v>3505</v>
      </c>
      <c r="J393" s="88" t="s">
        <v>3528</v>
      </c>
      <c r="K393" s="77" t="s">
        <v>3529</v>
      </c>
    </row>
    <row r="394" spans="3:11" x14ac:dyDescent="0.2">
      <c r="C394" s="79"/>
      <c r="D394" s="79"/>
      <c r="E394" s="79"/>
      <c r="H394" s="79"/>
      <c r="I394" s="86" t="s">
        <v>3505</v>
      </c>
      <c r="J394" s="88" t="s">
        <v>3530</v>
      </c>
      <c r="K394" s="77" t="s">
        <v>3531</v>
      </c>
    </row>
    <row r="395" spans="3:11" x14ac:dyDescent="0.2">
      <c r="C395" s="79"/>
      <c r="D395" s="79"/>
      <c r="E395" s="79"/>
      <c r="H395" s="79"/>
      <c r="I395" s="86" t="s">
        <v>3505</v>
      </c>
      <c r="J395" s="88" t="s">
        <v>3532</v>
      </c>
      <c r="K395" s="77" t="s">
        <v>3533</v>
      </c>
    </row>
    <row r="396" spans="3:11" x14ac:dyDescent="0.2">
      <c r="C396" s="79"/>
      <c r="D396" s="79"/>
      <c r="E396" s="79"/>
      <c r="H396" s="79"/>
      <c r="I396" s="86" t="s">
        <v>3505</v>
      </c>
      <c r="J396" s="88" t="s">
        <v>3534</v>
      </c>
      <c r="K396" s="77" t="s">
        <v>3535</v>
      </c>
    </row>
    <row r="397" spans="3:11" x14ac:dyDescent="0.2">
      <c r="C397" s="79"/>
      <c r="D397" s="79"/>
      <c r="E397" s="79"/>
      <c r="H397" s="79"/>
      <c r="I397" s="93"/>
      <c r="J397" s="122" t="s">
        <v>3536</v>
      </c>
      <c r="K397" s="94"/>
    </row>
    <row r="398" spans="3:11" x14ac:dyDescent="0.2">
      <c r="C398" s="79"/>
      <c r="D398" s="79"/>
      <c r="E398" s="79"/>
      <c r="H398" s="79"/>
      <c r="I398" s="86" t="s">
        <v>3537</v>
      </c>
      <c r="J398" s="88" t="s">
        <v>3538</v>
      </c>
      <c r="K398" s="77" t="s">
        <v>3539</v>
      </c>
    </row>
    <row r="399" spans="3:11" x14ac:dyDescent="0.2">
      <c r="C399" s="79"/>
      <c r="D399" s="79"/>
      <c r="E399" s="79"/>
      <c r="H399" s="79"/>
      <c r="I399" s="86" t="s">
        <v>3537</v>
      </c>
      <c r="J399" s="88" t="s">
        <v>3540</v>
      </c>
      <c r="K399" s="77" t="s">
        <v>3541</v>
      </c>
    </row>
    <row r="400" spans="3:11" x14ac:dyDescent="0.2">
      <c r="C400" s="79"/>
      <c r="D400" s="79"/>
      <c r="E400" s="79"/>
      <c r="H400" s="79"/>
      <c r="I400" s="86" t="s">
        <v>3537</v>
      </c>
      <c r="J400" s="88" t="s">
        <v>3542</v>
      </c>
      <c r="K400" s="77" t="s">
        <v>3543</v>
      </c>
    </row>
    <row r="401" spans="3:11" x14ac:dyDescent="0.2">
      <c r="C401" s="79"/>
      <c r="D401" s="79"/>
      <c r="E401" s="79"/>
      <c r="H401" s="79"/>
      <c r="I401" s="86" t="s">
        <v>3537</v>
      </c>
      <c r="J401" s="88" t="s">
        <v>3544</v>
      </c>
      <c r="K401" s="77" t="s">
        <v>3545</v>
      </c>
    </row>
    <row r="402" spans="3:11" x14ac:dyDescent="0.2">
      <c r="C402" s="79"/>
      <c r="D402" s="79"/>
      <c r="E402" s="79"/>
      <c r="H402" s="79"/>
      <c r="I402" s="86" t="s">
        <v>3537</v>
      </c>
      <c r="J402" s="88" t="s">
        <v>3546</v>
      </c>
      <c r="K402" s="77" t="s">
        <v>3547</v>
      </c>
    </row>
    <row r="403" spans="3:11" x14ac:dyDescent="0.2">
      <c r="C403" s="79"/>
      <c r="D403" s="79"/>
      <c r="E403" s="79"/>
      <c r="H403" s="79"/>
      <c r="I403" s="86" t="s">
        <v>3537</v>
      </c>
      <c r="J403" s="88" t="s">
        <v>3548</v>
      </c>
      <c r="K403" s="77" t="s">
        <v>3549</v>
      </c>
    </row>
    <row r="404" spans="3:11" x14ac:dyDescent="0.2">
      <c r="C404" s="79"/>
      <c r="D404" s="79"/>
      <c r="E404" s="79"/>
      <c r="H404" s="79"/>
      <c r="I404" s="86" t="s">
        <v>3537</v>
      </c>
      <c r="J404" s="88" t="s">
        <v>3550</v>
      </c>
      <c r="K404" s="77" t="s">
        <v>3551</v>
      </c>
    </row>
    <row r="405" spans="3:11" x14ac:dyDescent="0.2">
      <c r="C405" s="79"/>
      <c r="D405" s="79"/>
      <c r="E405" s="79"/>
      <c r="H405" s="79"/>
      <c r="I405" s="86" t="s">
        <v>3537</v>
      </c>
      <c r="J405" s="88" t="s">
        <v>3552</v>
      </c>
      <c r="K405" s="77" t="s">
        <v>3553</v>
      </c>
    </row>
    <row r="406" spans="3:11" x14ac:dyDescent="0.2">
      <c r="C406" s="79"/>
      <c r="D406" s="79"/>
      <c r="E406" s="79"/>
      <c r="H406" s="79"/>
      <c r="I406" s="86" t="s">
        <v>3537</v>
      </c>
      <c r="J406" s="88" t="s">
        <v>3554</v>
      </c>
      <c r="K406" s="77" t="s">
        <v>3555</v>
      </c>
    </row>
    <row r="407" spans="3:11" x14ac:dyDescent="0.2">
      <c r="C407" s="79"/>
      <c r="D407" s="79"/>
      <c r="E407" s="79"/>
      <c r="H407" s="79"/>
      <c r="I407" s="86" t="s">
        <v>3537</v>
      </c>
      <c r="J407" s="88" t="s">
        <v>3556</v>
      </c>
      <c r="K407" s="77" t="s">
        <v>3557</v>
      </c>
    </row>
    <row r="408" spans="3:11" x14ac:dyDescent="0.2">
      <c r="C408" s="79"/>
      <c r="D408" s="79"/>
      <c r="E408" s="79"/>
      <c r="H408" s="79"/>
      <c r="I408" s="86" t="s">
        <v>3537</v>
      </c>
      <c r="J408" s="88" t="s">
        <v>3558</v>
      </c>
      <c r="K408" s="77" t="s">
        <v>3559</v>
      </c>
    </row>
    <row r="409" spans="3:11" x14ac:dyDescent="0.2">
      <c r="C409" s="79"/>
      <c r="D409" s="79"/>
      <c r="E409" s="79"/>
      <c r="H409" s="79"/>
      <c r="I409" s="86" t="s">
        <v>3537</v>
      </c>
      <c r="J409" s="88" t="s">
        <v>3560</v>
      </c>
      <c r="K409" s="77" t="s">
        <v>3561</v>
      </c>
    </row>
    <row r="410" spans="3:11" x14ac:dyDescent="0.2">
      <c r="C410" s="79"/>
      <c r="D410" s="79"/>
      <c r="E410" s="79"/>
      <c r="H410" s="79"/>
      <c r="I410" s="86" t="s">
        <v>3537</v>
      </c>
      <c r="J410" s="88" t="s">
        <v>3562</v>
      </c>
      <c r="K410" s="77" t="s">
        <v>3563</v>
      </c>
    </row>
    <row r="411" spans="3:11" x14ac:dyDescent="0.2">
      <c r="C411" s="79"/>
      <c r="D411" s="79"/>
      <c r="E411" s="79"/>
      <c r="H411" s="79"/>
      <c r="I411" s="86" t="s">
        <v>3537</v>
      </c>
      <c r="J411" s="88" t="s">
        <v>3564</v>
      </c>
      <c r="K411" s="77" t="s">
        <v>3565</v>
      </c>
    </row>
    <row r="412" spans="3:11" x14ac:dyDescent="0.2">
      <c r="C412" s="79"/>
      <c r="D412" s="79"/>
      <c r="E412" s="79"/>
      <c r="H412" s="79"/>
      <c r="I412" s="86" t="s">
        <v>3537</v>
      </c>
      <c r="J412" s="88" t="s">
        <v>3566</v>
      </c>
      <c r="K412" s="77" t="s">
        <v>3567</v>
      </c>
    </row>
    <row r="413" spans="3:11" x14ac:dyDescent="0.2">
      <c r="C413" s="79"/>
      <c r="D413" s="79"/>
      <c r="E413" s="79"/>
      <c r="H413" s="79"/>
      <c r="I413" s="86" t="s">
        <v>3537</v>
      </c>
      <c r="J413" s="88" t="s">
        <v>3568</v>
      </c>
      <c r="K413" s="77" t="s">
        <v>3569</v>
      </c>
    </row>
    <row r="414" spans="3:11" x14ac:dyDescent="0.2">
      <c r="C414" s="79"/>
      <c r="D414" s="79"/>
      <c r="E414" s="79"/>
      <c r="H414" s="79"/>
      <c r="I414" s="86" t="s">
        <v>3537</v>
      </c>
      <c r="J414" s="88" t="s">
        <v>3570</v>
      </c>
      <c r="K414" s="77" t="s">
        <v>3571</v>
      </c>
    </row>
    <row r="415" spans="3:11" x14ac:dyDescent="0.2">
      <c r="C415" s="79"/>
      <c r="D415" s="79"/>
      <c r="E415" s="79"/>
      <c r="H415" s="79"/>
      <c r="I415" s="86" t="s">
        <v>3537</v>
      </c>
      <c r="J415" s="88" t="s">
        <v>3572</v>
      </c>
      <c r="K415" s="77" t="s">
        <v>3573</v>
      </c>
    </row>
    <row r="416" spans="3:11" x14ac:dyDescent="0.2">
      <c r="C416" s="79"/>
      <c r="D416" s="79"/>
      <c r="E416" s="79"/>
      <c r="H416" s="79"/>
      <c r="I416" s="86" t="s">
        <v>3537</v>
      </c>
      <c r="J416" s="88" t="s">
        <v>3574</v>
      </c>
      <c r="K416" s="77" t="s">
        <v>3575</v>
      </c>
    </row>
    <row r="417" spans="3:11" x14ac:dyDescent="0.2">
      <c r="C417" s="79"/>
      <c r="D417" s="79"/>
      <c r="E417" s="79"/>
      <c r="H417" s="79"/>
      <c r="I417" s="93"/>
      <c r="J417" s="122" t="s">
        <v>3576</v>
      </c>
      <c r="K417" s="94"/>
    </row>
    <row r="418" spans="3:11" x14ac:dyDescent="0.2">
      <c r="C418" s="79"/>
      <c r="D418" s="79"/>
      <c r="E418" s="79"/>
      <c r="H418" s="79"/>
      <c r="I418" s="77" t="s">
        <v>3577</v>
      </c>
      <c r="J418" s="88" t="s">
        <v>3578</v>
      </c>
      <c r="K418" s="77" t="s">
        <v>3579</v>
      </c>
    </row>
    <row r="419" spans="3:11" x14ac:dyDescent="0.2">
      <c r="C419" s="79"/>
      <c r="D419" s="79"/>
      <c r="E419" s="79"/>
      <c r="H419" s="79"/>
      <c r="I419" s="77" t="s">
        <v>3577</v>
      </c>
      <c r="J419" s="88" t="s">
        <v>3486</v>
      </c>
      <c r="K419" s="77" t="s">
        <v>3580</v>
      </c>
    </row>
    <row r="420" spans="3:11" x14ac:dyDescent="0.2">
      <c r="C420" s="79"/>
      <c r="D420" s="79"/>
      <c r="E420" s="79"/>
      <c r="H420" s="79"/>
      <c r="I420" s="77" t="s">
        <v>3577</v>
      </c>
      <c r="J420" s="88" t="s">
        <v>3581</v>
      </c>
      <c r="K420" s="77" t="s">
        <v>3582</v>
      </c>
    </row>
    <row r="421" spans="3:11" x14ac:dyDescent="0.2">
      <c r="C421" s="79"/>
      <c r="D421" s="79"/>
      <c r="E421" s="79"/>
      <c r="H421" s="79"/>
      <c r="I421" s="77" t="s">
        <v>3577</v>
      </c>
      <c r="J421" s="88" t="s">
        <v>2841</v>
      </c>
      <c r="K421" s="77" t="s">
        <v>3583</v>
      </c>
    </row>
    <row r="422" spans="3:11" x14ac:dyDescent="0.2">
      <c r="C422" s="79"/>
      <c r="D422" s="79"/>
      <c r="E422" s="79"/>
      <c r="H422" s="79"/>
      <c r="I422" s="77" t="s">
        <v>3577</v>
      </c>
      <c r="J422" s="88" t="s">
        <v>3584</v>
      </c>
      <c r="K422" s="77" t="s">
        <v>3585</v>
      </c>
    </row>
    <row r="423" spans="3:11" x14ac:dyDescent="0.2">
      <c r="C423" s="79"/>
      <c r="D423" s="79"/>
      <c r="E423" s="79"/>
      <c r="H423" s="79"/>
      <c r="I423" s="77" t="s">
        <v>3577</v>
      </c>
      <c r="J423" s="88" t="s">
        <v>3586</v>
      </c>
      <c r="K423" s="77" t="s">
        <v>3587</v>
      </c>
    </row>
    <row r="424" spans="3:11" x14ac:dyDescent="0.2">
      <c r="C424" s="79"/>
      <c r="D424" s="79"/>
      <c r="E424" s="79"/>
      <c r="H424" s="79"/>
      <c r="I424" s="77" t="s">
        <v>3577</v>
      </c>
      <c r="J424" s="88" t="s">
        <v>3588</v>
      </c>
      <c r="K424" s="77" t="s">
        <v>3589</v>
      </c>
    </row>
    <row r="425" spans="3:11" x14ac:dyDescent="0.2">
      <c r="C425" s="79"/>
      <c r="D425" s="79"/>
      <c r="E425" s="79"/>
      <c r="H425" s="79"/>
      <c r="I425" s="77" t="s">
        <v>3577</v>
      </c>
      <c r="J425" s="88" t="s">
        <v>3590</v>
      </c>
      <c r="K425" s="77" t="s">
        <v>3591</v>
      </c>
    </row>
    <row r="426" spans="3:11" x14ac:dyDescent="0.2">
      <c r="C426" s="79"/>
      <c r="D426" s="79"/>
      <c r="E426" s="79"/>
      <c r="H426" s="79"/>
      <c r="I426" s="77" t="s">
        <v>3577</v>
      </c>
      <c r="J426" s="88" t="s">
        <v>3592</v>
      </c>
      <c r="K426" s="77" t="s">
        <v>3593</v>
      </c>
    </row>
    <row r="427" spans="3:11" x14ac:dyDescent="0.2">
      <c r="C427" s="79"/>
      <c r="D427" s="79"/>
      <c r="E427" s="79"/>
      <c r="H427" s="79"/>
      <c r="I427" s="77" t="s">
        <v>3577</v>
      </c>
      <c r="J427" s="88" t="s">
        <v>3594</v>
      </c>
      <c r="K427" s="77" t="s">
        <v>3595</v>
      </c>
    </row>
    <row r="428" spans="3:11" x14ac:dyDescent="0.2">
      <c r="C428" s="79"/>
      <c r="D428" s="79"/>
      <c r="E428" s="79"/>
      <c r="H428" s="79"/>
      <c r="I428" s="77" t="s">
        <v>3577</v>
      </c>
      <c r="J428" s="88" t="s">
        <v>3596</v>
      </c>
      <c r="K428" s="77" t="s">
        <v>3597</v>
      </c>
    </row>
    <row r="429" spans="3:11" x14ac:dyDescent="0.2">
      <c r="C429" s="79"/>
      <c r="D429" s="79"/>
      <c r="E429" s="79"/>
      <c r="H429" s="79"/>
      <c r="I429" s="77" t="s">
        <v>3577</v>
      </c>
      <c r="J429" s="88" t="s">
        <v>3598</v>
      </c>
      <c r="K429" s="77" t="s">
        <v>3599</v>
      </c>
    </row>
    <row r="430" spans="3:11" x14ac:dyDescent="0.2">
      <c r="C430" s="79"/>
      <c r="D430" s="79"/>
      <c r="E430" s="79"/>
      <c r="H430" s="79"/>
      <c r="I430" s="77" t="s">
        <v>3577</v>
      </c>
      <c r="J430" s="88" t="s">
        <v>3600</v>
      </c>
      <c r="K430" s="77" t="s">
        <v>3601</v>
      </c>
    </row>
    <row r="431" spans="3:11" x14ac:dyDescent="0.2">
      <c r="C431" s="79"/>
      <c r="D431" s="79"/>
      <c r="E431" s="79"/>
      <c r="H431" s="79"/>
      <c r="I431" s="77" t="s">
        <v>3577</v>
      </c>
      <c r="J431" s="88" t="s">
        <v>3602</v>
      </c>
      <c r="K431" s="77" t="s">
        <v>3603</v>
      </c>
    </row>
    <row r="432" spans="3:11" x14ac:dyDescent="0.2">
      <c r="C432" s="79"/>
      <c r="D432" s="79"/>
      <c r="E432" s="79"/>
      <c r="H432" s="79"/>
      <c r="I432" s="77" t="s">
        <v>3577</v>
      </c>
      <c r="J432" s="88" t="s">
        <v>3604</v>
      </c>
      <c r="K432" s="77" t="s">
        <v>3605</v>
      </c>
    </row>
    <row r="433" spans="3:11" x14ac:dyDescent="0.2">
      <c r="C433" s="79"/>
      <c r="D433" s="79"/>
      <c r="E433" s="79"/>
      <c r="H433" s="79"/>
      <c r="I433" s="77" t="s">
        <v>3577</v>
      </c>
      <c r="J433" s="88" t="s">
        <v>3606</v>
      </c>
      <c r="K433" s="77" t="s">
        <v>3607</v>
      </c>
    </row>
    <row r="434" spans="3:11" x14ac:dyDescent="0.2">
      <c r="C434" s="79"/>
      <c r="D434" s="79"/>
      <c r="E434" s="79"/>
      <c r="H434" s="79"/>
      <c r="I434" s="77" t="s">
        <v>3577</v>
      </c>
      <c r="J434" s="88" t="s">
        <v>3608</v>
      </c>
      <c r="K434" s="77" t="s">
        <v>3609</v>
      </c>
    </row>
    <row r="435" spans="3:11" x14ac:dyDescent="0.2">
      <c r="C435" s="79"/>
      <c r="D435" s="79"/>
      <c r="E435" s="79"/>
      <c r="H435" s="79"/>
      <c r="I435" s="77" t="s">
        <v>3577</v>
      </c>
      <c r="J435" s="88" t="s">
        <v>3450</v>
      </c>
      <c r="K435" s="77" t="s">
        <v>3610</v>
      </c>
    </row>
    <row r="436" spans="3:11" x14ac:dyDescent="0.2">
      <c r="C436" s="79"/>
      <c r="D436" s="79"/>
      <c r="E436" s="79"/>
      <c r="H436" s="79"/>
      <c r="I436" s="77" t="s">
        <v>3577</v>
      </c>
      <c r="J436" s="88" t="s">
        <v>3611</v>
      </c>
      <c r="K436" s="77" t="s">
        <v>3612</v>
      </c>
    </row>
    <row r="437" spans="3:11" x14ac:dyDescent="0.2">
      <c r="C437" s="79"/>
      <c r="D437" s="79"/>
      <c r="E437" s="79"/>
      <c r="H437" s="79"/>
      <c r="I437" s="77" t="s">
        <v>3577</v>
      </c>
      <c r="J437" s="88" t="s">
        <v>3613</v>
      </c>
      <c r="K437" s="77" t="s">
        <v>3614</v>
      </c>
    </row>
    <row r="438" spans="3:11" x14ac:dyDescent="0.2">
      <c r="C438" s="79"/>
      <c r="D438" s="79"/>
      <c r="E438" s="79"/>
      <c r="H438" s="79"/>
      <c r="I438" s="77" t="s">
        <v>3577</v>
      </c>
      <c r="J438" s="88" t="s">
        <v>3615</v>
      </c>
      <c r="K438" s="77" t="s">
        <v>3616</v>
      </c>
    </row>
    <row r="439" spans="3:11" x14ac:dyDescent="0.2">
      <c r="C439" s="79"/>
      <c r="D439" s="79"/>
      <c r="E439" s="79"/>
      <c r="H439" s="79"/>
      <c r="I439" s="77" t="s">
        <v>3577</v>
      </c>
      <c r="J439" s="88" t="s">
        <v>3617</v>
      </c>
      <c r="K439" s="77" t="s">
        <v>3618</v>
      </c>
    </row>
    <row r="440" spans="3:11" x14ac:dyDescent="0.2">
      <c r="C440" s="79"/>
      <c r="D440" s="79"/>
      <c r="E440" s="79"/>
      <c r="H440" s="79"/>
      <c r="I440" s="77" t="s">
        <v>3577</v>
      </c>
      <c r="J440" s="88" t="s">
        <v>3619</v>
      </c>
      <c r="K440" s="77" t="s">
        <v>3620</v>
      </c>
    </row>
    <row r="441" spans="3:11" x14ac:dyDescent="0.2">
      <c r="C441" s="79"/>
      <c r="D441" s="79"/>
      <c r="E441" s="79"/>
      <c r="H441" s="79"/>
      <c r="I441" s="77" t="s">
        <v>3577</v>
      </c>
      <c r="J441" s="88" t="s">
        <v>3621</v>
      </c>
      <c r="K441" s="77" t="s">
        <v>3622</v>
      </c>
    </row>
    <row r="442" spans="3:11" x14ac:dyDescent="0.2">
      <c r="C442" s="79"/>
      <c r="D442" s="79"/>
      <c r="E442" s="79"/>
      <c r="H442" s="79"/>
      <c r="I442" s="77" t="s">
        <v>3577</v>
      </c>
      <c r="J442" s="88" t="s">
        <v>3623</v>
      </c>
      <c r="K442" s="77" t="s">
        <v>3624</v>
      </c>
    </row>
    <row r="443" spans="3:11" x14ac:dyDescent="0.2">
      <c r="C443" s="79"/>
      <c r="D443" s="79"/>
      <c r="E443" s="79"/>
      <c r="H443" s="79"/>
      <c r="I443" s="77" t="s">
        <v>3577</v>
      </c>
      <c r="J443" s="88" t="s">
        <v>3625</v>
      </c>
      <c r="K443" s="77" t="s">
        <v>3626</v>
      </c>
    </row>
    <row r="444" spans="3:11" x14ac:dyDescent="0.2">
      <c r="C444" s="79"/>
      <c r="D444" s="79"/>
      <c r="E444" s="79"/>
      <c r="H444" s="79"/>
      <c r="I444" s="77" t="s">
        <v>3577</v>
      </c>
      <c r="J444" s="88" t="s">
        <v>3627</v>
      </c>
      <c r="K444" s="77" t="s">
        <v>3628</v>
      </c>
    </row>
    <row r="445" spans="3:11" x14ac:dyDescent="0.2">
      <c r="C445" s="79"/>
      <c r="D445" s="79"/>
      <c r="E445" s="79"/>
      <c r="H445" s="79"/>
      <c r="I445" s="77" t="s">
        <v>3577</v>
      </c>
      <c r="J445" s="88" t="s">
        <v>3629</v>
      </c>
      <c r="K445" s="77" t="s">
        <v>3630</v>
      </c>
    </row>
    <row r="446" spans="3:11" x14ac:dyDescent="0.2">
      <c r="C446" s="79"/>
      <c r="D446" s="79"/>
      <c r="E446" s="79"/>
      <c r="H446" s="79"/>
      <c r="I446" s="77" t="s">
        <v>3577</v>
      </c>
      <c r="J446" s="88" t="s">
        <v>3631</v>
      </c>
      <c r="K446" s="77" t="s">
        <v>3632</v>
      </c>
    </row>
    <row r="447" spans="3:11" x14ac:dyDescent="0.2">
      <c r="C447" s="79"/>
      <c r="D447" s="79"/>
      <c r="E447" s="79"/>
      <c r="H447" s="79"/>
      <c r="I447" s="77" t="s">
        <v>3577</v>
      </c>
      <c r="J447" s="88" t="s">
        <v>3633</v>
      </c>
      <c r="K447" s="77" t="s">
        <v>3634</v>
      </c>
    </row>
    <row r="448" spans="3:11" x14ac:dyDescent="0.2">
      <c r="C448" s="79"/>
      <c r="D448" s="79"/>
      <c r="E448" s="79"/>
      <c r="H448" s="79"/>
      <c r="I448" s="77" t="s">
        <v>3577</v>
      </c>
      <c r="J448" s="88" t="s">
        <v>3635</v>
      </c>
      <c r="K448" s="77" t="s">
        <v>3636</v>
      </c>
    </row>
    <row r="449" spans="3:11" x14ac:dyDescent="0.2">
      <c r="C449" s="79"/>
      <c r="D449" s="79"/>
      <c r="E449" s="79"/>
      <c r="H449" s="79"/>
      <c r="I449" s="77" t="s">
        <v>3577</v>
      </c>
      <c r="J449" s="88" t="s">
        <v>3637</v>
      </c>
      <c r="K449" s="77" t="s">
        <v>3638</v>
      </c>
    </row>
    <row r="450" spans="3:11" x14ac:dyDescent="0.2">
      <c r="C450" s="79"/>
      <c r="D450" s="79"/>
      <c r="E450" s="79"/>
      <c r="H450" s="79"/>
      <c r="I450" s="77" t="s">
        <v>3577</v>
      </c>
      <c r="J450" s="88" t="s">
        <v>3639</v>
      </c>
      <c r="K450" s="77" t="s">
        <v>3640</v>
      </c>
    </row>
    <row r="451" spans="3:11" x14ac:dyDescent="0.2">
      <c r="C451" s="79"/>
      <c r="D451" s="79"/>
      <c r="E451" s="79"/>
      <c r="H451" s="79"/>
      <c r="I451" s="77" t="s">
        <v>3577</v>
      </c>
      <c r="J451" s="88" t="s">
        <v>3641</v>
      </c>
      <c r="K451" s="77" t="s">
        <v>3642</v>
      </c>
    </row>
    <row r="452" spans="3:11" x14ac:dyDescent="0.2">
      <c r="C452" s="79"/>
      <c r="D452" s="79"/>
      <c r="E452" s="79"/>
      <c r="H452" s="79"/>
      <c r="I452" s="77" t="s">
        <v>3577</v>
      </c>
      <c r="J452" s="88" t="s">
        <v>3643</v>
      </c>
      <c r="K452" s="77" t="s">
        <v>3644</v>
      </c>
    </row>
    <row r="453" spans="3:11" x14ac:dyDescent="0.2">
      <c r="C453" s="79"/>
      <c r="D453" s="79"/>
      <c r="E453" s="79"/>
      <c r="H453" s="79"/>
      <c r="I453" s="77" t="s">
        <v>3577</v>
      </c>
      <c r="J453" s="88" t="s">
        <v>3645</v>
      </c>
      <c r="K453" s="77" t="s">
        <v>3646</v>
      </c>
    </row>
    <row r="454" spans="3:11" x14ac:dyDescent="0.2">
      <c r="C454" s="79"/>
      <c r="D454" s="79"/>
      <c r="E454" s="79"/>
      <c r="H454" s="79"/>
      <c r="I454" s="77" t="s">
        <v>3577</v>
      </c>
      <c r="J454" s="88" t="s">
        <v>3647</v>
      </c>
      <c r="K454" s="77" t="s">
        <v>3648</v>
      </c>
    </row>
    <row r="455" spans="3:11" x14ac:dyDescent="0.2">
      <c r="C455" s="79"/>
      <c r="D455" s="79"/>
      <c r="E455" s="79"/>
      <c r="H455" s="79"/>
      <c r="I455" s="77" t="s">
        <v>3577</v>
      </c>
      <c r="J455" s="88" t="s">
        <v>3649</v>
      </c>
      <c r="K455" s="77" t="s">
        <v>3650</v>
      </c>
    </row>
    <row r="456" spans="3:11" x14ac:dyDescent="0.2">
      <c r="C456" s="79"/>
      <c r="D456" s="79"/>
      <c r="E456" s="79"/>
      <c r="H456" s="79"/>
      <c r="I456" s="77" t="s">
        <v>3577</v>
      </c>
      <c r="J456" s="88" t="s">
        <v>3651</v>
      </c>
      <c r="K456" s="77" t="s">
        <v>3652</v>
      </c>
    </row>
    <row r="457" spans="3:11" x14ac:dyDescent="0.2">
      <c r="C457" s="79"/>
      <c r="D457" s="79"/>
      <c r="E457" s="79"/>
      <c r="H457" s="79"/>
      <c r="I457" s="77" t="s">
        <v>3577</v>
      </c>
      <c r="J457" s="88" t="s">
        <v>3653</v>
      </c>
      <c r="K457" s="77" t="s">
        <v>3654</v>
      </c>
    </row>
    <row r="458" spans="3:11" x14ac:dyDescent="0.2">
      <c r="C458" s="79"/>
      <c r="D458" s="79"/>
      <c r="E458" s="79"/>
      <c r="H458" s="79"/>
      <c r="I458" s="77" t="s">
        <v>3577</v>
      </c>
      <c r="J458" s="88" t="s">
        <v>3655</v>
      </c>
      <c r="K458" s="77" t="s">
        <v>3656</v>
      </c>
    </row>
    <row r="459" spans="3:11" x14ac:dyDescent="0.2">
      <c r="C459" s="79"/>
      <c r="D459" s="79"/>
      <c r="E459" s="79"/>
      <c r="H459" s="79"/>
      <c r="I459" s="77" t="s">
        <v>3577</v>
      </c>
      <c r="J459" s="88" t="s">
        <v>3657</v>
      </c>
      <c r="K459" s="77" t="s">
        <v>3658</v>
      </c>
    </row>
    <row r="460" spans="3:11" x14ac:dyDescent="0.2">
      <c r="C460" s="79"/>
      <c r="D460" s="79"/>
      <c r="E460" s="79"/>
      <c r="H460" s="79"/>
      <c r="I460" s="77" t="s">
        <v>3577</v>
      </c>
      <c r="J460" s="88" t="s">
        <v>3659</v>
      </c>
      <c r="K460" s="77" t="s">
        <v>3660</v>
      </c>
    </row>
    <row r="461" spans="3:11" x14ac:dyDescent="0.2">
      <c r="C461" s="79"/>
      <c r="D461" s="79"/>
      <c r="E461" s="79"/>
      <c r="H461" s="79"/>
      <c r="I461" s="77" t="s">
        <v>3577</v>
      </c>
      <c r="J461" s="88" t="s">
        <v>3661</v>
      </c>
      <c r="K461" s="77" t="s">
        <v>3662</v>
      </c>
    </row>
    <row r="462" spans="3:11" x14ac:dyDescent="0.2">
      <c r="C462" s="79"/>
      <c r="D462" s="79"/>
      <c r="E462" s="79"/>
      <c r="H462" s="79"/>
      <c r="I462" s="77" t="s">
        <v>3577</v>
      </c>
      <c r="J462" s="88" t="s">
        <v>3182</v>
      </c>
      <c r="K462" s="77" t="s">
        <v>3663</v>
      </c>
    </row>
    <row r="463" spans="3:11" x14ac:dyDescent="0.2">
      <c r="C463" s="79"/>
      <c r="D463" s="79"/>
      <c r="E463" s="79"/>
      <c r="H463" s="79"/>
      <c r="I463" s="77" t="s">
        <v>3577</v>
      </c>
      <c r="J463" s="88" t="s">
        <v>3664</v>
      </c>
      <c r="K463" s="77" t="s">
        <v>3665</v>
      </c>
    </row>
    <row r="464" spans="3:11" x14ac:dyDescent="0.2">
      <c r="C464" s="79"/>
      <c r="D464" s="79"/>
      <c r="E464" s="79"/>
      <c r="H464" s="79"/>
      <c r="I464" s="77" t="s">
        <v>3577</v>
      </c>
      <c r="J464" s="88" t="s">
        <v>3666</v>
      </c>
      <c r="K464" s="77" t="s">
        <v>3667</v>
      </c>
    </row>
    <row r="465" spans="3:11" x14ac:dyDescent="0.2">
      <c r="C465" s="79"/>
      <c r="D465" s="79"/>
      <c r="E465" s="79"/>
      <c r="H465" s="79"/>
      <c r="I465" s="77" t="s">
        <v>3577</v>
      </c>
      <c r="J465" s="88" t="s">
        <v>3668</v>
      </c>
      <c r="K465" s="77" t="s">
        <v>3669</v>
      </c>
    </row>
    <row r="466" spans="3:11" x14ac:dyDescent="0.2">
      <c r="C466" s="79"/>
      <c r="D466" s="79"/>
      <c r="E466" s="79"/>
      <c r="H466" s="79"/>
      <c r="I466" s="77" t="s">
        <v>3577</v>
      </c>
      <c r="J466" s="88" t="s">
        <v>3670</v>
      </c>
      <c r="K466" s="77" t="s">
        <v>3671</v>
      </c>
    </row>
    <row r="467" spans="3:11" x14ac:dyDescent="0.2">
      <c r="C467" s="79"/>
      <c r="D467" s="79"/>
      <c r="E467" s="79"/>
      <c r="H467" s="79"/>
      <c r="I467" s="77" t="s">
        <v>3577</v>
      </c>
      <c r="J467" s="88" t="s">
        <v>3672</v>
      </c>
      <c r="K467" s="77" t="s">
        <v>3673</v>
      </c>
    </row>
    <row r="468" spans="3:11" x14ac:dyDescent="0.2">
      <c r="C468" s="79"/>
      <c r="D468" s="79"/>
      <c r="E468" s="79"/>
      <c r="H468" s="79"/>
      <c r="I468" s="77" t="s">
        <v>3577</v>
      </c>
      <c r="J468" s="88" t="s">
        <v>3674</v>
      </c>
      <c r="K468" s="77" t="s">
        <v>3675</v>
      </c>
    </row>
    <row r="469" spans="3:11" x14ac:dyDescent="0.2">
      <c r="C469" s="79"/>
      <c r="D469" s="79"/>
      <c r="E469" s="79"/>
      <c r="H469" s="79"/>
      <c r="I469" s="77" t="s">
        <v>3577</v>
      </c>
      <c r="J469" s="88" t="s">
        <v>3676</v>
      </c>
      <c r="K469" s="77" t="s">
        <v>3677</v>
      </c>
    </row>
    <row r="470" spans="3:11" x14ac:dyDescent="0.2">
      <c r="C470" s="79"/>
      <c r="D470" s="79"/>
      <c r="E470" s="79"/>
      <c r="H470" s="79"/>
      <c r="I470" s="77" t="s">
        <v>3577</v>
      </c>
      <c r="J470" s="88" t="s">
        <v>2813</v>
      </c>
      <c r="K470" s="77" t="s">
        <v>3678</v>
      </c>
    </row>
    <row r="471" spans="3:11" x14ac:dyDescent="0.2">
      <c r="C471" s="79"/>
      <c r="D471" s="79"/>
      <c r="E471" s="79"/>
      <c r="H471" s="79"/>
      <c r="I471" s="77" t="s">
        <v>3577</v>
      </c>
      <c r="J471" s="88" t="s">
        <v>3679</v>
      </c>
      <c r="K471" s="77" t="s">
        <v>3680</v>
      </c>
    </row>
    <row r="472" spans="3:11" x14ac:dyDescent="0.2">
      <c r="C472" s="79"/>
      <c r="D472" s="79"/>
      <c r="E472" s="79"/>
      <c r="H472" s="79"/>
      <c r="I472" s="77" t="s">
        <v>3577</v>
      </c>
      <c r="J472" s="88" t="s">
        <v>3681</v>
      </c>
      <c r="K472" s="77" t="s">
        <v>3682</v>
      </c>
    </row>
    <row r="473" spans="3:11" x14ac:dyDescent="0.2">
      <c r="C473" s="79"/>
      <c r="D473" s="79"/>
      <c r="E473" s="79"/>
      <c r="H473" s="79"/>
      <c r="I473" s="77" t="s">
        <v>3577</v>
      </c>
      <c r="J473" s="88" t="s">
        <v>3683</v>
      </c>
      <c r="K473" s="77" t="s">
        <v>3684</v>
      </c>
    </row>
    <row r="474" spans="3:11" x14ac:dyDescent="0.2">
      <c r="C474" s="79"/>
      <c r="D474" s="79"/>
      <c r="E474" s="79"/>
      <c r="H474" s="79"/>
      <c r="I474" s="77" t="s">
        <v>3577</v>
      </c>
      <c r="J474" s="88" t="s">
        <v>3685</v>
      </c>
      <c r="K474" s="77" t="s">
        <v>3686</v>
      </c>
    </row>
    <row r="475" spans="3:11" x14ac:dyDescent="0.2">
      <c r="C475" s="79"/>
      <c r="D475" s="79"/>
      <c r="E475" s="79"/>
      <c r="H475" s="79"/>
      <c r="I475" s="77" t="s">
        <v>3577</v>
      </c>
      <c r="J475" s="88" t="s">
        <v>3687</v>
      </c>
      <c r="K475" s="77" t="s">
        <v>3688</v>
      </c>
    </row>
    <row r="476" spans="3:11" x14ac:dyDescent="0.2">
      <c r="C476" s="79"/>
      <c r="D476" s="79"/>
      <c r="E476" s="79"/>
      <c r="H476" s="79"/>
      <c r="I476" s="77" t="s">
        <v>3577</v>
      </c>
      <c r="J476" s="88" t="s">
        <v>3060</v>
      </c>
      <c r="K476" s="77" t="s">
        <v>3689</v>
      </c>
    </row>
    <row r="477" spans="3:11" x14ac:dyDescent="0.2">
      <c r="C477" s="79"/>
      <c r="D477" s="79"/>
      <c r="E477" s="79"/>
      <c r="H477" s="79"/>
      <c r="I477" s="77" t="s">
        <v>3577</v>
      </c>
      <c r="J477" s="88" t="s">
        <v>3690</v>
      </c>
      <c r="K477" s="77" t="s">
        <v>3691</v>
      </c>
    </row>
    <row r="478" spans="3:11" x14ac:dyDescent="0.2">
      <c r="C478" s="79"/>
      <c r="D478" s="79"/>
      <c r="E478" s="79"/>
      <c r="H478" s="79"/>
      <c r="I478" s="77" t="s">
        <v>3577</v>
      </c>
      <c r="J478" s="88" t="s">
        <v>3692</v>
      </c>
      <c r="K478" s="77" t="s">
        <v>3693</v>
      </c>
    </row>
    <row r="479" spans="3:11" x14ac:dyDescent="0.2">
      <c r="C479" s="79"/>
      <c r="D479" s="79"/>
      <c r="E479" s="79"/>
      <c r="H479" s="79"/>
      <c r="I479" s="77" t="s">
        <v>3577</v>
      </c>
      <c r="J479" s="88" t="s">
        <v>3694</v>
      </c>
      <c r="K479" s="77" t="s">
        <v>3695</v>
      </c>
    </row>
    <row r="480" spans="3:11" x14ac:dyDescent="0.2">
      <c r="C480" s="79"/>
      <c r="D480" s="79"/>
      <c r="E480" s="79"/>
      <c r="H480" s="79"/>
      <c r="I480" s="77" t="s">
        <v>3577</v>
      </c>
      <c r="J480" s="88" t="s">
        <v>3696</v>
      </c>
      <c r="K480" s="77" t="s">
        <v>3697</v>
      </c>
    </row>
    <row r="481" spans="3:11" x14ac:dyDescent="0.2">
      <c r="C481" s="79"/>
      <c r="D481" s="79"/>
      <c r="E481" s="79"/>
      <c r="H481" s="79"/>
      <c r="I481" s="77" t="s">
        <v>3577</v>
      </c>
      <c r="J481" s="88" t="s">
        <v>3698</v>
      </c>
      <c r="K481" s="77" t="s">
        <v>3699</v>
      </c>
    </row>
    <row r="482" spans="3:11" x14ac:dyDescent="0.2">
      <c r="C482" s="79"/>
      <c r="D482" s="79"/>
      <c r="E482" s="79"/>
      <c r="H482" s="79"/>
      <c r="I482" s="77" t="s">
        <v>3577</v>
      </c>
      <c r="J482" s="88" t="s">
        <v>3700</v>
      </c>
      <c r="K482" s="77" t="s">
        <v>3701</v>
      </c>
    </row>
    <row r="483" spans="3:11" x14ac:dyDescent="0.2">
      <c r="C483" s="79"/>
      <c r="D483" s="79"/>
      <c r="E483" s="79"/>
      <c r="H483" s="79"/>
      <c r="I483" s="77" t="s">
        <v>3577</v>
      </c>
      <c r="J483" s="88" t="s">
        <v>3702</v>
      </c>
      <c r="K483" s="77" t="s">
        <v>3703</v>
      </c>
    </row>
    <row r="484" spans="3:11" x14ac:dyDescent="0.2">
      <c r="C484" s="79"/>
      <c r="D484" s="79"/>
      <c r="E484" s="79"/>
      <c r="H484" s="79"/>
      <c r="I484" s="77" t="s">
        <v>3577</v>
      </c>
      <c r="J484" s="88" t="s">
        <v>3704</v>
      </c>
      <c r="K484" s="77" t="s">
        <v>3705</v>
      </c>
    </row>
    <row r="485" spans="3:11" x14ac:dyDescent="0.2">
      <c r="C485" s="79"/>
      <c r="D485" s="79"/>
      <c r="E485" s="79"/>
      <c r="H485" s="79"/>
      <c r="I485" s="77" t="s">
        <v>3577</v>
      </c>
      <c r="J485" s="88" t="s">
        <v>3706</v>
      </c>
      <c r="K485" s="77" t="s">
        <v>3707</v>
      </c>
    </row>
    <row r="486" spans="3:11" x14ac:dyDescent="0.2">
      <c r="C486" s="79"/>
      <c r="D486" s="79"/>
      <c r="E486" s="79"/>
      <c r="H486" s="79"/>
      <c r="I486" s="77" t="s">
        <v>3577</v>
      </c>
      <c r="J486" s="88" t="s">
        <v>3708</v>
      </c>
      <c r="K486" s="77" t="s">
        <v>3709</v>
      </c>
    </row>
    <row r="487" spans="3:11" x14ac:dyDescent="0.2">
      <c r="C487" s="79"/>
      <c r="D487" s="79"/>
      <c r="E487" s="79"/>
      <c r="H487" s="79"/>
      <c r="I487" s="93"/>
      <c r="J487" s="122" t="s">
        <v>3710</v>
      </c>
      <c r="K487" s="94"/>
    </row>
    <row r="488" spans="3:11" x14ac:dyDescent="0.2">
      <c r="C488" s="79"/>
      <c r="D488" s="79"/>
      <c r="E488" s="79"/>
      <c r="H488" s="79"/>
      <c r="I488" s="86" t="s">
        <v>3711</v>
      </c>
      <c r="J488" s="88" t="s">
        <v>3712</v>
      </c>
      <c r="K488" s="77" t="s">
        <v>3713</v>
      </c>
    </row>
    <row r="489" spans="3:11" x14ac:dyDescent="0.2">
      <c r="C489" s="79"/>
      <c r="D489" s="79"/>
      <c r="E489" s="79"/>
      <c r="H489" s="79"/>
      <c r="I489" s="86" t="s">
        <v>3711</v>
      </c>
      <c r="J489" s="88" t="s">
        <v>3714</v>
      </c>
      <c r="K489" s="77" t="s">
        <v>3715</v>
      </c>
    </row>
    <row r="490" spans="3:11" x14ac:dyDescent="0.2">
      <c r="C490" s="79"/>
      <c r="D490" s="79"/>
      <c r="E490" s="79"/>
      <c r="H490" s="79"/>
      <c r="I490" s="86" t="s">
        <v>3711</v>
      </c>
      <c r="J490" s="88" t="s">
        <v>3716</v>
      </c>
      <c r="K490" s="77" t="s">
        <v>3717</v>
      </c>
    </row>
    <row r="491" spans="3:11" x14ac:dyDescent="0.2">
      <c r="C491" s="79"/>
      <c r="D491" s="79"/>
      <c r="E491" s="79"/>
      <c r="H491" s="79"/>
      <c r="I491" s="86" t="s">
        <v>3711</v>
      </c>
      <c r="J491" s="88" t="s">
        <v>3718</v>
      </c>
      <c r="K491" s="77" t="s">
        <v>3719</v>
      </c>
    </row>
    <row r="492" spans="3:11" x14ac:dyDescent="0.2">
      <c r="C492" s="79"/>
      <c r="D492" s="79"/>
      <c r="E492" s="79"/>
      <c r="H492" s="79"/>
      <c r="I492" s="86" t="s">
        <v>3711</v>
      </c>
      <c r="J492" s="88" t="s">
        <v>3720</v>
      </c>
      <c r="K492" s="77" t="s">
        <v>3721</v>
      </c>
    </row>
    <row r="493" spans="3:11" x14ac:dyDescent="0.2">
      <c r="C493" s="79"/>
      <c r="D493" s="79"/>
      <c r="E493" s="79"/>
      <c r="H493" s="79"/>
      <c r="I493" s="86" t="s">
        <v>3711</v>
      </c>
      <c r="J493" s="88" t="s">
        <v>3722</v>
      </c>
      <c r="K493" s="77" t="s">
        <v>3723</v>
      </c>
    </row>
    <row r="494" spans="3:11" x14ac:dyDescent="0.2">
      <c r="C494" s="79"/>
      <c r="D494" s="79"/>
      <c r="E494" s="79"/>
      <c r="H494" s="79"/>
      <c r="I494" s="86" t="s">
        <v>3711</v>
      </c>
      <c r="J494" s="88" t="s">
        <v>3724</v>
      </c>
      <c r="K494" s="77" t="s">
        <v>3725</v>
      </c>
    </row>
    <row r="495" spans="3:11" x14ac:dyDescent="0.2">
      <c r="C495" s="79"/>
      <c r="D495" s="79"/>
      <c r="E495" s="79"/>
      <c r="H495" s="79"/>
      <c r="I495" s="86" t="s">
        <v>3711</v>
      </c>
      <c r="J495" s="88" t="s">
        <v>3726</v>
      </c>
      <c r="K495" s="77" t="s">
        <v>3727</v>
      </c>
    </row>
    <row r="496" spans="3:11" x14ac:dyDescent="0.2">
      <c r="C496" s="79"/>
      <c r="D496" s="79"/>
      <c r="E496" s="79"/>
      <c r="H496" s="79"/>
      <c r="I496" s="86" t="s">
        <v>3711</v>
      </c>
      <c r="J496" s="88" t="s">
        <v>3728</v>
      </c>
      <c r="K496" s="77" t="s">
        <v>3729</v>
      </c>
    </row>
    <row r="497" spans="3:11" x14ac:dyDescent="0.2">
      <c r="C497" s="79"/>
      <c r="D497" s="79"/>
      <c r="E497" s="79"/>
      <c r="H497" s="79"/>
      <c r="I497" s="86" t="s">
        <v>3711</v>
      </c>
      <c r="J497" s="88" t="s">
        <v>3730</v>
      </c>
      <c r="K497" s="77" t="s">
        <v>3731</v>
      </c>
    </row>
    <row r="498" spans="3:11" x14ac:dyDescent="0.2">
      <c r="C498" s="79"/>
      <c r="D498" s="79"/>
      <c r="E498" s="79"/>
      <c r="H498" s="79"/>
      <c r="I498" s="86" t="s">
        <v>3711</v>
      </c>
      <c r="J498" s="88" t="s">
        <v>3732</v>
      </c>
      <c r="K498" s="77" t="s">
        <v>3733</v>
      </c>
    </row>
    <row r="499" spans="3:11" x14ac:dyDescent="0.2">
      <c r="C499" s="79"/>
      <c r="D499" s="79"/>
      <c r="E499" s="79"/>
      <c r="H499" s="79"/>
      <c r="I499" s="86" t="s">
        <v>3711</v>
      </c>
      <c r="J499" s="88" t="s">
        <v>3734</v>
      </c>
      <c r="K499" s="77" t="s">
        <v>3735</v>
      </c>
    </row>
    <row r="500" spans="3:11" x14ac:dyDescent="0.2">
      <c r="C500" s="79"/>
      <c r="D500" s="79"/>
      <c r="E500" s="79"/>
      <c r="H500" s="79"/>
      <c r="I500" s="86" t="s">
        <v>3711</v>
      </c>
      <c r="J500" s="88" t="s">
        <v>3736</v>
      </c>
      <c r="K500" s="77" t="s">
        <v>3737</v>
      </c>
    </row>
    <row r="501" spans="3:11" x14ac:dyDescent="0.2">
      <c r="C501" s="79"/>
      <c r="D501" s="79"/>
      <c r="E501" s="79"/>
      <c r="H501" s="79"/>
      <c r="I501" s="86" t="s">
        <v>3711</v>
      </c>
      <c r="J501" s="88" t="s">
        <v>3738</v>
      </c>
      <c r="K501" s="77" t="s">
        <v>3739</v>
      </c>
    </row>
    <row r="502" spans="3:11" x14ac:dyDescent="0.2">
      <c r="C502" s="79"/>
      <c r="D502" s="79"/>
      <c r="E502" s="79"/>
      <c r="H502" s="79"/>
      <c r="I502" s="86" t="s">
        <v>3711</v>
      </c>
      <c r="J502" s="88" t="s">
        <v>3740</v>
      </c>
      <c r="K502" s="77" t="s">
        <v>3741</v>
      </c>
    </row>
    <row r="503" spans="3:11" x14ac:dyDescent="0.2">
      <c r="C503" s="79"/>
      <c r="D503" s="79"/>
      <c r="E503" s="79"/>
      <c r="H503" s="79"/>
      <c r="I503" s="86" t="s">
        <v>3711</v>
      </c>
      <c r="J503" s="88" t="s">
        <v>3742</v>
      </c>
      <c r="K503" s="77" t="s">
        <v>3743</v>
      </c>
    </row>
    <row r="504" spans="3:11" x14ac:dyDescent="0.2">
      <c r="C504" s="79"/>
      <c r="D504" s="79"/>
      <c r="E504" s="79"/>
      <c r="H504" s="79"/>
      <c r="I504" s="86" t="s">
        <v>3711</v>
      </c>
      <c r="J504" s="88" t="s">
        <v>3744</v>
      </c>
      <c r="K504" s="77" t="s">
        <v>3745</v>
      </c>
    </row>
    <row r="505" spans="3:11" x14ac:dyDescent="0.2">
      <c r="C505" s="79"/>
      <c r="D505" s="79"/>
      <c r="E505" s="79"/>
      <c r="H505" s="79"/>
      <c r="I505" s="86" t="s">
        <v>3711</v>
      </c>
      <c r="J505" s="88" t="s">
        <v>3746</v>
      </c>
      <c r="K505" s="77" t="s">
        <v>3747</v>
      </c>
    </row>
    <row r="506" spans="3:11" x14ac:dyDescent="0.2">
      <c r="C506" s="79"/>
      <c r="D506" s="79"/>
      <c r="E506" s="79"/>
      <c r="H506" s="79"/>
      <c r="I506" s="86" t="s">
        <v>3711</v>
      </c>
      <c r="J506" s="88" t="s">
        <v>3748</v>
      </c>
      <c r="K506" s="77" t="s">
        <v>3749</v>
      </c>
    </row>
    <row r="507" spans="3:11" x14ac:dyDescent="0.2">
      <c r="C507" s="79"/>
      <c r="D507" s="79"/>
      <c r="E507" s="79"/>
      <c r="H507" s="79"/>
      <c r="I507" s="86" t="s">
        <v>3711</v>
      </c>
      <c r="J507" s="88" t="s">
        <v>3750</v>
      </c>
      <c r="K507" s="77" t="s">
        <v>3751</v>
      </c>
    </row>
    <row r="508" spans="3:11" x14ac:dyDescent="0.2">
      <c r="C508" s="79"/>
      <c r="D508" s="79"/>
      <c r="E508" s="79"/>
      <c r="H508" s="79"/>
      <c r="I508" s="86" t="s">
        <v>3711</v>
      </c>
      <c r="J508" s="88" t="s">
        <v>3550</v>
      </c>
      <c r="K508" s="77" t="s">
        <v>3752</v>
      </c>
    </row>
    <row r="509" spans="3:11" x14ac:dyDescent="0.2">
      <c r="C509" s="79"/>
      <c r="D509" s="79"/>
      <c r="E509" s="79"/>
      <c r="H509" s="79"/>
      <c r="I509" s="86" t="s">
        <v>3711</v>
      </c>
      <c r="J509" s="88" t="s">
        <v>3753</v>
      </c>
      <c r="K509" s="77" t="s">
        <v>3754</v>
      </c>
    </row>
    <row r="510" spans="3:11" x14ac:dyDescent="0.2">
      <c r="C510" s="79"/>
      <c r="D510" s="79"/>
      <c r="E510" s="79"/>
      <c r="H510" s="79"/>
      <c r="I510" s="86" t="s">
        <v>3711</v>
      </c>
      <c r="J510" s="88" t="s">
        <v>3755</v>
      </c>
      <c r="K510" s="77" t="s">
        <v>3756</v>
      </c>
    </row>
    <row r="511" spans="3:11" x14ac:dyDescent="0.2">
      <c r="C511" s="79"/>
      <c r="D511" s="79"/>
      <c r="E511" s="79"/>
      <c r="H511" s="79"/>
      <c r="I511" s="86" t="s">
        <v>3711</v>
      </c>
      <c r="J511" s="88" t="s">
        <v>3757</v>
      </c>
      <c r="K511" s="77" t="s">
        <v>3758</v>
      </c>
    </row>
    <row r="512" spans="3:11" x14ac:dyDescent="0.2">
      <c r="C512" s="79"/>
      <c r="D512" s="79"/>
      <c r="E512" s="79"/>
      <c r="H512" s="79"/>
      <c r="I512" s="86" t="s">
        <v>3711</v>
      </c>
      <c r="J512" s="88" t="s">
        <v>3759</v>
      </c>
      <c r="K512" s="77" t="s">
        <v>3760</v>
      </c>
    </row>
    <row r="513" spans="3:11" x14ac:dyDescent="0.2">
      <c r="C513" s="79"/>
      <c r="D513" s="79"/>
      <c r="E513" s="79"/>
      <c r="H513" s="79"/>
      <c r="I513" s="86" t="s">
        <v>3711</v>
      </c>
      <c r="J513" s="88" t="s">
        <v>3761</v>
      </c>
      <c r="K513" s="77" t="s">
        <v>3762</v>
      </c>
    </row>
    <row r="514" spans="3:11" x14ac:dyDescent="0.2">
      <c r="C514" s="79"/>
      <c r="D514" s="79"/>
      <c r="E514" s="79"/>
      <c r="H514" s="79"/>
      <c r="I514" s="86" t="s">
        <v>3711</v>
      </c>
      <c r="J514" s="88" t="s">
        <v>3763</v>
      </c>
      <c r="K514" s="77" t="s">
        <v>3764</v>
      </c>
    </row>
    <row r="515" spans="3:11" x14ac:dyDescent="0.2">
      <c r="C515" s="79"/>
      <c r="D515" s="79"/>
      <c r="E515" s="79"/>
      <c r="H515" s="79"/>
      <c r="I515" s="86" t="s">
        <v>3711</v>
      </c>
      <c r="J515" s="88" t="s">
        <v>3765</v>
      </c>
      <c r="K515" s="77" t="s">
        <v>3766</v>
      </c>
    </row>
    <row r="516" spans="3:11" x14ac:dyDescent="0.2">
      <c r="C516" s="79"/>
      <c r="D516" s="79"/>
      <c r="E516" s="79"/>
      <c r="H516" s="79"/>
      <c r="I516" s="86" t="s">
        <v>3711</v>
      </c>
      <c r="J516" s="88" t="s">
        <v>3767</v>
      </c>
      <c r="K516" s="77" t="s">
        <v>3768</v>
      </c>
    </row>
    <row r="517" spans="3:11" x14ac:dyDescent="0.2">
      <c r="C517" s="79"/>
      <c r="D517" s="79"/>
      <c r="E517" s="79"/>
      <c r="H517" s="79"/>
      <c r="I517" s="86" t="s">
        <v>3711</v>
      </c>
      <c r="J517" s="88" t="s">
        <v>3769</v>
      </c>
      <c r="K517" s="77" t="s">
        <v>3770</v>
      </c>
    </row>
    <row r="518" spans="3:11" x14ac:dyDescent="0.2">
      <c r="C518" s="79"/>
      <c r="D518" s="79"/>
      <c r="E518" s="79"/>
      <c r="H518" s="79"/>
      <c r="I518" s="86" t="s">
        <v>3711</v>
      </c>
      <c r="J518" s="88" t="s">
        <v>3771</v>
      </c>
      <c r="K518" s="77" t="s">
        <v>3772</v>
      </c>
    </row>
    <row r="519" spans="3:11" x14ac:dyDescent="0.2">
      <c r="C519" s="79"/>
      <c r="D519" s="79"/>
      <c r="E519" s="79"/>
      <c r="H519" s="79"/>
      <c r="I519" s="86" t="s">
        <v>3711</v>
      </c>
      <c r="J519" s="88" t="s">
        <v>3773</v>
      </c>
      <c r="K519" s="77" t="s">
        <v>3774</v>
      </c>
    </row>
    <row r="520" spans="3:11" x14ac:dyDescent="0.2">
      <c r="C520" s="79"/>
      <c r="D520" s="79"/>
      <c r="E520" s="79"/>
      <c r="H520" s="79"/>
      <c r="I520" s="86" t="s">
        <v>3711</v>
      </c>
      <c r="J520" s="88" t="s">
        <v>3775</v>
      </c>
      <c r="K520" s="77" t="s">
        <v>3776</v>
      </c>
    </row>
    <row r="521" spans="3:11" x14ac:dyDescent="0.2">
      <c r="C521" s="79"/>
      <c r="D521" s="79"/>
      <c r="E521" s="79"/>
      <c r="H521" s="79"/>
      <c r="I521" s="86" t="s">
        <v>3711</v>
      </c>
      <c r="J521" s="88" t="s">
        <v>3777</v>
      </c>
      <c r="K521" s="77" t="s">
        <v>3778</v>
      </c>
    </row>
    <row r="522" spans="3:11" x14ac:dyDescent="0.2">
      <c r="C522" s="79"/>
      <c r="D522" s="79"/>
      <c r="E522" s="79"/>
      <c r="H522" s="79"/>
      <c r="I522" s="86" t="s">
        <v>3711</v>
      </c>
      <c r="J522" s="88" t="s">
        <v>3779</v>
      </c>
      <c r="K522" s="77" t="s">
        <v>3780</v>
      </c>
    </row>
    <row r="523" spans="3:11" x14ac:dyDescent="0.2">
      <c r="C523" s="79"/>
      <c r="D523" s="79"/>
      <c r="E523" s="79"/>
      <c r="H523" s="79"/>
      <c r="I523" s="86" t="s">
        <v>3711</v>
      </c>
      <c r="J523" s="88" t="s">
        <v>3781</v>
      </c>
      <c r="K523" s="77" t="s">
        <v>3782</v>
      </c>
    </row>
    <row r="524" spans="3:11" x14ac:dyDescent="0.2">
      <c r="C524" s="79"/>
      <c r="D524" s="79"/>
      <c r="E524" s="79"/>
      <c r="H524" s="79"/>
      <c r="I524" s="86" t="s">
        <v>3711</v>
      </c>
      <c r="J524" s="88" t="s">
        <v>3783</v>
      </c>
      <c r="K524" s="77" t="s">
        <v>3784</v>
      </c>
    </row>
    <row r="525" spans="3:11" x14ac:dyDescent="0.2">
      <c r="C525" s="79"/>
      <c r="D525" s="79"/>
      <c r="E525" s="79"/>
      <c r="H525" s="79"/>
      <c r="I525" s="86" t="s">
        <v>3711</v>
      </c>
      <c r="J525" s="88" t="s">
        <v>3785</v>
      </c>
      <c r="K525" s="77" t="s">
        <v>3786</v>
      </c>
    </row>
    <row r="526" spans="3:11" x14ac:dyDescent="0.2">
      <c r="C526" s="79"/>
      <c r="D526" s="79"/>
      <c r="E526" s="79"/>
      <c r="H526" s="79"/>
      <c r="I526" s="86" t="s">
        <v>3711</v>
      </c>
      <c r="J526" s="88" t="s">
        <v>3645</v>
      </c>
      <c r="K526" s="77" t="s">
        <v>3787</v>
      </c>
    </row>
    <row r="527" spans="3:11" x14ac:dyDescent="0.2">
      <c r="C527" s="79"/>
      <c r="D527" s="79"/>
      <c r="E527" s="79"/>
      <c r="H527" s="79"/>
      <c r="I527" s="86" t="s">
        <v>3711</v>
      </c>
      <c r="J527" s="88" t="s">
        <v>3788</v>
      </c>
      <c r="K527" s="77" t="s">
        <v>3789</v>
      </c>
    </row>
    <row r="528" spans="3:11" x14ac:dyDescent="0.2">
      <c r="C528" s="79"/>
      <c r="D528" s="79"/>
      <c r="E528" s="79"/>
      <c r="H528" s="79"/>
      <c r="I528" s="86" t="s">
        <v>3711</v>
      </c>
      <c r="J528" s="88" t="s">
        <v>3790</v>
      </c>
      <c r="K528" s="77" t="s">
        <v>3791</v>
      </c>
    </row>
    <row r="529" spans="3:11" x14ac:dyDescent="0.2">
      <c r="C529" s="79"/>
      <c r="D529" s="79"/>
      <c r="E529" s="79"/>
      <c r="H529" s="79"/>
      <c r="I529" s="86" t="s">
        <v>3711</v>
      </c>
      <c r="J529" s="88" t="s">
        <v>3792</v>
      </c>
      <c r="K529" s="77" t="s">
        <v>3793</v>
      </c>
    </row>
    <row r="530" spans="3:11" x14ac:dyDescent="0.2">
      <c r="C530" s="79"/>
      <c r="D530" s="79"/>
      <c r="E530" s="79"/>
      <c r="H530" s="79"/>
      <c r="I530" s="86" t="s">
        <v>3711</v>
      </c>
      <c r="J530" s="88" t="s">
        <v>3794</v>
      </c>
      <c r="K530" s="77" t="s">
        <v>3795</v>
      </c>
    </row>
    <row r="531" spans="3:11" x14ac:dyDescent="0.2">
      <c r="C531" s="79"/>
      <c r="D531" s="79"/>
      <c r="E531" s="79"/>
      <c r="H531" s="79"/>
      <c r="I531" s="86" t="s">
        <v>3711</v>
      </c>
      <c r="J531" s="88" t="s">
        <v>3796</v>
      </c>
      <c r="K531" s="77" t="s">
        <v>3797</v>
      </c>
    </row>
    <row r="532" spans="3:11" x14ac:dyDescent="0.2">
      <c r="C532" s="79"/>
      <c r="D532" s="79"/>
      <c r="E532" s="79"/>
      <c r="H532" s="79"/>
      <c r="I532" s="86" t="s">
        <v>3711</v>
      </c>
      <c r="J532" s="88" t="s">
        <v>3798</v>
      </c>
      <c r="K532" s="77" t="s">
        <v>3799</v>
      </c>
    </row>
    <row r="533" spans="3:11" x14ac:dyDescent="0.2">
      <c r="C533" s="79"/>
      <c r="D533" s="79"/>
      <c r="E533" s="79"/>
      <c r="H533" s="79"/>
      <c r="I533" s="86" t="s">
        <v>3711</v>
      </c>
      <c r="J533" s="88" t="s">
        <v>3800</v>
      </c>
      <c r="K533" s="77" t="s">
        <v>3801</v>
      </c>
    </row>
    <row r="534" spans="3:11" x14ac:dyDescent="0.2">
      <c r="C534" s="79"/>
      <c r="D534" s="79"/>
      <c r="E534" s="79"/>
      <c r="H534" s="79"/>
      <c r="I534" s="86" t="s">
        <v>3711</v>
      </c>
      <c r="J534" s="88" t="s">
        <v>3802</v>
      </c>
      <c r="K534" s="77" t="s">
        <v>3803</v>
      </c>
    </row>
    <row r="535" spans="3:11" x14ac:dyDescent="0.2">
      <c r="C535" s="79"/>
      <c r="D535" s="79"/>
      <c r="E535" s="79"/>
      <c r="H535" s="79"/>
      <c r="I535" s="86" t="s">
        <v>3711</v>
      </c>
      <c r="J535" s="88" t="s">
        <v>3804</v>
      </c>
      <c r="K535" s="77" t="s">
        <v>3805</v>
      </c>
    </row>
    <row r="536" spans="3:11" x14ac:dyDescent="0.2">
      <c r="C536" s="79"/>
      <c r="D536" s="79"/>
      <c r="E536" s="79"/>
      <c r="H536" s="79"/>
      <c r="I536" s="86" t="s">
        <v>3711</v>
      </c>
      <c r="J536" s="88" t="s">
        <v>3806</v>
      </c>
      <c r="K536" s="77" t="s">
        <v>3807</v>
      </c>
    </row>
    <row r="537" spans="3:11" x14ac:dyDescent="0.2">
      <c r="C537" s="79"/>
      <c r="D537" s="79"/>
      <c r="E537" s="79"/>
      <c r="H537" s="79"/>
      <c r="I537" s="86" t="s">
        <v>3711</v>
      </c>
      <c r="J537" s="88" t="s">
        <v>3808</v>
      </c>
      <c r="K537" s="77" t="s">
        <v>3809</v>
      </c>
    </row>
    <row r="538" spans="3:11" x14ac:dyDescent="0.2">
      <c r="C538" s="79"/>
      <c r="D538" s="79"/>
      <c r="E538" s="79"/>
      <c r="H538" s="79"/>
      <c r="I538" s="86" t="s">
        <v>3711</v>
      </c>
      <c r="J538" s="88" t="s">
        <v>3810</v>
      </c>
      <c r="K538" s="77" t="s">
        <v>3811</v>
      </c>
    </row>
    <row r="539" spans="3:11" x14ac:dyDescent="0.2">
      <c r="C539" s="79"/>
      <c r="D539" s="79"/>
      <c r="E539" s="79"/>
      <c r="H539" s="79"/>
      <c r="I539" s="86" t="s">
        <v>3711</v>
      </c>
      <c r="J539" s="88" t="s">
        <v>3812</v>
      </c>
      <c r="K539" s="77" t="s">
        <v>3813</v>
      </c>
    </row>
    <row r="540" spans="3:11" x14ac:dyDescent="0.2">
      <c r="C540" s="79"/>
      <c r="D540" s="79"/>
      <c r="E540" s="79"/>
      <c r="H540" s="79"/>
      <c r="I540" s="86" t="s">
        <v>3711</v>
      </c>
      <c r="J540" s="88" t="s">
        <v>3814</v>
      </c>
      <c r="K540" s="77" t="s">
        <v>3815</v>
      </c>
    </row>
    <row r="541" spans="3:11" x14ac:dyDescent="0.2">
      <c r="C541" s="79"/>
      <c r="D541" s="79"/>
      <c r="E541" s="79"/>
      <c r="H541" s="79"/>
      <c r="I541" s="86" t="s">
        <v>3711</v>
      </c>
      <c r="J541" s="88" t="s">
        <v>3816</v>
      </c>
      <c r="K541" s="77" t="s">
        <v>3817</v>
      </c>
    </row>
    <row r="542" spans="3:11" x14ac:dyDescent="0.2">
      <c r="C542" s="79"/>
      <c r="D542" s="79"/>
      <c r="E542" s="79"/>
      <c r="H542" s="79"/>
      <c r="I542" s="86" t="s">
        <v>3711</v>
      </c>
      <c r="J542" s="88" t="s">
        <v>3818</v>
      </c>
      <c r="K542" s="77" t="s">
        <v>3819</v>
      </c>
    </row>
    <row r="543" spans="3:11" x14ac:dyDescent="0.2">
      <c r="C543" s="79"/>
      <c r="D543" s="79"/>
      <c r="E543" s="79"/>
      <c r="H543" s="79"/>
      <c r="I543" s="86" t="s">
        <v>3711</v>
      </c>
      <c r="J543" s="88" t="s">
        <v>3820</v>
      </c>
      <c r="K543" s="77" t="s">
        <v>3821</v>
      </c>
    </row>
    <row r="544" spans="3:11" x14ac:dyDescent="0.2">
      <c r="C544" s="79"/>
      <c r="D544" s="79"/>
      <c r="E544" s="79"/>
      <c r="H544" s="79"/>
      <c r="I544" s="86" t="s">
        <v>3711</v>
      </c>
      <c r="J544" s="88" t="s">
        <v>3822</v>
      </c>
      <c r="K544" s="77" t="s">
        <v>3823</v>
      </c>
    </row>
    <row r="545" spans="3:11" x14ac:dyDescent="0.2">
      <c r="C545" s="79"/>
      <c r="D545" s="79"/>
      <c r="E545" s="79"/>
      <c r="H545" s="79"/>
      <c r="I545" s="86" t="s">
        <v>3711</v>
      </c>
      <c r="J545" s="88" t="s">
        <v>3824</v>
      </c>
      <c r="K545" s="77" t="s">
        <v>3825</v>
      </c>
    </row>
    <row r="546" spans="3:11" x14ac:dyDescent="0.2">
      <c r="C546" s="79"/>
      <c r="D546" s="79"/>
      <c r="E546" s="79"/>
      <c r="H546" s="79"/>
      <c r="I546" s="86" t="s">
        <v>3711</v>
      </c>
      <c r="J546" s="88" t="s">
        <v>3826</v>
      </c>
      <c r="K546" s="77" t="s">
        <v>3827</v>
      </c>
    </row>
    <row r="547" spans="3:11" x14ac:dyDescent="0.2">
      <c r="C547" s="79"/>
      <c r="D547" s="79"/>
      <c r="E547" s="79"/>
      <c r="H547" s="79"/>
      <c r="I547" s="86" t="s">
        <v>3711</v>
      </c>
      <c r="J547" s="88" t="s">
        <v>3828</v>
      </c>
      <c r="K547" s="77" t="s">
        <v>3829</v>
      </c>
    </row>
    <row r="548" spans="3:11" x14ac:dyDescent="0.2">
      <c r="C548" s="79"/>
      <c r="D548" s="79"/>
      <c r="E548" s="79"/>
      <c r="H548" s="79"/>
      <c r="I548" s="93"/>
      <c r="J548" s="122" t="s">
        <v>3830</v>
      </c>
      <c r="K548" s="94"/>
    </row>
    <row r="549" spans="3:11" x14ac:dyDescent="0.2">
      <c r="C549" s="79"/>
      <c r="D549" s="79"/>
      <c r="E549" s="79"/>
      <c r="H549" s="79"/>
      <c r="I549" s="86" t="s">
        <v>3831</v>
      </c>
      <c r="J549" s="88" t="s">
        <v>3832</v>
      </c>
      <c r="K549" s="77" t="s">
        <v>3833</v>
      </c>
    </row>
    <row r="550" spans="3:11" x14ac:dyDescent="0.2">
      <c r="C550" s="79"/>
      <c r="D550" s="79"/>
      <c r="E550" s="79"/>
      <c r="H550" s="79"/>
      <c r="I550" s="86" t="s">
        <v>3831</v>
      </c>
      <c r="J550" s="88" t="s">
        <v>3834</v>
      </c>
      <c r="K550" s="77" t="s">
        <v>3835</v>
      </c>
    </row>
    <row r="551" spans="3:11" x14ac:dyDescent="0.2">
      <c r="C551" s="79"/>
      <c r="D551" s="79"/>
      <c r="E551" s="79"/>
      <c r="H551" s="79"/>
      <c r="I551" s="86" t="s">
        <v>3831</v>
      </c>
      <c r="J551" s="88" t="s">
        <v>3836</v>
      </c>
      <c r="K551" s="77" t="s">
        <v>3837</v>
      </c>
    </row>
    <row r="552" spans="3:11" x14ac:dyDescent="0.2">
      <c r="C552" s="79"/>
      <c r="D552" s="79"/>
      <c r="E552" s="79"/>
      <c r="H552" s="79"/>
      <c r="I552" s="86" t="s">
        <v>3831</v>
      </c>
      <c r="J552" s="88" t="s">
        <v>3838</v>
      </c>
      <c r="K552" s="77" t="s">
        <v>3839</v>
      </c>
    </row>
    <row r="553" spans="3:11" x14ac:dyDescent="0.2">
      <c r="C553" s="79"/>
      <c r="D553" s="79"/>
      <c r="E553" s="79"/>
      <c r="H553" s="79"/>
      <c r="I553" s="86" t="s">
        <v>3831</v>
      </c>
      <c r="J553" s="88" t="s">
        <v>3840</v>
      </c>
      <c r="K553" s="77" t="s">
        <v>3841</v>
      </c>
    </row>
    <row r="554" spans="3:11" x14ac:dyDescent="0.2">
      <c r="C554" s="79"/>
      <c r="D554" s="79"/>
      <c r="E554" s="79"/>
      <c r="H554" s="79"/>
      <c r="I554" s="86" t="s">
        <v>3831</v>
      </c>
      <c r="J554" s="88" t="s">
        <v>3842</v>
      </c>
      <c r="K554" s="77" t="s">
        <v>3843</v>
      </c>
    </row>
    <row r="555" spans="3:11" x14ac:dyDescent="0.2">
      <c r="C555" s="79"/>
      <c r="D555" s="79"/>
      <c r="E555" s="79"/>
      <c r="H555" s="79"/>
      <c r="I555" s="86" t="s">
        <v>3831</v>
      </c>
      <c r="J555" s="88" t="s">
        <v>3844</v>
      </c>
      <c r="K555" s="77" t="s">
        <v>3845</v>
      </c>
    </row>
    <row r="556" spans="3:11" x14ac:dyDescent="0.2">
      <c r="C556" s="79"/>
      <c r="D556" s="79"/>
      <c r="E556" s="79"/>
      <c r="H556" s="79"/>
      <c r="I556" s="86" t="s">
        <v>3831</v>
      </c>
      <c r="J556" s="88" t="s">
        <v>3846</v>
      </c>
      <c r="K556" s="77" t="s">
        <v>3847</v>
      </c>
    </row>
    <row r="557" spans="3:11" x14ac:dyDescent="0.2">
      <c r="C557" s="79"/>
      <c r="D557" s="79"/>
      <c r="E557" s="79"/>
      <c r="H557" s="79"/>
      <c r="I557" s="86" t="s">
        <v>3831</v>
      </c>
      <c r="J557" s="88" t="s">
        <v>3848</v>
      </c>
      <c r="K557" s="77" t="s">
        <v>3849</v>
      </c>
    </row>
    <row r="558" spans="3:11" x14ac:dyDescent="0.2">
      <c r="C558" s="79"/>
      <c r="D558" s="79"/>
      <c r="E558" s="79"/>
      <c r="H558" s="79"/>
      <c r="I558" s="86" t="s">
        <v>3831</v>
      </c>
      <c r="J558" s="88" t="s">
        <v>3850</v>
      </c>
      <c r="K558" s="77" t="s">
        <v>3851</v>
      </c>
    </row>
    <row r="559" spans="3:11" x14ac:dyDescent="0.2">
      <c r="C559" s="79"/>
      <c r="D559" s="79"/>
      <c r="E559" s="79"/>
      <c r="H559" s="79"/>
      <c r="I559" s="86" t="s">
        <v>3831</v>
      </c>
      <c r="J559" s="88" t="s">
        <v>3852</v>
      </c>
      <c r="K559" s="77" t="s">
        <v>3853</v>
      </c>
    </row>
    <row r="560" spans="3:11" x14ac:dyDescent="0.2">
      <c r="C560" s="79"/>
      <c r="D560" s="79"/>
      <c r="E560" s="79"/>
      <c r="H560" s="79"/>
      <c r="I560" s="86" t="s">
        <v>3831</v>
      </c>
      <c r="J560" s="88" t="s">
        <v>3854</v>
      </c>
      <c r="K560" s="77" t="s">
        <v>3855</v>
      </c>
    </row>
    <row r="561" spans="3:11" x14ac:dyDescent="0.2">
      <c r="C561" s="79"/>
      <c r="D561" s="79"/>
      <c r="E561" s="79"/>
      <c r="H561" s="79"/>
      <c r="I561" s="86" t="s">
        <v>3831</v>
      </c>
      <c r="J561" s="88" t="s">
        <v>3856</v>
      </c>
      <c r="K561" s="77" t="s">
        <v>3857</v>
      </c>
    </row>
    <row r="562" spans="3:11" x14ac:dyDescent="0.2">
      <c r="C562" s="79"/>
      <c r="D562" s="79"/>
      <c r="E562" s="79"/>
      <c r="H562" s="79"/>
      <c r="I562" s="86" t="s">
        <v>3831</v>
      </c>
      <c r="J562" s="88" t="s">
        <v>3858</v>
      </c>
      <c r="K562" s="77" t="s">
        <v>3859</v>
      </c>
    </row>
    <row r="563" spans="3:11" x14ac:dyDescent="0.2">
      <c r="C563" s="79"/>
      <c r="D563" s="79"/>
      <c r="E563" s="79"/>
      <c r="H563" s="79"/>
      <c r="I563" s="86" t="s">
        <v>3831</v>
      </c>
      <c r="J563" s="88" t="s">
        <v>3860</v>
      </c>
      <c r="K563" s="77" t="s">
        <v>3861</v>
      </c>
    </row>
    <row r="564" spans="3:11" x14ac:dyDescent="0.2">
      <c r="C564" s="79"/>
      <c r="D564" s="79"/>
      <c r="E564" s="79"/>
      <c r="H564" s="79"/>
      <c r="I564" s="86" t="s">
        <v>3831</v>
      </c>
      <c r="J564" s="88" t="s">
        <v>3862</v>
      </c>
      <c r="K564" s="77" t="s">
        <v>3863</v>
      </c>
    </row>
    <row r="565" spans="3:11" x14ac:dyDescent="0.2">
      <c r="C565" s="79"/>
      <c r="D565" s="79"/>
      <c r="E565" s="79"/>
      <c r="H565" s="79"/>
      <c r="I565" s="86" t="s">
        <v>3831</v>
      </c>
      <c r="J565" s="88" t="s">
        <v>3864</v>
      </c>
      <c r="K565" s="77" t="s">
        <v>3865</v>
      </c>
    </row>
    <row r="566" spans="3:11" x14ac:dyDescent="0.2">
      <c r="C566" s="79"/>
      <c r="D566" s="79"/>
      <c r="E566" s="79"/>
      <c r="H566" s="79"/>
      <c r="I566" s="86" t="s">
        <v>3831</v>
      </c>
      <c r="J566" s="88" t="s">
        <v>3866</v>
      </c>
      <c r="K566" s="77" t="s">
        <v>3867</v>
      </c>
    </row>
    <row r="567" spans="3:11" x14ac:dyDescent="0.2">
      <c r="C567" s="79"/>
      <c r="D567" s="79"/>
      <c r="E567" s="79"/>
      <c r="H567" s="79"/>
      <c r="I567" s="86" t="s">
        <v>3831</v>
      </c>
      <c r="J567" s="88" t="s">
        <v>3868</v>
      </c>
      <c r="K567" s="77" t="s">
        <v>3869</v>
      </c>
    </row>
    <row r="568" spans="3:11" x14ac:dyDescent="0.2">
      <c r="C568" s="79"/>
      <c r="D568" s="79"/>
      <c r="E568" s="79"/>
      <c r="H568" s="79"/>
      <c r="I568" s="86" t="s">
        <v>3831</v>
      </c>
      <c r="J568" s="88" t="s">
        <v>3870</v>
      </c>
      <c r="K568" s="77" t="s">
        <v>3871</v>
      </c>
    </row>
    <row r="569" spans="3:11" x14ac:dyDescent="0.2">
      <c r="C569" s="79"/>
      <c r="D569" s="79"/>
      <c r="E569" s="79"/>
      <c r="H569" s="79"/>
      <c r="I569" s="86" t="s">
        <v>3831</v>
      </c>
      <c r="J569" s="88" t="s">
        <v>3872</v>
      </c>
      <c r="K569" s="77" t="s">
        <v>3873</v>
      </c>
    </row>
    <row r="570" spans="3:11" x14ac:dyDescent="0.2">
      <c r="C570" s="79"/>
      <c r="D570" s="79"/>
      <c r="E570" s="79"/>
      <c r="H570" s="79"/>
      <c r="I570" s="86" t="s">
        <v>3831</v>
      </c>
      <c r="J570" s="88" t="s">
        <v>3874</v>
      </c>
      <c r="K570" s="77" t="s">
        <v>3875</v>
      </c>
    </row>
    <row r="571" spans="3:11" x14ac:dyDescent="0.2">
      <c r="C571" s="79"/>
      <c r="D571" s="79"/>
      <c r="E571" s="79"/>
      <c r="H571" s="79"/>
      <c r="I571" s="86" t="s">
        <v>3831</v>
      </c>
      <c r="J571" s="88" t="s">
        <v>3876</v>
      </c>
      <c r="K571" s="77" t="s">
        <v>3877</v>
      </c>
    </row>
    <row r="572" spans="3:11" x14ac:dyDescent="0.2">
      <c r="C572" s="79"/>
      <c r="D572" s="79"/>
      <c r="E572" s="79"/>
      <c r="H572" s="79"/>
      <c r="I572" s="86" t="s">
        <v>3831</v>
      </c>
      <c r="J572" s="88" t="s">
        <v>3878</v>
      </c>
      <c r="K572" s="77" t="s">
        <v>3879</v>
      </c>
    </row>
    <row r="573" spans="3:11" x14ac:dyDescent="0.2">
      <c r="C573" s="79"/>
      <c r="D573" s="79"/>
      <c r="E573" s="79"/>
      <c r="H573" s="79"/>
      <c r="I573" s="86" t="s">
        <v>3831</v>
      </c>
      <c r="J573" s="88" t="s">
        <v>3880</v>
      </c>
      <c r="K573" s="77" t="s">
        <v>3881</v>
      </c>
    </row>
    <row r="574" spans="3:11" x14ac:dyDescent="0.2">
      <c r="C574" s="79"/>
      <c r="D574" s="79"/>
      <c r="E574" s="79"/>
      <c r="H574" s="79"/>
      <c r="I574" s="86" t="s">
        <v>3831</v>
      </c>
      <c r="J574" s="88" t="s">
        <v>3882</v>
      </c>
      <c r="K574" s="77" t="s">
        <v>3883</v>
      </c>
    </row>
    <row r="575" spans="3:11" x14ac:dyDescent="0.2">
      <c r="C575" s="79"/>
      <c r="D575" s="79"/>
      <c r="E575" s="79"/>
      <c r="H575" s="79"/>
      <c r="I575" s="86" t="s">
        <v>3831</v>
      </c>
      <c r="J575" s="88" t="s">
        <v>3884</v>
      </c>
      <c r="K575" s="77" t="s">
        <v>3885</v>
      </c>
    </row>
    <row r="576" spans="3:11" x14ac:dyDescent="0.2">
      <c r="C576" s="79"/>
      <c r="D576" s="79"/>
      <c r="E576" s="79"/>
      <c r="H576" s="79"/>
      <c r="I576" s="86" t="s">
        <v>3831</v>
      </c>
      <c r="J576" s="88" t="s">
        <v>3886</v>
      </c>
      <c r="K576" s="77" t="s">
        <v>3887</v>
      </c>
    </row>
    <row r="577" spans="3:11" x14ac:dyDescent="0.2">
      <c r="C577" s="79"/>
      <c r="D577" s="79"/>
      <c r="E577" s="79"/>
      <c r="H577" s="79"/>
      <c r="I577" s="86" t="s">
        <v>3831</v>
      </c>
      <c r="J577" s="88" t="s">
        <v>3888</v>
      </c>
      <c r="K577" s="77" t="s">
        <v>3889</v>
      </c>
    </row>
    <row r="578" spans="3:11" x14ac:dyDescent="0.2">
      <c r="C578" s="79"/>
      <c r="D578" s="79"/>
      <c r="E578" s="79"/>
      <c r="H578" s="79"/>
      <c r="I578" s="86" t="s">
        <v>3831</v>
      </c>
      <c r="J578" s="88" t="s">
        <v>3890</v>
      </c>
      <c r="K578" s="77" t="s">
        <v>3891</v>
      </c>
    </row>
    <row r="579" spans="3:11" x14ac:dyDescent="0.2">
      <c r="C579" s="79"/>
      <c r="D579" s="79"/>
      <c r="E579" s="79"/>
      <c r="H579" s="79"/>
      <c r="I579" s="86" t="s">
        <v>3831</v>
      </c>
      <c r="J579" s="88" t="s">
        <v>3892</v>
      </c>
      <c r="K579" s="77" t="s">
        <v>3893</v>
      </c>
    </row>
    <row r="580" spans="3:11" x14ac:dyDescent="0.2">
      <c r="C580" s="79"/>
      <c r="D580" s="79"/>
      <c r="E580" s="79"/>
      <c r="H580" s="79"/>
      <c r="I580" s="86" t="s">
        <v>3831</v>
      </c>
      <c r="J580" s="88" t="s">
        <v>3894</v>
      </c>
      <c r="K580" s="77" t="s">
        <v>3895</v>
      </c>
    </row>
    <row r="581" spans="3:11" x14ac:dyDescent="0.2">
      <c r="C581" s="79"/>
      <c r="D581" s="79"/>
      <c r="E581" s="79"/>
      <c r="H581" s="79"/>
      <c r="I581" s="86" t="s">
        <v>3831</v>
      </c>
      <c r="J581" s="88" t="s">
        <v>3896</v>
      </c>
      <c r="K581" s="77" t="s">
        <v>3897</v>
      </c>
    </row>
    <row r="582" spans="3:11" x14ac:dyDescent="0.2">
      <c r="C582" s="79"/>
      <c r="D582" s="79"/>
      <c r="E582" s="79"/>
      <c r="H582" s="79"/>
      <c r="I582" s="86" t="s">
        <v>3831</v>
      </c>
      <c r="J582" s="88" t="s">
        <v>3898</v>
      </c>
      <c r="K582" s="77" t="s">
        <v>3899</v>
      </c>
    </row>
    <row r="583" spans="3:11" x14ac:dyDescent="0.2">
      <c r="C583" s="79"/>
      <c r="D583" s="79"/>
      <c r="E583" s="79"/>
      <c r="H583" s="79"/>
      <c r="I583" s="86" t="s">
        <v>3831</v>
      </c>
      <c r="J583" s="88" t="s">
        <v>3900</v>
      </c>
      <c r="K583" s="77" t="s">
        <v>3901</v>
      </c>
    </row>
    <row r="584" spans="3:11" x14ac:dyDescent="0.2">
      <c r="C584" s="79"/>
      <c r="D584" s="79"/>
      <c r="E584" s="79"/>
      <c r="H584" s="79"/>
      <c r="I584" s="86" t="s">
        <v>3831</v>
      </c>
      <c r="J584" s="88" t="s">
        <v>3902</v>
      </c>
      <c r="K584" s="77" t="s">
        <v>3903</v>
      </c>
    </row>
    <row r="585" spans="3:11" x14ac:dyDescent="0.2">
      <c r="C585" s="79"/>
      <c r="D585" s="79"/>
      <c r="E585" s="79"/>
      <c r="H585" s="79"/>
      <c r="I585" s="86" t="s">
        <v>3831</v>
      </c>
      <c r="J585" s="88" t="s">
        <v>3904</v>
      </c>
      <c r="K585" s="77" t="s">
        <v>3905</v>
      </c>
    </row>
    <row r="586" spans="3:11" x14ac:dyDescent="0.2">
      <c r="C586" s="79"/>
      <c r="D586" s="79"/>
      <c r="E586" s="79"/>
      <c r="H586" s="79"/>
      <c r="I586" s="86" t="s">
        <v>3831</v>
      </c>
      <c r="J586" s="88" t="s">
        <v>3906</v>
      </c>
      <c r="K586" s="77" t="s">
        <v>3907</v>
      </c>
    </row>
    <row r="587" spans="3:11" x14ac:dyDescent="0.2">
      <c r="C587" s="79"/>
      <c r="D587" s="79"/>
      <c r="E587" s="79"/>
      <c r="H587" s="79"/>
      <c r="I587" s="86" t="s">
        <v>3831</v>
      </c>
      <c r="J587" s="88" t="s">
        <v>3908</v>
      </c>
      <c r="K587" s="77" t="s">
        <v>3909</v>
      </c>
    </row>
    <row r="588" spans="3:11" x14ac:dyDescent="0.2">
      <c r="C588" s="79"/>
      <c r="D588" s="79"/>
      <c r="E588" s="79"/>
      <c r="H588" s="79"/>
      <c r="I588" s="86" t="s">
        <v>3831</v>
      </c>
      <c r="J588" s="88" t="s">
        <v>3910</v>
      </c>
      <c r="K588" s="77" t="s">
        <v>3911</v>
      </c>
    </row>
    <row r="589" spans="3:11" x14ac:dyDescent="0.2">
      <c r="C589" s="79"/>
      <c r="D589" s="79"/>
      <c r="E589" s="79"/>
      <c r="H589" s="79"/>
      <c r="I589" s="86" t="s">
        <v>3831</v>
      </c>
      <c r="J589" s="88" t="s">
        <v>3912</v>
      </c>
      <c r="K589" s="77" t="s">
        <v>3913</v>
      </c>
    </row>
    <row r="590" spans="3:11" x14ac:dyDescent="0.2">
      <c r="C590" s="79"/>
      <c r="D590" s="79"/>
      <c r="E590" s="79"/>
      <c r="H590" s="79"/>
      <c r="I590" s="86" t="s">
        <v>3831</v>
      </c>
      <c r="J590" s="88" t="s">
        <v>3914</v>
      </c>
      <c r="K590" s="77" t="s">
        <v>3915</v>
      </c>
    </row>
    <row r="591" spans="3:11" x14ac:dyDescent="0.2">
      <c r="C591" s="79"/>
      <c r="D591" s="79"/>
      <c r="E591" s="79"/>
      <c r="H591" s="79"/>
      <c r="I591" s="86" t="s">
        <v>3831</v>
      </c>
      <c r="J591" s="88" t="s">
        <v>3916</v>
      </c>
      <c r="K591" s="77" t="s">
        <v>3917</v>
      </c>
    </row>
    <row r="592" spans="3:11" x14ac:dyDescent="0.2">
      <c r="C592" s="79"/>
      <c r="D592" s="79"/>
      <c r="E592" s="79"/>
      <c r="H592" s="79"/>
      <c r="I592" s="86" t="s">
        <v>3831</v>
      </c>
      <c r="J592" s="88" t="s">
        <v>3918</v>
      </c>
      <c r="K592" s="77" t="s">
        <v>3919</v>
      </c>
    </row>
    <row r="593" spans="3:11" x14ac:dyDescent="0.2">
      <c r="C593" s="79"/>
      <c r="D593" s="79"/>
      <c r="E593" s="79"/>
      <c r="H593" s="79"/>
      <c r="I593" s="86" t="s">
        <v>3831</v>
      </c>
      <c r="J593" s="88" t="s">
        <v>3920</v>
      </c>
      <c r="K593" s="77" t="s">
        <v>3921</v>
      </c>
    </row>
    <row r="594" spans="3:11" x14ac:dyDescent="0.2">
      <c r="C594" s="79"/>
      <c r="D594" s="79"/>
      <c r="E594" s="79"/>
      <c r="H594" s="79"/>
      <c r="I594" s="86" t="s">
        <v>3831</v>
      </c>
      <c r="J594" s="88" t="s">
        <v>3922</v>
      </c>
      <c r="K594" s="77" t="s">
        <v>3923</v>
      </c>
    </row>
    <row r="595" spans="3:11" x14ac:dyDescent="0.2">
      <c r="C595" s="79"/>
      <c r="D595" s="79"/>
      <c r="E595" s="79"/>
      <c r="H595" s="79"/>
      <c r="I595" s="86" t="s">
        <v>3831</v>
      </c>
      <c r="J595" s="88" t="s">
        <v>3924</v>
      </c>
      <c r="K595" s="77" t="s">
        <v>3925</v>
      </c>
    </row>
    <row r="596" spans="3:11" x14ac:dyDescent="0.2">
      <c r="C596" s="79"/>
      <c r="D596" s="79"/>
      <c r="E596" s="79"/>
      <c r="H596" s="79"/>
      <c r="I596" s="86" t="s">
        <v>3831</v>
      </c>
      <c r="J596" s="88" t="s">
        <v>3926</v>
      </c>
      <c r="K596" s="77" t="s">
        <v>3927</v>
      </c>
    </row>
    <row r="597" spans="3:11" x14ac:dyDescent="0.2">
      <c r="C597" s="79"/>
      <c r="D597" s="79"/>
      <c r="E597" s="79"/>
      <c r="H597" s="79"/>
      <c r="I597" s="86" t="s">
        <v>3831</v>
      </c>
      <c r="J597" s="88" t="s">
        <v>3928</v>
      </c>
      <c r="K597" s="77" t="s">
        <v>3929</v>
      </c>
    </row>
    <row r="598" spans="3:11" x14ac:dyDescent="0.2">
      <c r="C598" s="79"/>
      <c r="D598" s="79"/>
      <c r="E598" s="79"/>
      <c r="H598" s="79"/>
      <c r="I598" s="86" t="s">
        <v>3831</v>
      </c>
      <c r="J598" s="88" t="s">
        <v>3930</v>
      </c>
      <c r="K598" s="77" t="s">
        <v>3931</v>
      </c>
    </row>
    <row r="599" spans="3:11" x14ac:dyDescent="0.2">
      <c r="C599" s="79"/>
      <c r="D599" s="79"/>
      <c r="E599" s="79"/>
      <c r="H599" s="79"/>
      <c r="I599" s="86" t="s">
        <v>3831</v>
      </c>
      <c r="J599" s="88" t="s">
        <v>3932</v>
      </c>
      <c r="K599" s="77" t="s">
        <v>3933</v>
      </c>
    </row>
    <row r="600" spans="3:11" x14ac:dyDescent="0.2">
      <c r="C600" s="79"/>
      <c r="D600" s="79"/>
      <c r="E600" s="79"/>
      <c r="H600" s="79"/>
      <c r="I600" s="86" t="s">
        <v>3831</v>
      </c>
      <c r="J600" s="88" t="s">
        <v>3934</v>
      </c>
      <c r="K600" s="77" t="s">
        <v>3935</v>
      </c>
    </row>
    <row r="601" spans="3:11" x14ac:dyDescent="0.2">
      <c r="C601" s="79"/>
      <c r="D601" s="79"/>
      <c r="E601" s="79"/>
      <c r="H601" s="79"/>
      <c r="I601" s="86" t="s">
        <v>3831</v>
      </c>
      <c r="J601" s="88" t="s">
        <v>3936</v>
      </c>
      <c r="K601" s="77" t="s">
        <v>3937</v>
      </c>
    </row>
    <row r="602" spans="3:11" x14ac:dyDescent="0.2">
      <c r="C602" s="79"/>
      <c r="D602" s="79"/>
      <c r="E602" s="79"/>
      <c r="H602" s="79"/>
      <c r="I602" s="86" t="s">
        <v>3831</v>
      </c>
      <c r="J602" s="88" t="s">
        <v>3938</v>
      </c>
      <c r="K602" s="77" t="s">
        <v>3939</v>
      </c>
    </row>
    <row r="603" spans="3:11" x14ac:dyDescent="0.2">
      <c r="C603" s="79"/>
      <c r="D603" s="79"/>
      <c r="E603" s="79"/>
      <c r="H603" s="79"/>
      <c r="I603" s="86" t="s">
        <v>3831</v>
      </c>
      <c r="J603" s="88" t="s">
        <v>3940</v>
      </c>
      <c r="K603" s="77" t="s">
        <v>3941</v>
      </c>
    </row>
    <row r="604" spans="3:11" x14ac:dyDescent="0.2">
      <c r="C604" s="79"/>
      <c r="D604" s="79"/>
      <c r="E604" s="79"/>
      <c r="H604" s="79"/>
      <c r="I604" s="86" t="s">
        <v>3831</v>
      </c>
      <c r="J604" s="88" t="s">
        <v>3942</v>
      </c>
      <c r="K604" s="77" t="s">
        <v>3943</v>
      </c>
    </row>
    <row r="605" spans="3:11" x14ac:dyDescent="0.2">
      <c r="C605" s="79"/>
      <c r="D605" s="79"/>
      <c r="E605" s="79"/>
      <c r="H605" s="79"/>
      <c r="I605" s="86" t="s">
        <v>3831</v>
      </c>
      <c r="J605" s="88" t="s">
        <v>3944</v>
      </c>
      <c r="K605" s="77" t="s">
        <v>3945</v>
      </c>
    </row>
    <row r="606" spans="3:11" x14ac:dyDescent="0.2">
      <c r="C606" s="79"/>
      <c r="D606" s="79"/>
      <c r="E606" s="79"/>
      <c r="H606" s="79"/>
      <c r="I606" s="86" t="s">
        <v>3831</v>
      </c>
      <c r="J606" s="88" t="s">
        <v>3946</v>
      </c>
      <c r="K606" s="77" t="s">
        <v>3947</v>
      </c>
    </row>
    <row r="607" spans="3:11" x14ac:dyDescent="0.2">
      <c r="C607" s="79"/>
      <c r="D607" s="79"/>
      <c r="E607" s="79"/>
      <c r="H607" s="79"/>
      <c r="I607" s="86" t="s">
        <v>3831</v>
      </c>
      <c r="J607" s="88" t="s">
        <v>3948</v>
      </c>
      <c r="K607" s="77" t="s">
        <v>3949</v>
      </c>
    </row>
    <row r="608" spans="3:11" x14ac:dyDescent="0.2">
      <c r="C608" s="79"/>
      <c r="D608" s="79"/>
      <c r="E608" s="79"/>
      <c r="H608" s="79"/>
      <c r="I608" s="86" t="s">
        <v>3831</v>
      </c>
      <c r="J608" s="88" t="s">
        <v>3950</v>
      </c>
      <c r="K608" s="77" t="s">
        <v>3951</v>
      </c>
    </row>
    <row r="609" spans="3:11" x14ac:dyDescent="0.2">
      <c r="C609" s="79"/>
      <c r="D609" s="79"/>
      <c r="E609" s="79"/>
      <c r="H609" s="79"/>
      <c r="I609" s="86" t="s">
        <v>3831</v>
      </c>
      <c r="J609" s="88" t="s">
        <v>3952</v>
      </c>
      <c r="K609" s="77" t="s">
        <v>3953</v>
      </c>
    </row>
    <row r="610" spans="3:11" x14ac:dyDescent="0.2">
      <c r="C610" s="79"/>
      <c r="D610" s="79"/>
      <c r="E610" s="79"/>
      <c r="H610" s="79"/>
      <c r="I610" s="86" t="s">
        <v>3831</v>
      </c>
      <c r="J610" s="88" t="s">
        <v>3954</v>
      </c>
      <c r="K610" s="77" t="s">
        <v>3955</v>
      </c>
    </row>
    <row r="611" spans="3:11" x14ac:dyDescent="0.2">
      <c r="C611" s="79"/>
      <c r="D611" s="79"/>
      <c r="E611" s="79"/>
      <c r="H611" s="79"/>
      <c r="I611" s="86" t="s">
        <v>3831</v>
      </c>
      <c r="J611" s="88" t="s">
        <v>3956</v>
      </c>
      <c r="K611" s="77" t="s">
        <v>3957</v>
      </c>
    </row>
    <row r="612" spans="3:11" x14ac:dyDescent="0.2">
      <c r="C612" s="79"/>
      <c r="D612" s="79"/>
      <c r="E612" s="79"/>
      <c r="H612" s="79"/>
      <c r="I612" s="86" t="s">
        <v>3831</v>
      </c>
      <c r="J612" s="88" t="s">
        <v>3958</v>
      </c>
      <c r="K612" s="77" t="s">
        <v>3959</v>
      </c>
    </row>
    <row r="613" spans="3:11" x14ac:dyDescent="0.2">
      <c r="C613" s="79"/>
      <c r="D613" s="79"/>
      <c r="E613" s="79"/>
      <c r="H613" s="79"/>
      <c r="I613" s="86" t="s">
        <v>3831</v>
      </c>
      <c r="J613" s="88" t="s">
        <v>3960</v>
      </c>
      <c r="K613" s="77" t="s">
        <v>3961</v>
      </c>
    </row>
    <row r="614" spans="3:11" x14ac:dyDescent="0.2">
      <c r="C614" s="79"/>
      <c r="D614" s="79"/>
      <c r="E614" s="79"/>
      <c r="H614" s="79"/>
      <c r="I614" s="86" t="s">
        <v>3831</v>
      </c>
      <c r="J614" s="88" t="s">
        <v>3962</v>
      </c>
      <c r="K614" s="77" t="s">
        <v>3963</v>
      </c>
    </row>
    <row r="615" spans="3:11" x14ac:dyDescent="0.2">
      <c r="C615" s="79"/>
      <c r="D615" s="79"/>
      <c r="E615" s="79"/>
      <c r="H615" s="79"/>
      <c r="I615" s="93"/>
      <c r="J615" s="122" t="s">
        <v>3964</v>
      </c>
      <c r="K615" s="94"/>
    </row>
    <row r="616" spans="3:11" x14ac:dyDescent="0.2">
      <c r="C616" s="79"/>
      <c r="D616" s="79"/>
      <c r="E616" s="79"/>
      <c r="H616" s="79"/>
      <c r="I616" s="86" t="s">
        <v>3965</v>
      </c>
      <c r="J616" s="88" t="s">
        <v>3966</v>
      </c>
      <c r="K616" s="77" t="s">
        <v>3967</v>
      </c>
    </row>
    <row r="617" spans="3:11" x14ac:dyDescent="0.2">
      <c r="C617" s="79"/>
      <c r="D617" s="79"/>
      <c r="E617" s="79"/>
      <c r="H617" s="79"/>
      <c r="I617" s="86" t="s">
        <v>3965</v>
      </c>
      <c r="J617" s="88" t="s">
        <v>3968</v>
      </c>
      <c r="K617" s="77" t="s">
        <v>3969</v>
      </c>
    </row>
    <row r="618" spans="3:11" x14ac:dyDescent="0.2">
      <c r="C618" s="79"/>
      <c r="D618" s="79"/>
      <c r="E618" s="79"/>
      <c r="H618" s="79"/>
      <c r="I618" s="86" t="s">
        <v>3965</v>
      </c>
      <c r="J618" s="88" t="s">
        <v>3970</v>
      </c>
      <c r="K618" s="77" t="s">
        <v>3971</v>
      </c>
    </row>
    <row r="619" spans="3:11" x14ac:dyDescent="0.2">
      <c r="C619" s="79"/>
      <c r="D619" s="79"/>
      <c r="E619" s="79"/>
      <c r="H619" s="79"/>
      <c r="I619" s="86" t="s">
        <v>3965</v>
      </c>
      <c r="J619" s="88" t="s">
        <v>3972</v>
      </c>
      <c r="K619" s="77" t="s">
        <v>3973</v>
      </c>
    </row>
    <row r="620" spans="3:11" x14ac:dyDescent="0.2">
      <c r="C620" s="79"/>
      <c r="D620" s="79"/>
      <c r="E620" s="79"/>
      <c r="H620" s="79"/>
      <c r="I620" s="86" t="s">
        <v>3965</v>
      </c>
      <c r="J620" s="88" t="s">
        <v>3974</v>
      </c>
      <c r="K620" s="77" t="s">
        <v>3975</v>
      </c>
    </row>
    <row r="621" spans="3:11" x14ac:dyDescent="0.2">
      <c r="C621" s="79"/>
      <c r="D621" s="79"/>
      <c r="E621" s="79"/>
      <c r="H621" s="79"/>
      <c r="I621" s="86" t="s">
        <v>3965</v>
      </c>
      <c r="J621" s="88" t="s">
        <v>3976</v>
      </c>
      <c r="K621" s="77" t="s">
        <v>3977</v>
      </c>
    </row>
    <row r="622" spans="3:11" x14ac:dyDescent="0.2">
      <c r="C622" s="79"/>
      <c r="D622" s="79"/>
      <c r="E622" s="79"/>
      <c r="H622" s="79"/>
      <c r="I622" s="86" t="s">
        <v>3965</v>
      </c>
      <c r="J622" s="88" t="s">
        <v>3978</v>
      </c>
      <c r="K622" s="77" t="s">
        <v>3979</v>
      </c>
    </row>
    <row r="623" spans="3:11" x14ac:dyDescent="0.2">
      <c r="C623" s="79"/>
      <c r="D623" s="79"/>
      <c r="E623" s="79"/>
      <c r="H623" s="79"/>
      <c r="I623" s="86" t="s">
        <v>3965</v>
      </c>
      <c r="J623" s="88" t="s">
        <v>3980</v>
      </c>
      <c r="K623" s="77" t="s">
        <v>3981</v>
      </c>
    </row>
    <row r="624" spans="3:11" x14ac:dyDescent="0.2">
      <c r="C624" s="79"/>
      <c r="D624" s="79"/>
      <c r="E624" s="79"/>
      <c r="H624" s="79"/>
      <c r="I624" s="86" t="s">
        <v>3965</v>
      </c>
      <c r="J624" s="88" t="s">
        <v>3982</v>
      </c>
      <c r="K624" s="77" t="s">
        <v>3983</v>
      </c>
    </row>
    <row r="625" spans="3:11" x14ac:dyDescent="0.2">
      <c r="C625" s="79"/>
      <c r="D625" s="79"/>
      <c r="E625" s="79"/>
      <c r="H625" s="79"/>
      <c r="I625" s="86" t="s">
        <v>3965</v>
      </c>
      <c r="J625" s="88" t="s">
        <v>3984</v>
      </c>
      <c r="K625" s="77" t="s">
        <v>3985</v>
      </c>
    </row>
    <row r="626" spans="3:11" x14ac:dyDescent="0.2">
      <c r="C626" s="79"/>
      <c r="D626" s="79"/>
      <c r="E626" s="79"/>
      <c r="H626" s="79"/>
      <c r="I626" s="86" t="s">
        <v>3965</v>
      </c>
      <c r="J626" s="88" t="s">
        <v>3348</v>
      </c>
      <c r="K626" s="77" t="s">
        <v>3986</v>
      </c>
    </row>
    <row r="627" spans="3:11" x14ac:dyDescent="0.2">
      <c r="C627" s="79"/>
      <c r="D627" s="79"/>
      <c r="E627" s="79"/>
      <c r="H627" s="79"/>
      <c r="I627" s="86" t="s">
        <v>3965</v>
      </c>
      <c r="J627" s="88" t="s">
        <v>3987</v>
      </c>
      <c r="K627" s="77" t="s">
        <v>3988</v>
      </c>
    </row>
    <row r="628" spans="3:11" x14ac:dyDescent="0.2">
      <c r="C628" s="79"/>
      <c r="D628" s="79"/>
      <c r="E628" s="79"/>
      <c r="H628" s="79"/>
      <c r="I628" s="86" t="s">
        <v>3965</v>
      </c>
      <c r="J628" s="88" t="s">
        <v>3989</v>
      </c>
      <c r="K628" s="77" t="s">
        <v>3990</v>
      </c>
    </row>
    <row r="629" spans="3:11" x14ac:dyDescent="0.2">
      <c r="C629" s="79"/>
      <c r="D629" s="79"/>
      <c r="E629" s="79"/>
      <c r="H629" s="79"/>
      <c r="I629" s="86" t="s">
        <v>3965</v>
      </c>
      <c r="J629" s="88" t="s">
        <v>3991</v>
      </c>
      <c r="K629" s="77" t="s">
        <v>3992</v>
      </c>
    </row>
    <row r="630" spans="3:11" x14ac:dyDescent="0.2">
      <c r="C630" s="79"/>
      <c r="D630" s="79"/>
      <c r="E630" s="79"/>
      <c r="H630" s="79"/>
      <c r="I630" s="86" t="s">
        <v>3965</v>
      </c>
      <c r="J630" s="88" t="s">
        <v>3993</v>
      </c>
      <c r="K630" s="77" t="s">
        <v>3994</v>
      </c>
    </row>
    <row r="631" spans="3:11" x14ac:dyDescent="0.2">
      <c r="C631" s="79"/>
      <c r="D631" s="79"/>
      <c r="E631" s="79"/>
      <c r="H631" s="79"/>
      <c r="I631" s="86" t="s">
        <v>3965</v>
      </c>
      <c r="J631" s="88" t="s">
        <v>3274</v>
      </c>
      <c r="K631" s="77" t="s">
        <v>3995</v>
      </c>
    </row>
    <row r="632" spans="3:11" x14ac:dyDescent="0.2">
      <c r="C632" s="79"/>
      <c r="D632" s="79"/>
      <c r="E632" s="79"/>
      <c r="H632" s="79"/>
      <c r="I632" s="86" t="s">
        <v>3965</v>
      </c>
      <c r="J632" s="88" t="s">
        <v>3996</v>
      </c>
      <c r="K632" s="77" t="s">
        <v>3997</v>
      </c>
    </row>
    <row r="633" spans="3:11" x14ac:dyDescent="0.2">
      <c r="C633" s="79"/>
      <c r="D633" s="79"/>
      <c r="E633" s="79"/>
      <c r="H633" s="79"/>
      <c r="I633" s="86" t="s">
        <v>3965</v>
      </c>
      <c r="J633" s="88" t="s">
        <v>3998</v>
      </c>
      <c r="K633" s="77" t="s">
        <v>3999</v>
      </c>
    </row>
    <row r="634" spans="3:11" x14ac:dyDescent="0.2">
      <c r="C634" s="79"/>
      <c r="D634" s="79"/>
      <c r="E634" s="79"/>
      <c r="H634" s="79"/>
      <c r="I634" s="86" t="s">
        <v>3965</v>
      </c>
      <c r="J634" s="88" t="s">
        <v>3639</v>
      </c>
      <c r="K634" s="77" t="s">
        <v>4000</v>
      </c>
    </row>
    <row r="635" spans="3:11" x14ac:dyDescent="0.2">
      <c r="C635" s="79"/>
      <c r="D635" s="79"/>
      <c r="E635" s="79"/>
      <c r="H635" s="79"/>
      <c r="I635" s="86" t="s">
        <v>3965</v>
      </c>
      <c r="J635" s="88" t="s">
        <v>4001</v>
      </c>
      <c r="K635" s="77" t="s">
        <v>4002</v>
      </c>
    </row>
    <row r="636" spans="3:11" x14ac:dyDescent="0.2">
      <c r="C636" s="79"/>
      <c r="D636" s="79"/>
      <c r="E636" s="79"/>
      <c r="H636" s="79"/>
      <c r="I636" s="86" t="s">
        <v>3965</v>
      </c>
      <c r="J636" s="88" t="s">
        <v>4003</v>
      </c>
      <c r="K636" s="77" t="s">
        <v>4004</v>
      </c>
    </row>
    <row r="637" spans="3:11" x14ac:dyDescent="0.2">
      <c r="C637" s="79"/>
      <c r="D637" s="79"/>
      <c r="E637" s="79"/>
      <c r="H637" s="79"/>
      <c r="I637" s="86" t="s">
        <v>3965</v>
      </c>
      <c r="J637" s="88" t="s">
        <v>3912</v>
      </c>
      <c r="K637" s="77" t="s">
        <v>4005</v>
      </c>
    </row>
    <row r="638" spans="3:11" x14ac:dyDescent="0.2">
      <c r="C638" s="79"/>
      <c r="D638" s="79"/>
      <c r="E638" s="79"/>
      <c r="H638" s="79"/>
      <c r="I638" s="86" t="s">
        <v>3965</v>
      </c>
      <c r="J638" s="88" t="s">
        <v>4006</v>
      </c>
      <c r="K638" s="77" t="s">
        <v>4007</v>
      </c>
    </row>
    <row r="639" spans="3:11" x14ac:dyDescent="0.2">
      <c r="C639" s="79"/>
      <c r="D639" s="79"/>
      <c r="E639" s="79"/>
      <c r="H639" s="79"/>
      <c r="I639" s="86" t="s">
        <v>3965</v>
      </c>
      <c r="J639" s="88" t="s">
        <v>4008</v>
      </c>
      <c r="K639" s="77" t="s">
        <v>4009</v>
      </c>
    </row>
    <row r="640" spans="3:11" x14ac:dyDescent="0.2">
      <c r="C640" s="79"/>
      <c r="D640" s="79"/>
      <c r="E640" s="79"/>
      <c r="H640" s="79"/>
      <c r="I640" s="86" t="s">
        <v>3965</v>
      </c>
      <c r="J640" s="88" t="s">
        <v>4010</v>
      </c>
      <c r="K640" s="77" t="s">
        <v>4011</v>
      </c>
    </row>
    <row r="641" spans="3:11" x14ac:dyDescent="0.2">
      <c r="C641" s="79"/>
      <c r="D641" s="79"/>
      <c r="E641" s="79"/>
      <c r="H641" s="79"/>
      <c r="I641" s="86" t="s">
        <v>3965</v>
      </c>
      <c r="J641" s="88" t="s">
        <v>4012</v>
      </c>
      <c r="K641" s="77" t="s">
        <v>4013</v>
      </c>
    </row>
    <row r="642" spans="3:11" x14ac:dyDescent="0.2">
      <c r="C642" s="79"/>
      <c r="D642" s="79"/>
      <c r="E642" s="79"/>
      <c r="H642" s="79"/>
      <c r="I642" s="86" t="s">
        <v>3965</v>
      </c>
      <c r="J642" s="88" t="s">
        <v>4014</v>
      </c>
      <c r="K642" s="77" t="s">
        <v>4015</v>
      </c>
    </row>
    <row r="643" spans="3:11" x14ac:dyDescent="0.2">
      <c r="C643" s="79"/>
      <c r="D643" s="79"/>
      <c r="E643" s="79"/>
      <c r="H643" s="79"/>
      <c r="I643" s="86" t="s">
        <v>3965</v>
      </c>
      <c r="J643" s="88" t="s">
        <v>4016</v>
      </c>
      <c r="K643" s="77" t="s">
        <v>4017</v>
      </c>
    </row>
    <row r="644" spans="3:11" x14ac:dyDescent="0.2">
      <c r="C644" s="79"/>
      <c r="D644" s="79"/>
      <c r="E644" s="79"/>
      <c r="H644" s="79"/>
      <c r="I644" s="86" t="s">
        <v>3965</v>
      </c>
      <c r="J644" s="88" t="s">
        <v>4018</v>
      </c>
      <c r="K644" s="77" t="s">
        <v>4019</v>
      </c>
    </row>
    <row r="645" spans="3:11" x14ac:dyDescent="0.2">
      <c r="C645" s="79"/>
      <c r="D645" s="79"/>
      <c r="E645" s="79"/>
      <c r="H645" s="79"/>
      <c r="I645" s="86" t="s">
        <v>3965</v>
      </c>
      <c r="J645" s="88" t="s">
        <v>4020</v>
      </c>
      <c r="K645" s="77" t="s">
        <v>4021</v>
      </c>
    </row>
    <row r="646" spans="3:11" x14ac:dyDescent="0.2">
      <c r="C646" s="79"/>
      <c r="D646" s="79"/>
      <c r="E646" s="79"/>
      <c r="H646" s="79"/>
      <c r="I646" s="86" t="s">
        <v>3965</v>
      </c>
      <c r="J646" s="88" t="s">
        <v>4022</v>
      </c>
      <c r="K646" s="77" t="s">
        <v>4023</v>
      </c>
    </row>
    <row r="647" spans="3:11" x14ac:dyDescent="0.2">
      <c r="C647" s="79"/>
      <c r="D647" s="79"/>
      <c r="E647" s="79"/>
      <c r="H647" s="79"/>
      <c r="I647" s="86" t="s">
        <v>3965</v>
      </c>
      <c r="J647" s="88" t="s">
        <v>4024</v>
      </c>
      <c r="K647" s="77" t="s">
        <v>4025</v>
      </c>
    </row>
    <row r="648" spans="3:11" x14ac:dyDescent="0.2">
      <c r="C648" s="79"/>
      <c r="D648" s="79"/>
      <c r="E648" s="79"/>
      <c r="H648" s="79"/>
      <c r="I648" s="86" t="s">
        <v>3965</v>
      </c>
      <c r="J648" s="88" t="s">
        <v>4026</v>
      </c>
      <c r="K648" s="77" t="s">
        <v>4027</v>
      </c>
    </row>
    <row r="649" spans="3:11" x14ac:dyDescent="0.2">
      <c r="C649" s="79"/>
      <c r="D649" s="79"/>
      <c r="E649" s="79"/>
      <c r="H649" s="79"/>
      <c r="I649" s="86" t="s">
        <v>3965</v>
      </c>
      <c r="J649" s="88" t="s">
        <v>4028</v>
      </c>
      <c r="K649" s="77" t="s">
        <v>4029</v>
      </c>
    </row>
    <row r="650" spans="3:11" x14ac:dyDescent="0.2">
      <c r="C650" s="79"/>
      <c r="D650" s="79"/>
      <c r="E650" s="79"/>
      <c r="H650" s="79"/>
      <c r="I650" s="86" t="s">
        <v>3965</v>
      </c>
      <c r="J650" s="88" t="s">
        <v>4030</v>
      </c>
      <c r="K650" s="77" t="s">
        <v>4031</v>
      </c>
    </row>
    <row r="651" spans="3:11" x14ac:dyDescent="0.2">
      <c r="C651" s="79"/>
      <c r="D651" s="79"/>
      <c r="E651" s="79"/>
      <c r="H651" s="79"/>
      <c r="I651" s="93"/>
      <c r="J651" s="122" t="s">
        <v>4032</v>
      </c>
      <c r="K651" s="94"/>
    </row>
    <row r="652" spans="3:11" x14ac:dyDescent="0.2">
      <c r="C652" s="79"/>
      <c r="D652" s="79"/>
      <c r="E652" s="79"/>
      <c r="H652" s="79"/>
      <c r="I652" s="77" t="s">
        <v>4033</v>
      </c>
      <c r="J652" s="81" t="s">
        <v>4034</v>
      </c>
      <c r="K652" s="77" t="s">
        <v>4035</v>
      </c>
    </row>
    <row r="653" spans="3:11" x14ac:dyDescent="0.2">
      <c r="C653" s="79"/>
      <c r="D653" s="79"/>
      <c r="E653" s="79"/>
      <c r="H653" s="79"/>
      <c r="I653" s="77" t="s">
        <v>4033</v>
      </c>
      <c r="J653" s="81" t="s">
        <v>4036</v>
      </c>
      <c r="K653" s="77" t="s">
        <v>4037</v>
      </c>
    </row>
    <row r="654" spans="3:11" x14ac:dyDescent="0.2">
      <c r="C654" s="79"/>
      <c r="D654" s="79"/>
      <c r="E654" s="79"/>
      <c r="H654" s="79"/>
      <c r="I654" s="77" t="s">
        <v>4033</v>
      </c>
      <c r="J654" s="81" t="s">
        <v>4038</v>
      </c>
      <c r="K654" s="77" t="s">
        <v>4039</v>
      </c>
    </row>
    <row r="655" spans="3:11" x14ac:dyDescent="0.2">
      <c r="C655" s="79"/>
      <c r="D655" s="79"/>
      <c r="E655" s="79"/>
      <c r="H655" s="79"/>
      <c r="I655" s="77" t="s">
        <v>4033</v>
      </c>
      <c r="J655" s="81" t="s">
        <v>4040</v>
      </c>
      <c r="K655" s="77" t="s">
        <v>4041</v>
      </c>
    </row>
    <row r="656" spans="3:11" x14ac:dyDescent="0.2">
      <c r="C656" s="79"/>
      <c r="D656" s="79"/>
      <c r="E656" s="79"/>
      <c r="H656" s="79"/>
      <c r="I656" s="77" t="s">
        <v>4033</v>
      </c>
      <c r="J656" s="81" t="s">
        <v>4042</v>
      </c>
      <c r="K656" s="77" t="s">
        <v>4043</v>
      </c>
    </row>
    <row r="657" spans="3:11" x14ac:dyDescent="0.2">
      <c r="C657" s="79"/>
      <c r="D657" s="79"/>
      <c r="E657" s="79"/>
      <c r="H657" s="79"/>
      <c r="I657" s="77" t="s">
        <v>4033</v>
      </c>
      <c r="J657" s="81" t="s">
        <v>4044</v>
      </c>
      <c r="K657" s="77" t="s">
        <v>4045</v>
      </c>
    </row>
    <row r="658" spans="3:11" x14ac:dyDescent="0.2">
      <c r="C658" s="79"/>
      <c r="D658" s="79"/>
      <c r="E658" s="79"/>
      <c r="H658" s="79"/>
      <c r="I658" s="77" t="s">
        <v>4033</v>
      </c>
      <c r="J658" s="81" t="s">
        <v>4046</v>
      </c>
      <c r="K658" s="77" t="s">
        <v>4047</v>
      </c>
    </row>
    <row r="659" spans="3:11" x14ac:dyDescent="0.2">
      <c r="C659" s="79"/>
      <c r="D659" s="79"/>
      <c r="E659" s="79"/>
      <c r="H659" s="79"/>
      <c r="I659" s="77" t="s">
        <v>4033</v>
      </c>
      <c r="J659" s="81" t="s">
        <v>4048</v>
      </c>
      <c r="K659" s="77" t="s">
        <v>4049</v>
      </c>
    </row>
    <row r="660" spans="3:11" x14ac:dyDescent="0.2">
      <c r="C660" s="79"/>
      <c r="D660" s="79"/>
      <c r="E660" s="79"/>
      <c r="H660" s="79"/>
      <c r="I660" s="77" t="s">
        <v>4033</v>
      </c>
      <c r="J660" s="81" t="s">
        <v>4050</v>
      </c>
      <c r="K660" s="77" t="s">
        <v>4051</v>
      </c>
    </row>
    <row r="661" spans="3:11" x14ac:dyDescent="0.2">
      <c r="C661" s="79"/>
      <c r="D661" s="79"/>
      <c r="E661" s="79"/>
      <c r="H661" s="79"/>
      <c r="I661" s="77" t="s">
        <v>4033</v>
      </c>
      <c r="J661" s="81" t="s">
        <v>4052</v>
      </c>
      <c r="K661" s="77" t="s">
        <v>4053</v>
      </c>
    </row>
    <row r="662" spans="3:11" x14ac:dyDescent="0.2">
      <c r="C662" s="79"/>
      <c r="D662" s="79"/>
      <c r="E662" s="79"/>
      <c r="H662" s="79"/>
      <c r="I662" s="77" t="s">
        <v>4033</v>
      </c>
      <c r="J662" s="81" t="s">
        <v>4054</v>
      </c>
      <c r="K662" s="77" t="s">
        <v>4055</v>
      </c>
    </row>
    <row r="663" spans="3:11" x14ac:dyDescent="0.2">
      <c r="C663" s="79"/>
      <c r="D663" s="79"/>
      <c r="E663" s="79"/>
      <c r="H663" s="79"/>
      <c r="I663" s="77" t="s">
        <v>4033</v>
      </c>
      <c r="J663" s="81" t="s">
        <v>4056</v>
      </c>
      <c r="K663" s="77" t="s">
        <v>4057</v>
      </c>
    </row>
    <row r="664" spans="3:11" x14ac:dyDescent="0.2">
      <c r="C664" s="79"/>
      <c r="D664" s="79"/>
      <c r="E664" s="79"/>
      <c r="H664" s="79"/>
      <c r="I664" s="77" t="s">
        <v>4033</v>
      </c>
      <c r="J664" s="81" t="s">
        <v>4058</v>
      </c>
      <c r="K664" s="77" t="s">
        <v>4059</v>
      </c>
    </row>
    <row r="665" spans="3:11" x14ac:dyDescent="0.2">
      <c r="C665" s="79"/>
      <c r="D665" s="79"/>
      <c r="E665" s="79"/>
      <c r="H665" s="79"/>
      <c r="I665" s="77" t="s">
        <v>4033</v>
      </c>
      <c r="J665" s="81" t="s">
        <v>4060</v>
      </c>
      <c r="K665" s="77" t="s">
        <v>4061</v>
      </c>
    </row>
    <row r="666" spans="3:11" x14ac:dyDescent="0.2">
      <c r="C666" s="79"/>
      <c r="D666" s="79"/>
      <c r="E666" s="79"/>
      <c r="H666" s="79"/>
      <c r="I666" s="77" t="s">
        <v>4033</v>
      </c>
      <c r="J666" s="81" t="s">
        <v>4062</v>
      </c>
      <c r="K666" s="77" t="s">
        <v>4063</v>
      </c>
    </row>
    <row r="667" spans="3:11" x14ac:dyDescent="0.2">
      <c r="C667" s="79"/>
      <c r="D667" s="79"/>
      <c r="E667" s="79"/>
      <c r="H667" s="79"/>
      <c r="I667" s="77" t="s">
        <v>4033</v>
      </c>
      <c r="J667" s="81" t="s">
        <v>3274</v>
      </c>
      <c r="K667" s="77" t="s">
        <v>4064</v>
      </c>
    </row>
    <row r="668" spans="3:11" x14ac:dyDescent="0.2">
      <c r="C668" s="79"/>
      <c r="D668" s="79"/>
      <c r="E668" s="79"/>
      <c r="H668" s="79"/>
      <c r="I668" s="77" t="s">
        <v>4033</v>
      </c>
      <c r="J668" s="81" t="s">
        <v>4065</v>
      </c>
      <c r="K668" s="77" t="s">
        <v>4066</v>
      </c>
    </row>
    <row r="669" spans="3:11" x14ac:dyDescent="0.2">
      <c r="C669" s="79"/>
      <c r="D669" s="79"/>
      <c r="E669" s="79"/>
      <c r="H669" s="79"/>
      <c r="I669" s="77" t="s">
        <v>4033</v>
      </c>
      <c r="J669" s="81" t="s">
        <v>2695</v>
      </c>
      <c r="K669" s="77" t="s">
        <v>4067</v>
      </c>
    </row>
    <row r="670" spans="3:11" x14ac:dyDescent="0.2">
      <c r="C670" s="79"/>
      <c r="D670" s="79"/>
      <c r="E670" s="79"/>
      <c r="H670" s="79"/>
      <c r="I670" s="77" t="s">
        <v>4033</v>
      </c>
      <c r="J670" s="81" t="s">
        <v>4068</v>
      </c>
      <c r="K670" s="77" t="s">
        <v>4069</v>
      </c>
    </row>
    <row r="671" spans="3:11" x14ac:dyDescent="0.2">
      <c r="C671" s="79"/>
      <c r="D671" s="79"/>
      <c r="E671" s="79"/>
      <c r="H671" s="79"/>
      <c r="I671" s="77" t="s">
        <v>4033</v>
      </c>
      <c r="J671" s="81" t="s">
        <v>4070</v>
      </c>
      <c r="K671" s="77" t="s">
        <v>4071</v>
      </c>
    </row>
    <row r="672" spans="3:11" x14ac:dyDescent="0.2">
      <c r="C672" s="79"/>
      <c r="D672" s="79"/>
      <c r="E672" s="79"/>
      <c r="H672" s="79"/>
      <c r="I672" s="77" t="s">
        <v>4033</v>
      </c>
      <c r="J672" s="81" t="s">
        <v>4072</v>
      </c>
      <c r="K672" s="77" t="s">
        <v>4073</v>
      </c>
    </row>
    <row r="673" spans="3:11" x14ac:dyDescent="0.2">
      <c r="C673" s="79"/>
      <c r="D673" s="79"/>
      <c r="E673" s="79"/>
      <c r="H673" s="79"/>
      <c r="I673" s="77" t="s">
        <v>4033</v>
      </c>
      <c r="J673" s="81" t="s">
        <v>4074</v>
      </c>
      <c r="K673" s="77" t="s">
        <v>4075</v>
      </c>
    </row>
    <row r="674" spans="3:11" x14ac:dyDescent="0.2">
      <c r="C674" s="79"/>
      <c r="D674" s="79"/>
      <c r="E674" s="79"/>
      <c r="H674" s="79"/>
      <c r="I674" s="77" t="s">
        <v>4033</v>
      </c>
      <c r="J674" s="81" t="s">
        <v>4076</v>
      </c>
      <c r="K674" s="77" t="s">
        <v>4077</v>
      </c>
    </row>
    <row r="675" spans="3:11" x14ac:dyDescent="0.2">
      <c r="C675" s="79"/>
      <c r="D675" s="79"/>
      <c r="E675" s="79"/>
      <c r="H675" s="79"/>
      <c r="I675" s="77" t="s">
        <v>4033</v>
      </c>
      <c r="J675" s="81" t="s">
        <v>4078</v>
      </c>
      <c r="K675" s="77" t="s">
        <v>4079</v>
      </c>
    </row>
    <row r="676" spans="3:11" x14ac:dyDescent="0.2">
      <c r="C676" s="79"/>
      <c r="D676" s="79"/>
      <c r="E676" s="79"/>
      <c r="H676" s="79"/>
      <c r="I676" s="77" t="s">
        <v>4033</v>
      </c>
      <c r="J676" s="81" t="s">
        <v>4080</v>
      </c>
      <c r="K676" s="77" t="s">
        <v>4081</v>
      </c>
    </row>
    <row r="677" spans="3:11" x14ac:dyDescent="0.2">
      <c r="C677" s="79"/>
      <c r="D677" s="79"/>
      <c r="E677" s="79"/>
      <c r="H677" s="79"/>
      <c r="I677" s="77" t="s">
        <v>4033</v>
      </c>
      <c r="J677" s="81" t="s">
        <v>4082</v>
      </c>
      <c r="K677" s="77" t="s">
        <v>4083</v>
      </c>
    </row>
    <row r="678" spans="3:11" x14ac:dyDescent="0.2">
      <c r="C678" s="79"/>
      <c r="D678" s="79"/>
      <c r="E678" s="79"/>
      <c r="H678" s="79"/>
      <c r="I678" s="77" t="s">
        <v>4033</v>
      </c>
      <c r="J678" s="81" t="s">
        <v>4084</v>
      </c>
      <c r="K678" s="77" t="s">
        <v>4085</v>
      </c>
    </row>
    <row r="679" spans="3:11" x14ac:dyDescent="0.2">
      <c r="C679" s="79"/>
      <c r="D679" s="79"/>
      <c r="E679" s="79"/>
      <c r="H679" s="79"/>
      <c r="I679" s="77" t="s">
        <v>4033</v>
      </c>
      <c r="J679" s="81" t="s">
        <v>4086</v>
      </c>
      <c r="K679" s="77" t="s">
        <v>4087</v>
      </c>
    </row>
    <row r="680" spans="3:11" x14ac:dyDescent="0.2">
      <c r="C680" s="79"/>
      <c r="D680" s="79"/>
      <c r="E680" s="79"/>
      <c r="H680" s="79"/>
      <c r="I680" s="77" t="s">
        <v>4033</v>
      </c>
      <c r="J680" s="81" t="s">
        <v>4088</v>
      </c>
      <c r="K680" s="77" t="s">
        <v>4089</v>
      </c>
    </row>
    <row r="681" spans="3:11" x14ac:dyDescent="0.2">
      <c r="C681" s="79"/>
      <c r="D681" s="79"/>
      <c r="E681" s="79"/>
      <c r="H681" s="79"/>
      <c r="I681" s="77" t="s">
        <v>4033</v>
      </c>
      <c r="J681" s="81" t="s">
        <v>4090</v>
      </c>
      <c r="K681" s="77" t="s">
        <v>4091</v>
      </c>
    </row>
    <row r="682" spans="3:11" x14ac:dyDescent="0.2">
      <c r="C682" s="79"/>
      <c r="D682" s="79"/>
      <c r="E682" s="79"/>
      <c r="H682" s="79"/>
      <c r="I682" s="77" t="s">
        <v>4033</v>
      </c>
      <c r="J682" s="81" t="s">
        <v>3182</v>
      </c>
      <c r="K682" s="77" t="s">
        <v>4092</v>
      </c>
    </row>
    <row r="683" spans="3:11" x14ac:dyDescent="0.2">
      <c r="C683" s="79"/>
      <c r="D683" s="79"/>
      <c r="E683" s="79"/>
      <c r="H683" s="79"/>
      <c r="I683" s="77" t="s">
        <v>4033</v>
      </c>
      <c r="J683" s="81" t="s">
        <v>4093</v>
      </c>
      <c r="K683" s="77" t="s">
        <v>4094</v>
      </c>
    </row>
    <row r="684" spans="3:11" x14ac:dyDescent="0.2">
      <c r="C684" s="79"/>
      <c r="D684" s="79"/>
      <c r="E684" s="79"/>
      <c r="H684" s="79"/>
      <c r="I684" s="77" t="s">
        <v>4033</v>
      </c>
      <c r="J684" s="81" t="s">
        <v>4095</v>
      </c>
      <c r="K684" s="77" t="s">
        <v>4096</v>
      </c>
    </row>
    <row r="685" spans="3:11" x14ac:dyDescent="0.2">
      <c r="C685" s="79"/>
      <c r="D685" s="79"/>
      <c r="E685" s="79"/>
      <c r="H685" s="79"/>
      <c r="I685" s="77" t="s">
        <v>4033</v>
      </c>
      <c r="J685" s="81" t="s">
        <v>4097</v>
      </c>
      <c r="K685" s="77" t="s">
        <v>4098</v>
      </c>
    </row>
    <row r="686" spans="3:11" x14ac:dyDescent="0.2">
      <c r="C686" s="79"/>
      <c r="D686" s="79"/>
      <c r="E686" s="79"/>
      <c r="H686" s="79"/>
      <c r="I686" s="77" t="s">
        <v>4033</v>
      </c>
      <c r="J686" s="81" t="s">
        <v>4099</v>
      </c>
      <c r="K686" s="77" t="s">
        <v>4100</v>
      </c>
    </row>
    <row r="687" spans="3:11" x14ac:dyDescent="0.2">
      <c r="C687" s="79"/>
      <c r="D687" s="79"/>
      <c r="E687" s="79"/>
      <c r="H687" s="79"/>
      <c r="I687" s="93"/>
      <c r="J687" s="122" t="s">
        <v>4101</v>
      </c>
      <c r="K687" s="94"/>
    </row>
    <row r="688" spans="3:11" x14ac:dyDescent="0.2">
      <c r="C688" s="79"/>
      <c r="D688" s="79"/>
      <c r="E688" s="79"/>
      <c r="H688" s="79"/>
      <c r="I688" s="86" t="s">
        <v>4102</v>
      </c>
      <c r="J688" s="88" t="s">
        <v>4103</v>
      </c>
      <c r="K688" s="77" t="s">
        <v>4104</v>
      </c>
    </row>
    <row r="689" spans="3:11" x14ac:dyDescent="0.2">
      <c r="C689" s="79"/>
      <c r="D689" s="79"/>
      <c r="E689" s="79"/>
      <c r="H689" s="79"/>
      <c r="I689" s="86" t="s">
        <v>4102</v>
      </c>
      <c r="J689" s="88" t="s">
        <v>4105</v>
      </c>
      <c r="K689" s="77" t="s">
        <v>4106</v>
      </c>
    </row>
    <row r="690" spans="3:11" x14ac:dyDescent="0.2">
      <c r="C690" s="79"/>
      <c r="D690" s="79"/>
      <c r="E690" s="79"/>
      <c r="H690" s="79"/>
      <c r="I690" s="86" t="s">
        <v>4102</v>
      </c>
      <c r="J690" s="88" t="s">
        <v>4107</v>
      </c>
      <c r="K690" s="77" t="s">
        <v>4108</v>
      </c>
    </row>
    <row r="691" spans="3:11" x14ac:dyDescent="0.2">
      <c r="C691" s="79"/>
      <c r="D691" s="79"/>
      <c r="E691" s="79"/>
      <c r="H691" s="79"/>
      <c r="I691" s="86" t="s">
        <v>4102</v>
      </c>
      <c r="J691" s="88" t="s">
        <v>4109</v>
      </c>
      <c r="K691" s="77" t="s">
        <v>4110</v>
      </c>
    </row>
    <row r="692" spans="3:11" x14ac:dyDescent="0.2">
      <c r="C692" s="79"/>
      <c r="D692" s="79"/>
      <c r="E692" s="79"/>
      <c r="H692" s="79"/>
      <c r="I692" s="86" t="s">
        <v>4102</v>
      </c>
      <c r="J692" s="88" t="s">
        <v>4111</v>
      </c>
      <c r="K692" s="77" t="s">
        <v>4112</v>
      </c>
    </row>
    <row r="693" spans="3:11" x14ac:dyDescent="0.2">
      <c r="C693" s="79"/>
      <c r="D693" s="79"/>
      <c r="E693" s="79"/>
      <c r="H693" s="79"/>
      <c r="I693" s="86" t="s">
        <v>4102</v>
      </c>
      <c r="J693" s="88" t="s">
        <v>4113</v>
      </c>
      <c r="K693" s="77" t="s">
        <v>4114</v>
      </c>
    </row>
    <row r="694" spans="3:11" ht="25.5" x14ac:dyDescent="0.2">
      <c r="C694" s="79"/>
      <c r="D694" s="79"/>
      <c r="E694" s="79"/>
      <c r="H694" s="79"/>
      <c r="I694" s="86" t="s">
        <v>4102</v>
      </c>
      <c r="J694" s="88" t="s">
        <v>4115</v>
      </c>
      <c r="K694" s="77" t="s">
        <v>4116</v>
      </c>
    </row>
    <row r="695" spans="3:11" ht="25.5" x14ac:dyDescent="0.2">
      <c r="C695" s="79"/>
      <c r="D695" s="79"/>
      <c r="E695" s="79"/>
      <c r="H695" s="79"/>
      <c r="I695" s="86" t="s">
        <v>4102</v>
      </c>
      <c r="J695" s="88" t="s">
        <v>4117</v>
      </c>
      <c r="K695" s="77" t="s">
        <v>4118</v>
      </c>
    </row>
    <row r="696" spans="3:11" x14ac:dyDescent="0.2">
      <c r="C696" s="79"/>
      <c r="D696" s="79"/>
      <c r="E696" s="79"/>
      <c r="H696" s="79"/>
      <c r="I696" s="86" t="s">
        <v>4102</v>
      </c>
      <c r="J696" s="88" t="s">
        <v>4119</v>
      </c>
      <c r="K696" s="77" t="s">
        <v>4120</v>
      </c>
    </row>
    <row r="697" spans="3:11" x14ac:dyDescent="0.2">
      <c r="C697" s="79"/>
      <c r="D697" s="79"/>
      <c r="E697" s="79"/>
      <c r="H697" s="79"/>
      <c r="I697" s="86" t="s">
        <v>4102</v>
      </c>
      <c r="J697" s="88" t="s">
        <v>4121</v>
      </c>
      <c r="K697" s="77" t="s">
        <v>4122</v>
      </c>
    </row>
    <row r="698" spans="3:11" x14ac:dyDescent="0.2">
      <c r="C698" s="79"/>
      <c r="D698" s="79"/>
      <c r="E698" s="79"/>
      <c r="H698" s="79"/>
      <c r="I698" s="86" t="s">
        <v>4102</v>
      </c>
      <c r="J698" s="88" t="s">
        <v>4123</v>
      </c>
      <c r="K698" s="77" t="s">
        <v>4124</v>
      </c>
    </row>
    <row r="699" spans="3:11" x14ac:dyDescent="0.2">
      <c r="C699" s="79"/>
      <c r="D699" s="79"/>
      <c r="E699" s="79"/>
      <c r="H699" s="79"/>
      <c r="I699" s="86" t="s">
        <v>4102</v>
      </c>
      <c r="J699" s="88" t="s">
        <v>4125</v>
      </c>
      <c r="K699" s="77" t="s">
        <v>4126</v>
      </c>
    </row>
    <row r="700" spans="3:11" x14ac:dyDescent="0.2">
      <c r="C700" s="79"/>
      <c r="D700" s="79"/>
      <c r="E700" s="79"/>
      <c r="H700" s="79"/>
      <c r="I700" s="86" t="s">
        <v>4102</v>
      </c>
      <c r="J700" s="88" t="s">
        <v>4127</v>
      </c>
      <c r="K700" s="77" t="s">
        <v>4128</v>
      </c>
    </row>
    <row r="701" spans="3:11" x14ac:dyDescent="0.2">
      <c r="C701" s="79"/>
      <c r="D701" s="79"/>
      <c r="E701" s="79"/>
      <c r="H701" s="79"/>
      <c r="I701" s="86" t="s">
        <v>4102</v>
      </c>
      <c r="J701" s="88" t="s">
        <v>4129</v>
      </c>
      <c r="K701" s="77" t="s">
        <v>4130</v>
      </c>
    </row>
    <row r="702" spans="3:11" x14ac:dyDescent="0.2">
      <c r="C702" s="79"/>
      <c r="D702" s="79"/>
      <c r="E702" s="79"/>
      <c r="H702" s="79"/>
      <c r="I702" s="86" t="s">
        <v>4102</v>
      </c>
      <c r="J702" s="88" t="s">
        <v>4131</v>
      </c>
      <c r="K702" s="77" t="s">
        <v>4132</v>
      </c>
    </row>
    <row r="703" spans="3:11" x14ac:dyDescent="0.2">
      <c r="C703" s="79"/>
      <c r="D703" s="79"/>
      <c r="E703" s="79"/>
      <c r="H703" s="79"/>
      <c r="I703" s="86" t="s">
        <v>4102</v>
      </c>
      <c r="J703" s="88" t="s">
        <v>4133</v>
      </c>
      <c r="K703" s="77" t="s">
        <v>4134</v>
      </c>
    </row>
    <row r="704" spans="3:11" x14ac:dyDescent="0.2">
      <c r="C704" s="79"/>
      <c r="D704" s="79"/>
      <c r="E704" s="79"/>
      <c r="H704" s="79"/>
      <c r="I704" s="86" t="s">
        <v>4102</v>
      </c>
      <c r="J704" s="88" t="s">
        <v>4135</v>
      </c>
      <c r="K704" s="77" t="s">
        <v>4136</v>
      </c>
    </row>
    <row r="705" spans="3:11" x14ac:dyDescent="0.2">
      <c r="C705" s="79"/>
      <c r="D705" s="79"/>
      <c r="E705" s="79"/>
      <c r="H705" s="79"/>
      <c r="I705" s="86" t="s">
        <v>4102</v>
      </c>
      <c r="J705" s="88" t="s">
        <v>4137</v>
      </c>
      <c r="K705" s="77" t="s">
        <v>4138</v>
      </c>
    </row>
    <row r="706" spans="3:11" x14ac:dyDescent="0.2">
      <c r="C706" s="79"/>
      <c r="D706" s="79"/>
      <c r="E706" s="79"/>
      <c r="H706" s="79"/>
      <c r="I706" s="86" t="s">
        <v>4102</v>
      </c>
      <c r="J706" s="88" t="s">
        <v>4139</v>
      </c>
      <c r="K706" s="77" t="s">
        <v>4140</v>
      </c>
    </row>
    <row r="707" spans="3:11" x14ac:dyDescent="0.2">
      <c r="C707" s="79"/>
      <c r="D707" s="79"/>
      <c r="E707" s="79"/>
      <c r="H707" s="79"/>
      <c r="I707" s="86" t="s">
        <v>4102</v>
      </c>
      <c r="J707" s="88" t="s">
        <v>4141</v>
      </c>
      <c r="K707" s="77" t="s">
        <v>4142</v>
      </c>
    </row>
    <row r="708" spans="3:11" x14ac:dyDescent="0.2">
      <c r="C708" s="79"/>
      <c r="D708" s="79"/>
      <c r="E708" s="79"/>
      <c r="H708" s="79"/>
      <c r="I708" s="86" t="s">
        <v>4102</v>
      </c>
      <c r="J708" s="88" t="s">
        <v>4143</v>
      </c>
      <c r="K708" s="77" t="s">
        <v>4144</v>
      </c>
    </row>
    <row r="709" spans="3:11" ht="25.5" x14ac:dyDescent="0.2">
      <c r="C709" s="79"/>
      <c r="D709" s="79"/>
      <c r="E709" s="79"/>
      <c r="H709" s="79"/>
      <c r="I709" s="86" t="s">
        <v>4102</v>
      </c>
      <c r="J709" s="88" t="s">
        <v>7275</v>
      </c>
      <c r="K709" s="77" t="s">
        <v>4145</v>
      </c>
    </row>
    <row r="710" spans="3:11" x14ac:dyDescent="0.2">
      <c r="C710" s="79"/>
      <c r="D710" s="79"/>
      <c r="E710" s="79"/>
      <c r="H710" s="79"/>
      <c r="I710" s="93"/>
      <c r="J710" s="122" t="s">
        <v>4146</v>
      </c>
      <c r="K710" s="94"/>
    </row>
    <row r="711" spans="3:11" x14ac:dyDescent="0.2">
      <c r="C711" s="79"/>
      <c r="D711" s="79"/>
      <c r="E711" s="79"/>
      <c r="H711" s="79"/>
      <c r="I711" s="86" t="s">
        <v>4147</v>
      </c>
      <c r="J711" s="88" t="s">
        <v>4148</v>
      </c>
      <c r="K711" s="77" t="s">
        <v>4149</v>
      </c>
    </row>
    <row r="712" spans="3:11" x14ac:dyDescent="0.2">
      <c r="C712" s="79"/>
      <c r="D712" s="79"/>
      <c r="E712" s="79"/>
      <c r="H712" s="79"/>
      <c r="I712" s="86" t="s">
        <v>4147</v>
      </c>
      <c r="J712" s="88" t="s">
        <v>4150</v>
      </c>
      <c r="K712" s="77" t="s">
        <v>4151</v>
      </c>
    </row>
    <row r="713" spans="3:11" x14ac:dyDescent="0.2">
      <c r="C713" s="79"/>
      <c r="D713" s="79"/>
      <c r="E713" s="79"/>
      <c r="H713" s="79"/>
      <c r="I713" s="86" t="s">
        <v>4147</v>
      </c>
      <c r="J713" s="88" t="s">
        <v>4152</v>
      </c>
      <c r="K713" s="77" t="s">
        <v>4153</v>
      </c>
    </row>
    <row r="714" spans="3:11" x14ac:dyDescent="0.2">
      <c r="C714" s="79"/>
      <c r="D714" s="79"/>
      <c r="E714" s="79"/>
      <c r="H714" s="79"/>
      <c r="I714" s="86" t="s">
        <v>4147</v>
      </c>
      <c r="J714" s="88" t="s">
        <v>2841</v>
      </c>
      <c r="K714" s="77" t="s">
        <v>4154</v>
      </c>
    </row>
    <row r="715" spans="3:11" x14ac:dyDescent="0.2">
      <c r="C715" s="79"/>
      <c r="D715" s="79"/>
      <c r="E715" s="79"/>
      <c r="H715" s="79"/>
      <c r="I715" s="86" t="s">
        <v>4147</v>
      </c>
      <c r="J715" s="88" t="s">
        <v>4155</v>
      </c>
      <c r="K715" s="77" t="s">
        <v>4156</v>
      </c>
    </row>
    <row r="716" spans="3:11" x14ac:dyDescent="0.2">
      <c r="C716" s="79"/>
      <c r="D716" s="79"/>
      <c r="E716" s="79"/>
      <c r="H716" s="79"/>
      <c r="I716" s="86" t="s">
        <v>4147</v>
      </c>
      <c r="J716" s="88" t="s">
        <v>4157</v>
      </c>
      <c r="K716" s="77" t="s">
        <v>4158</v>
      </c>
    </row>
    <row r="717" spans="3:11" x14ac:dyDescent="0.2">
      <c r="C717" s="79"/>
      <c r="D717" s="79"/>
      <c r="E717" s="79"/>
      <c r="H717" s="79"/>
      <c r="I717" s="86" t="s">
        <v>4147</v>
      </c>
      <c r="J717" s="88" t="s">
        <v>4159</v>
      </c>
      <c r="K717" s="77" t="s">
        <v>4160</v>
      </c>
    </row>
    <row r="718" spans="3:11" x14ac:dyDescent="0.2">
      <c r="C718" s="79"/>
      <c r="D718" s="79"/>
      <c r="E718" s="79"/>
      <c r="H718" s="79"/>
      <c r="I718" s="86" t="s">
        <v>4147</v>
      </c>
      <c r="J718" s="88" t="s">
        <v>4161</v>
      </c>
      <c r="K718" s="77" t="s">
        <v>4162</v>
      </c>
    </row>
    <row r="719" spans="3:11" x14ac:dyDescent="0.2">
      <c r="C719" s="79"/>
      <c r="D719" s="79"/>
      <c r="E719" s="79"/>
      <c r="H719" s="79"/>
      <c r="I719" s="86" t="s">
        <v>4147</v>
      </c>
      <c r="J719" s="88" t="s">
        <v>4163</v>
      </c>
      <c r="K719" s="77" t="s">
        <v>4164</v>
      </c>
    </row>
    <row r="720" spans="3:11" x14ac:dyDescent="0.2">
      <c r="C720" s="79"/>
      <c r="D720" s="79"/>
      <c r="E720" s="79"/>
      <c r="H720" s="79"/>
      <c r="I720" s="86" t="s">
        <v>4147</v>
      </c>
      <c r="J720" s="88" t="s">
        <v>4165</v>
      </c>
      <c r="K720" s="77" t="s">
        <v>4166</v>
      </c>
    </row>
    <row r="721" spans="3:11" x14ac:dyDescent="0.2">
      <c r="C721" s="79"/>
      <c r="D721" s="79"/>
      <c r="E721" s="79"/>
      <c r="H721" s="79"/>
      <c r="I721" s="86" t="s">
        <v>4147</v>
      </c>
      <c r="J721" s="88" t="s">
        <v>4167</v>
      </c>
      <c r="K721" s="77" t="s">
        <v>4168</v>
      </c>
    </row>
    <row r="722" spans="3:11" x14ac:dyDescent="0.2">
      <c r="C722" s="79"/>
      <c r="D722" s="79"/>
      <c r="E722" s="79"/>
      <c r="H722" s="79"/>
      <c r="I722" s="86" t="s">
        <v>4147</v>
      </c>
      <c r="J722" s="88" t="s">
        <v>3639</v>
      </c>
      <c r="K722" s="77" t="s">
        <v>4169</v>
      </c>
    </row>
    <row r="723" spans="3:11" x14ac:dyDescent="0.2">
      <c r="C723" s="79"/>
      <c r="D723" s="79"/>
      <c r="E723" s="79"/>
      <c r="H723" s="79"/>
      <c r="I723" s="86" t="s">
        <v>4147</v>
      </c>
      <c r="J723" s="88" t="s">
        <v>4001</v>
      </c>
      <c r="K723" s="77" t="s">
        <v>4170</v>
      </c>
    </row>
    <row r="724" spans="3:11" x14ac:dyDescent="0.2">
      <c r="C724" s="79"/>
      <c r="D724" s="79"/>
      <c r="E724" s="79"/>
      <c r="H724" s="79"/>
      <c r="I724" s="86" t="s">
        <v>4147</v>
      </c>
      <c r="J724" s="88" t="s">
        <v>4171</v>
      </c>
      <c r="K724" s="77" t="s">
        <v>4172</v>
      </c>
    </row>
    <row r="725" spans="3:11" x14ac:dyDescent="0.2">
      <c r="C725" s="79"/>
      <c r="D725" s="79"/>
      <c r="E725" s="79"/>
      <c r="H725" s="79"/>
      <c r="I725" s="86" t="s">
        <v>4147</v>
      </c>
      <c r="J725" s="88" t="s">
        <v>4173</v>
      </c>
      <c r="K725" s="77" t="s">
        <v>4174</v>
      </c>
    </row>
    <row r="726" spans="3:11" x14ac:dyDescent="0.2">
      <c r="C726" s="79"/>
      <c r="D726" s="79"/>
      <c r="E726" s="79"/>
      <c r="H726" s="79"/>
      <c r="I726" s="86" t="s">
        <v>4147</v>
      </c>
      <c r="J726" s="88" t="s">
        <v>4175</v>
      </c>
      <c r="K726" s="77" t="s">
        <v>4176</v>
      </c>
    </row>
    <row r="727" spans="3:11" x14ac:dyDescent="0.2">
      <c r="C727" s="79"/>
      <c r="D727" s="79"/>
      <c r="E727" s="79"/>
      <c r="H727" s="79"/>
      <c r="I727" s="86" t="s">
        <v>4147</v>
      </c>
      <c r="J727" s="88" t="s">
        <v>4177</v>
      </c>
      <c r="K727" s="77" t="s">
        <v>4178</v>
      </c>
    </row>
    <row r="728" spans="3:11" x14ac:dyDescent="0.2">
      <c r="C728" s="79"/>
      <c r="D728" s="79"/>
      <c r="E728" s="79"/>
      <c r="H728" s="79"/>
      <c r="I728" s="86" t="s">
        <v>4147</v>
      </c>
      <c r="J728" s="88" t="s">
        <v>4179</v>
      </c>
      <c r="K728" s="77" t="s">
        <v>4180</v>
      </c>
    </row>
    <row r="729" spans="3:11" x14ac:dyDescent="0.2">
      <c r="C729" s="79"/>
      <c r="D729" s="79"/>
      <c r="E729" s="79"/>
      <c r="H729" s="79"/>
      <c r="I729" s="86" t="s">
        <v>4147</v>
      </c>
      <c r="J729" s="88" t="s">
        <v>4181</v>
      </c>
      <c r="K729" s="77" t="s">
        <v>4182</v>
      </c>
    </row>
    <row r="730" spans="3:11" x14ac:dyDescent="0.2">
      <c r="C730" s="79"/>
      <c r="D730" s="79"/>
      <c r="E730" s="79"/>
      <c r="H730" s="79"/>
      <c r="I730" s="86" t="s">
        <v>4147</v>
      </c>
      <c r="J730" s="88" t="s">
        <v>4183</v>
      </c>
      <c r="K730" s="77" t="s">
        <v>4184</v>
      </c>
    </row>
    <row r="731" spans="3:11" x14ac:dyDescent="0.2">
      <c r="C731" s="79"/>
      <c r="D731" s="79"/>
      <c r="E731" s="79"/>
      <c r="H731" s="79"/>
      <c r="I731" s="86" t="s">
        <v>4147</v>
      </c>
      <c r="J731" s="88" t="s">
        <v>4185</v>
      </c>
      <c r="K731" s="77" t="s">
        <v>4186</v>
      </c>
    </row>
    <row r="732" spans="3:11" x14ac:dyDescent="0.2">
      <c r="C732" s="79"/>
      <c r="D732" s="79"/>
      <c r="E732" s="79"/>
      <c r="H732" s="79"/>
      <c r="I732" s="86" t="s">
        <v>4147</v>
      </c>
      <c r="J732" s="88" t="s">
        <v>4187</v>
      </c>
      <c r="K732" s="77" t="s">
        <v>4188</v>
      </c>
    </row>
    <row r="733" spans="3:11" x14ac:dyDescent="0.2">
      <c r="C733" s="79"/>
      <c r="D733" s="79"/>
      <c r="E733" s="79"/>
      <c r="H733" s="79"/>
      <c r="I733" s="93"/>
      <c r="J733" s="122" t="s">
        <v>4189</v>
      </c>
      <c r="K733" s="94"/>
    </row>
    <row r="734" spans="3:11" x14ac:dyDescent="0.2">
      <c r="C734" s="79"/>
      <c r="D734" s="79"/>
      <c r="E734" s="79"/>
      <c r="H734" s="79"/>
      <c r="I734" s="86" t="s">
        <v>4190</v>
      </c>
      <c r="J734" s="88" t="s">
        <v>4191</v>
      </c>
      <c r="K734" s="77" t="s">
        <v>4192</v>
      </c>
    </row>
    <row r="735" spans="3:11" x14ac:dyDescent="0.2">
      <c r="C735" s="79"/>
      <c r="D735" s="79"/>
      <c r="E735" s="79"/>
      <c r="H735" s="79"/>
      <c r="I735" s="86" t="s">
        <v>4190</v>
      </c>
      <c r="J735" s="88" t="s">
        <v>4193</v>
      </c>
      <c r="K735" s="77" t="s">
        <v>4194</v>
      </c>
    </row>
    <row r="736" spans="3:11" x14ac:dyDescent="0.2">
      <c r="C736" s="79"/>
      <c r="D736" s="79"/>
      <c r="E736" s="79"/>
      <c r="H736" s="79"/>
      <c r="I736" s="86" t="s">
        <v>4190</v>
      </c>
      <c r="J736" s="88" t="s">
        <v>4195</v>
      </c>
      <c r="K736" s="77" t="s">
        <v>4196</v>
      </c>
    </row>
    <row r="737" spans="3:11" x14ac:dyDescent="0.2">
      <c r="C737" s="79"/>
      <c r="D737" s="79"/>
      <c r="E737" s="79"/>
      <c r="H737" s="79"/>
      <c r="I737" s="86" t="s">
        <v>4190</v>
      </c>
      <c r="J737" s="88" t="s">
        <v>4197</v>
      </c>
      <c r="K737" s="77" t="s">
        <v>4198</v>
      </c>
    </row>
    <row r="738" spans="3:11" x14ac:dyDescent="0.2">
      <c r="C738" s="79"/>
      <c r="D738" s="79"/>
      <c r="E738" s="79"/>
      <c r="H738" s="79"/>
      <c r="I738" s="86" t="s">
        <v>4190</v>
      </c>
      <c r="J738" s="88" t="s">
        <v>4199</v>
      </c>
      <c r="K738" s="77" t="s">
        <v>4200</v>
      </c>
    </row>
    <row r="739" spans="3:11" x14ac:dyDescent="0.2">
      <c r="C739" s="79"/>
      <c r="D739" s="79"/>
      <c r="E739" s="79"/>
      <c r="H739" s="79"/>
      <c r="I739" s="86" t="s">
        <v>4190</v>
      </c>
      <c r="J739" s="88" t="s">
        <v>4201</v>
      </c>
      <c r="K739" s="77" t="s">
        <v>4202</v>
      </c>
    </row>
    <row r="740" spans="3:11" x14ac:dyDescent="0.2">
      <c r="C740" s="79"/>
      <c r="D740" s="79"/>
      <c r="E740" s="79"/>
      <c r="H740" s="79"/>
      <c r="I740" s="86" t="s">
        <v>4190</v>
      </c>
      <c r="J740" s="88" t="s">
        <v>4203</v>
      </c>
      <c r="K740" s="77" t="s">
        <v>4204</v>
      </c>
    </row>
    <row r="741" spans="3:11" x14ac:dyDescent="0.2">
      <c r="C741" s="79"/>
      <c r="D741" s="79"/>
      <c r="E741" s="79"/>
      <c r="H741" s="79"/>
      <c r="I741" s="86" t="s">
        <v>4190</v>
      </c>
      <c r="J741" s="88" t="s">
        <v>4205</v>
      </c>
      <c r="K741" s="77" t="s">
        <v>4206</v>
      </c>
    </row>
    <row r="742" spans="3:11" x14ac:dyDescent="0.2">
      <c r="C742" s="79"/>
      <c r="D742" s="79"/>
      <c r="E742" s="79"/>
      <c r="H742" s="79"/>
      <c r="I742" s="86" t="s">
        <v>4190</v>
      </c>
      <c r="J742" s="88" t="s">
        <v>4207</v>
      </c>
      <c r="K742" s="77" t="s">
        <v>4208</v>
      </c>
    </row>
    <row r="743" spans="3:11" x14ac:dyDescent="0.2">
      <c r="C743" s="79"/>
      <c r="D743" s="79"/>
      <c r="E743" s="79"/>
      <c r="H743" s="79"/>
      <c r="I743" s="86" t="s">
        <v>4190</v>
      </c>
      <c r="J743" s="88" t="s">
        <v>4209</v>
      </c>
      <c r="K743" s="77" t="s">
        <v>4210</v>
      </c>
    </row>
    <row r="744" spans="3:11" x14ac:dyDescent="0.2">
      <c r="C744" s="79"/>
      <c r="D744" s="79"/>
      <c r="E744" s="79"/>
      <c r="H744" s="79"/>
      <c r="I744" s="86" t="s">
        <v>4190</v>
      </c>
      <c r="J744" s="88" t="s">
        <v>4211</v>
      </c>
      <c r="K744" s="77" t="s">
        <v>4212</v>
      </c>
    </row>
    <row r="745" spans="3:11" x14ac:dyDescent="0.2">
      <c r="C745" s="79"/>
      <c r="D745" s="79"/>
      <c r="E745" s="79"/>
      <c r="H745" s="79"/>
      <c r="I745" s="86" t="s">
        <v>4190</v>
      </c>
      <c r="J745" s="88" t="s">
        <v>4213</v>
      </c>
      <c r="K745" s="77" t="s">
        <v>4214</v>
      </c>
    </row>
    <row r="746" spans="3:11" x14ac:dyDescent="0.2">
      <c r="C746" s="79"/>
      <c r="D746" s="79"/>
      <c r="E746" s="79"/>
      <c r="H746" s="79"/>
      <c r="I746" s="86" t="s">
        <v>4190</v>
      </c>
      <c r="J746" s="88" t="s">
        <v>4215</v>
      </c>
      <c r="K746" s="77" t="s">
        <v>4216</v>
      </c>
    </row>
    <row r="747" spans="3:11" x14ac:dyDescent="0.2">
      <c r="C747" s="79"/>
      <c r="D747" s="79"/>
      <c r="E747" s="79"/>
      <c r="H747" s="79"/>
      <c r="I747" s="86" t="s">
        <v>4190</v>
      </c>
      <c r="J747" s="88" t="s">
        <v>4217</v>
      </c>
      <c r="K747" s="77" t="s">
        <v>4218</v>
      </c>
    </row>
    <row r="748" spans="3:11" x14ac:dyDescent="0.2">
      <c r="C748" s="79"/>
      <c r="D748" s="79"/>
      <c r="E748" s="79"/>
      <c r="H748" s="79"/>
      <c r="I748" s="86" t="s">
        <v>4190</v>
      </c>
      <c r="J748" s="88" t="s">
        <v>4219</v>
      </c>
      <c r="K748" s="77" t="s">
        <v>4220</v>
      </c>
    </row>
    <row r="749" spans="3:11" x14ac:dyDescent="0.2">
      <c r="C749" s="79"/>
      <c r="D749" s="79"/>
      <c r="E749" s="79"/>
      <c r="H749" s="79"/>
      <c r="I749" s="86" t="s">
        <v>4190</v>
      </c>
      <c r="J749" s="88" t="s">
        <v>4221</v>
      </c>
      <c r="K749" s="77" t="s">
        <v>4222</v>
      </c>
    </row>
    <row r="750" spans="3:11" x14ac:dyDescent="0.2">
      <c r="C750" s="79"/>
      <c r="D750" s="79"/>
      <c r="E750" s="79"/>
      <c r="H750" s="79"/>
      <c r="I750" s="86" t="s">
        <v>4190</v>
      </c>
      <c r="J750" s="88" t="s">
        <v>4223</v>
      </c>
      <c r="K750" s="77" t="s">
        <v>4224</v>
      </c>
    </row>
    <row r="751" spans="3:11" x14ac:dyDescent="0.2">
      <c r="C751" s="79"/>
      <c r="D751" s="79"/>
      <c r="E751" s="79"/>
      <c r="H751" s="79"/>
      <c r="I751" s="86" t="s">
        <v>4190</v>
      </c>
      <c r="J751" s="88" t="s">
        <v>4225</v>
      </c>
      <c r="K751" s="77" t="s">
        <v>4226</v>
      </c>
    </row>
    <row r="752" spans="3:11" x14ac:dyDescent="0.2">
      <c r="C752" s="79"/>
      <c r="D752" s="79"/>
      <c r="E752" s="79"/>
      <c r="H752" s="79"/>
      <c r="I752" s="86" t="s">
        <v>4190</v>
      </c>
      <c r="J752" s="88" t="s">
        <v>4227</v>
      </c>
      <c r="K752" s="77" t="s">
        <v>4228</v>
      </c>
    </row>
    <row r="753" spans="3:11" x14ac:dyDescent="0.2">
      <c r="C753" s="79"/>
      <c r="D753" s="79"/>
      <c r="E753" s="79"/>
      <c r="H753" s="79"/>
      <c r="I753" s="86" t="s">
        <v>4190</v>
      </c>
      <c r="J753" s="88" t="s">
        <v>4229</v>
      </c>
      <c r="K753" s="77" t="s">
        <v>4230</v>
      </c>
    </row>
    <row r="754" spans="3:11" x14ac:dyDescent="0.2">
      <c r="C754" s="79"/>
      <c r="D754" s="79"/>
      <c r="E754" s="79"/>
      <c r="H754" s="79"/>
      <c r="I754" s="86" t="s">
        <v>4190</v>
      </c>
      <c r="J754" s="88" t="s">
        <v>4231</v>
      </c>
      <c r="K754" s="77" t="s">
        <v>4232</v>
      </c>
    </row>
    <row r="755" spans="3:11" x14ac:dyDescent="0.2">
      <c r="C755" s="79"/>
      <c r="D755" s="79"/>
      <c r="E755" s="79"/>
      <c r="H755" s="79"/>
      <c r="I755" s="86" t="s">
        <v>4190</v>
      </c>
      <c r="J755" s="88" t="s">
        <v>4233</v>
      </c>
      <c r="K755" s="77" t="s">
        <v>4234</v>
      </c>
    </row>
    <row r="756" spans="3:11" x14ac:dyDescent="0.2">
      <c r="C756" s="79"/>
      <c r="D756" s="79"/>
      <c r="E756" s="79"/>
      <c r="H756" s="79"/>
      <c r="I756" s="93"/>
      <c r="J756" s="122" t="s">
        <v>4235</v>
      </c>
      <c r="K756" s="94"/>
    </row>
    <row r="757" spans="3:11" x14ac:dyDescent="0.2">
      <c r="C757" s="79"/>
      <c r="D757" s="79"/>
      <c r="E757" s="79"/>
      <c r="H757" s="79"/>
      <c r="I757" s="86" t="s">
        <v>4236</v>
      </c>
      <c r="J757" s="88" t="s">
        <v>4237</v>
      </c>
      <c r="K757" s="77" t="s">
        <v>4238</v>
      </c>
    </row>
    <row r="758" spans="3:11" x14ac:dyDescent="0.2">
      <c r="C758" s="79"/>
      <c r="D758" s="79"/>
      <c r="E758" s="79"/>
      <c r="H758" s="79"/>
      <c r="I758" s="86" t="s">
        <v>4236</v>
      </c>
      <c r="J758" s="88" t="s">
        <v>4239</v>
      </c>
      <c r="K758" s="77" t="s">
        <v>4240</v>
      </c>
    </row>
    <row r="759" spans="3:11" x14ac:dyDescent="0.2">
      <c r="C759" s="79"/>
      <c r="D759" s="79"/>
      <c r="E759" s="79"/>
      <c r="H759" s="79"/>
      <c r="I759" s="86" t="s">
        <v>4236</v>
      </c>
      <c r="J759" s="88" t="s">
        <v>4241</v>
      </c>
      <c r="K759" s="77" t="s">
        <v>4242</v>
      </c>
    </row>
    <row r="760" spans="3:11" x14ac:dyDescent="0.2">
      <c r="C760" s="79"/>
      <c r="D760" s="79"/>
      <c r="E760" s="79"/>
      <c r="H760" s="79"/>
      <c r="I760" s="86" t="s">
        <v>4236</v>
      </c>
      <c r="J760" s="88" t="s">
        <v>4243</v>
      </c>
      <c r="K760" s="77" t="s">
        <v>4244</v>
      </c>
    </row>
    <row r="761" spans="3:11" x14ac:dyDescent="0.2">
      <c r="C761" s="79"/>
      <c r="D761" s="79"/>
      <c r="E761" s="79"/>
      <c r="H761" s="79"/>
      <c r="I761" s="86" t="s">
        <v>4236</v>
      </c>
      <c r="J761" s="88" t="s">
        <v>4245</v>
      </c>
      <c r="K761" s="77" t="s">
        <v>4246</v>
      </c>
    </row>
    <row r="762" spans="3:11" x14ac:dyDescent="0.2">
      <c r="C762" s="79"/>
      <c r="D762" s="79"/>
      <c r="E762" s="79"/>
      <c r="H762" s="79"/>
      <c r="I762" s="86" t="s">
        <v>4236</v>
      </c>
      <c r="J762" s="88" t="s">
        <v>4247</v>
      </c>
      <c r="K762" s="77" t="s">
        <v>4248</v>
      </c>
    </row>
    <row r="763" spans="3:11" x14ac:dyDescent="0.2">
      <c r="C763" s="79"/>
      <c r="D763" s="79"/>
      <c r="E763" s="79"/>
      <c r="H763" s="79"/>
      <c r="I763" s="86" t="s">
        <v>4236</v>
      </c>
      <c r="J763" s="88" t="s">
        <v>4249</v>
      </c>
      <c r="K763" s="77" t="s">
        <v>4250</v>
      </c>
    </row>
    <row r="764" spans="3:11" x14ac:dyDescent="0.2">
      <c r="C764" s="79"/>
      <c r="D764" s="79"/>
      <c r="E764" s="79"/>
      <c r="H764" s="79"/>
      <c r="I764" s="86" t="s">
        <v>4236</v>
      </c>
      <c r="J764" s="88" t="s">
        <v>4251</v>
      </c>
      <c r="K764" s="77" t="s">
        <v>4252</v>
      </c>
    </row>
    <row r="765" spans="3:11" x14ac:dyDescent="0.2">
      <c r="C765" s="79"/>
      <c r="D765" s="79"/>
      <c r="E765" s="79"/>
      <c r="H765" s="79"/>
      <c r="I765" s="86" t="s">
        <v>4236</v>
      </c>
      <c r="J765" s="88" t="s">
        <v>4253</v>
      </c>
      <c r="K765" s="77" t="s">
        <v>4254</v>
      </c>
    </row>
    <row r="766" spans="3:11" x14ac:dyDescent="0.2">
      <c r="C766" s="79"/>
      <c r="D766" s="79"/>
      <c r="E766" s="79"/>
      <c r="H766" s="79"/>
      <c r="I766" s="86" t="s">
        <v>4236</v>
      </c>
      <c r="J766" s="88" t="s">
        <v>4255</v>
      </c>
      <c r="K766" s="77" t="s">
        <v>4256</v>
      </c>
    </row>
    <row r="767" spans="3:11" x14ac:dyDescent="0.2">
      <c r="C767" s="79"/>
      <c r="D767" s="79"/>
      <c r="E767" s="79"/>
      <c r="H767" s="79"/>
      <c r="I767" s="86" t="s">
        <v>4236</v>
      </c>
      <c r="J767" s="88" t="s">
        <v>4257</v>
      </c>
      <c r="K767" s="77" t="s">
        <v>4258</v>
      </c>
    </row>
    <row r="768" spans="3:11" x14ac:dyDescent="0.2">
      <c r="C768" s="79"/>
      <c r="D768" s="79"/>
      <c r="E768" s="79"/>
      <c r="H768" s="79"/>
      <c r="I768" s="86" t="s">
        <v>4236</v>
      </c>
      <c r="J768" s="88" t="s">
        <v>4259</v>
      </c>
      <c r="K768" s="77" t="s">
        <v>4260</v>
      </c>
    </row>
    <row r="769" spans="3:11" x14ac:dyDescent="0.2">
      <c r="C769" s="79"/>
      <c r="D769" s="79"/>
      <c r="E769" s="79"/>
      <c r="H769" s="79"/>
      <c r="I769" s="86" t="s">
        <v>4236</v>
      </c>
      <c r="J769" s="88" t="s">
        <v>4261</v>
      </c>
      <c r="K769" s="77" t="s">
        <v>4262</v>
      </c>
    </row>
    <row r="770" spans="3:11" x14ac:dyDescent="0.2">
      <c r="C770" s="79"/>
      <c r="D770" s="79"/>
      <c r="E770" s="79"/>
      <c r="H770" s="79"/>
      <c r="I770" s="86" t="s">
        <v>4236</v>
      </c>
      <c r="J770" s="88" t="s">
        <v>4263</v>
      </c>
      <c r="K770" s="77" t="s">
        <v>4264</v>
      </c>
    </row>
    <row r="771" spans="3:11" x14ac:dyDescent="0.2">
      <c r="C771" s="79"/>
      <c r="D771" s="79"/>
      <c r="E771" s="79"/>
      <c r="H771" s="79"/>
      <c r="I771" s="86" t="s">
        <v>4236</v>
      </c>
      <c r="J771" s="88" t="s">
        <v>4265</v>
      </c>
      <c r="K771" s="77" t="s">
        <v>4266</v>
      </c>
    </row>
    <row r="772" spans="3:11" x14ac:dyDescent="0.2">
      <c r="C772" s="79"/>
      <c r="D772" s="79"/>
      <c r="E772" s="79"/>
      <c r="H772" s="79"/>
      <c r="I772" s="93"/>
      <c r="J772" s="122" t="s">
        <v>4267</v>
      </c>
      <c r="K772" s="94"/>
    </row>
    <row r="773" spans="3:11" x14ac:dyDescent="0.2">
      <c r="C773" s="79"/>
      <c r="D773" s="79"/>
      <c r="E773" s="79"/>
      <c r="H773" s="79"/>
      <c r="I773" s="77" t="s">
        <v>4268</v>
      </c>
      <c r="J773" s="81" t="s">
        <v>3298</v>
      </c>
      <c r="K773" s="77" t="s">
        <v>4269</v>
      </c>
    </row>
    <row r="774" spans="3:11" x14ac:dyDescent="0.2">
      <c r="C774" s="79"/>
      <c r="D774" s="79"/>
      <c r="E774" s="79"/>
      <c r="H774" s="79"/>
      <c r="I774" s="77" t="s">
        <v>4268</v>
      </c>
      <c r="J774" s="81" t="s">
        <v>4270</v>
      </c>
      <c r="K774" s="77" t="s">
        <v>4271</v>
      </c>
    </row>
    <row r="775" spans="3:11" x14ac:dyDescent="0.2">
      <c r="C775" s="79"/>
      <c r="D775" s="79"/>
      <c r="E775" s="79"/>
      <c r="H775" s="79"/>
      <c r="I775" s="77" t="s">
        <v>4268</v>
      </c>
      <c r="J775" s="81" t="s">
        <v>4272</v>
      </c>
      <c r="K775" s="77" t="s">
        <v>4273</v>
      </c>
    </row>
    <row r="776" spans="3:11" x14ac:dyDescent="0.2">
      <c r="C776" s="79"/>
      <c r="D776" s="79"/>
      <c r="E776" s="79"/>
      <c r="H776" s="79"/>
      <c r="I776" s="77" t="s">
        <v>4268</v>
      </c>
      <c r="J776" s="81" t="s">
        <v>4274</v>
      </c>
      <c r="K776" s="77" t="s">
        <v>4275</v>
      </c>
    </row>
    <row r="777" spans="3:11" x14ac:dyDescent="0.2">
      <c r="C777" s="79"/>
      <c r="D777" s="79"/>
      <c r="E777" s="79"/>
      <c r="H777" s="79"/>
      <c r="I777" s="77" t="s">
        <v>4268</v>
      </c>
      <c r="J777" s="81" t="s">
        <v>4276</v>
      </c>
      <c r="K777" s="77" t="s">
        <v>4277</v>
      </c>
    </row>
    <row r="778" spans="3:11" x14ac:dyDescent="0.2">
      <c r="C778" s="79"/>
      <c r="D778" s="79"/>
      <c r="E778" s="79"/>
      <c r="H778" s="79"/>
      <c r="I778" s="77" t="s">
        <v>4268</v>
      </c>
      <c r="J778" s="81" t="s">
        <v>4278</v>
      </c>
      <c r="K778" s="77" t="s">
        <v>4279</v>
      </c>
    </row>
    <row r="779" spans="3:11" x14ac:dyDescent="0.2">
      <c r="C779" s="79"/>
      <c r="D779" s="79"/>
      <c r="E779" s="79"/>
      <c r="H779" s="79"/>
      <c r="I779" s="77" t="s">
        <v>4268</v>
      </c>
      <c r="J779" s="81" t="s">
        <v>4280</v>
      </c>
      <c r="K779" s="77" t="s">
        <v>4281</v>
      </c>
    </row>
    <row r="780" spans="3:11" x14ac:dyDescent="0.2">
      <c r="C780" s="79"/>
      <c r="D780" s="79"/>
      <c r="E780" s="79"/>
      <c r="H780" s="79"/>
      <c r="I780" s="77" t="s">
        <v>4268</v>
      </c>
      <c r="J780" s="81" t="s">
        <v>4282</v>
      </c>
      <c r="K780" s="77" t="s">
        <v>4283</v>
      </c>
    </row>
    <row r="781" spans="3:11" x14ac:dyDescent="0.2">
      <c r="C781" s="79"/>
      <c r="D781" s="79"/>
      <c r="E781" s="79"/>
      <c r="H781" s="79"/>
      <c r="I781" s="77" t="s">
        <v>4268</v>
      </c>
      <c r="J781" s="81" t="s">
        <v>4284</v>
      </c>
      <c r="K781" s="77" t="s">
        <v>4285</v>
      </c>
    </row>
    <row r="782" spans="3:11" x14ac:dyDescent="0.2">
      <c r="C782" s="79"/>
      <c r="D782" s="79"/>
      <c r="E782" s="79"/>
      <c r="H782" s="79"/>
      <c r="I782" s="77" t="s">
        <v>4268</v>
      </c>
      <c r="J782" s="81" t="s">
        <v>4286</v>
      </c>
      <c r="K782" s="77" t="s">
        <v>4287</v>
      </c>
    </row>
    <row r="783" spans="3:11" x14ac:dyDescent="0.2">
      <c r="C783" s="79"/>
      <c r="D783" s="79"/>
      <c r="E783" s="79"/>
      <c r="H783" s="79"/>
      <c r="I783" s="77" t="s">
        <v>4268</v>
      </c>
      <c r="J783" s="81" t="s">
        <v>4288</v>
      </c>
      <c r="K783" s="77" t="s">
        <v>4289</v>
      </c>
    </row>
    <row r="784" spans="3:11" x14ac:dyDescent="0.2">
      <c r="C784" s="79"/>
      <c r="D784" s="79"/>
      <c r="E784" s="79"/>
      <c r="H784" s="79"/>
      <c r="I784" s="77" t="s">
        <v>4268</v>
      </c>
      <c r="J784" s="81" t="s">
        <v>2695</v>
      </c>
      <c r="K784" s="77" t="s">
        <v>4290</v>
      </c>
    </row>
    <row r="785" spans="3:11" x14ac:dyDescent="0.2">
      <c r="C785" s="79"/>
      <c r="D785" s="79"/>
      <c r="E785" s="79"/>
      <c r="H785" s="79"/>
      <c r="I785" s="77" t="s">
        <v>4268</v>
      </c>
      <c r="J785" s="81" t="s">
        <v>4291</v>
      </c>
      <c r="K785" s="77" t="s">
        <v>4292</v>
      </c>
    </row>
    <row r="786" spans="3:11" x14ac:dyDescent="0.2">
      <c r="C786" s="79"/>
      <c r="D786" s="79"/>
      <c r="E786" s="79"/>
      <c r="H786" s="79"/>
      <c r="I786" s="77" t="s">
        <v>4268</v>
      </c>
      <c r="J786" s="81" t="s">
        <v>4293</v>
      </c>
      <c r="K786" s="77" t="s">
        <v>4294</v>
      </c>
    </row>
    <row r="787" spans="3:11" x14ac:dyDescent="0.2">
      <c r="C787" s="79"/>
      <c r="D787" s="79"/>
      <c r="E787" s="79"/>
      <c r="H787" s="79"/>
      <c r="I787" s="77" t="s">
        <v>4268</v>
      </c>
      <c r="J787" s="81" t="s">
        <v>4295</v>
      </c>
      <c r="K787" s="77" t="s">
        <v>4296</v>
      </c>
    </row>
    <row r="788" spans="3:11" x14ac:dyDescent="0.2">
      <c r="C788" s="79"/>
      <c r="D788" s="79"/>
      <c r="E788" s="79"/>
      <c r="H788" s="79"/>
      <c r="I788" s="77" t="s">
        <v>4268</v>
      </c>
      <c r="J788" s="81" t="s">
        <v>4297</v>
      </c>
      <c r="K788" s="77" t="s">
        <v>4298</v>
      </c>
    </row>
    <row r="789" spans="3:11" x14ac:dyDescent="0.2">
      <c r="C789" s="79"/>
      <c r="D789" s="79"/>
      <c r="E789" s="79"/>
      <c r="H789" s="79"/>
      <c r="I789" s="77" t="s">
        <v>4268</v>
      </c>
      <c r="J789" s="81" t="s">
        <v>4299</v>
      </c>
      <c r="K789" s="77" t="s">
        <v>4300</v>
      </c>
    </row>
    <row r="790" spans="3:11" x14ac:dyDescent="0.2">
      <c r="C790" s="79"/>
      <c r="D790" s="79"/>
      <c r="E790" s="79"/>
      <c r="H790" s="79"/>
      <c r="I790" s="77" t="s">
        <v>4268</v>
      </c>
      <c r="J790" s="81" t="s">
        <v>4301</v>
      </c>
      <c r="K790" s="77" t="s">
        <v>4302</v>
      </c>
    </row>
    <row r="791" spans="3:11" x14ac:dyDescent="0.2">
      <c r="C791" s="79"/>
      <c r="D791" s="79"/>
      <c r="E791" s="79"/>
      <c r="H791" s="79"/>
      <c r="I791" s="77" t="s">
        <v>4268</v>
      </c>
      <c r="J791" s="81" t="s">
        <v>4303</v>
      </c>
      <c r="K791" s="77" t="s">
        <v>4304</v>
      </c>
    </row>
    <row r="792" spans="3:11" x14ac:dyDescent="0.2">
      <c r="C792" s="79"/>
      <c r="D792" s="79"/>
      <c r="E792" s="79"/>
      <c r="H792" s="79"/>
      <c r="I792" s="77" t="s">
        <v>4268</v>
      </c>
      <c r="J792" s="81" t="s">
        <v>4305</v>
      </c>
      <c r="K792" s="77" t="s">
        <v>4306</v>
      </c>
    </row>
    <row r="793" spans="3:11" x14ac:dyDescent="0.2">
      <c r="C793" s="79"/>
      <c r="D793" s="79"/>
      <c r="E793" s="79"/>
      <c r="H793" s="79"/>
      <c r="I793" s="77" t="s">
        <v>4268</v>
      </c>
      <c r="J793" s="81" t="s">
        <v>4307</v>
      </c>
      <c r="K793" s="77" t="s">
        <v>4308</v>
      </c>
    </row>
    <row r="794" spans="3:11" x14ac:dyDescent="0.2">
      <c r="C794" s="79"/>
      <c r="D794" s="79"/>
      <c r="E794" s="79"/>
      <c r="H794" s="79"/>
      <c r="I794" s="77" t="s">
        <v>4268</v>
      </c>
      <c r="J794" s="81" t="s">
        <v>4309</v>
      </c>
      <c r="K794" s="77" t="s">
        <v>4310</v>
      </c>
    </row>
    <row r="795" spans="3:11" x14ac:dyDescent="0.2">
      <c r="C795" s="79"/>
      <c r="D795" s="79"/>
      <c r="E795" s="79"/>
      <c r="H795" s="79"/>
      <c r="I795" s="77" t="s">
        <v>4268</v>
      </c>
      <c r="J795" s="81" t="s">
        <v>4026</v>
      </c>
      <c r="K795" s="77" t="s">
        <v>4311</v>
      </c>
    </row>
    <row r="796" spans="3:11" x14ac:dyDescent="0.2">
      <c r="C796" s="79"/>
      <c r="D796" s="79"/>
      <c r="E796" s="79"/>
      <c r="H796" s="79"/>
      <c r="I796" s="93"/>
      <c r="J796" s="122" t="s">
        <v>4312</v>
      </c>
      <c r="K796" s="94"/>
    </row>
    <row r="797" spans="3:11" x14ac:dyDescent="0.2">
      <c r="C797" s="79"/>
      <c r="D797" s="79"/>
      <c r="E797" s="79"/>
      <c r="H797" s="79"/>
      <c r="I797" s="86" t="s">
        <v>4313</v>
      </c>
      <c r="J797" s="88" t="s">
        <v>4314</v>
      </c>
      <c r="K797" s="77" t="s">
        <v>4315</v>
      </c>
    </row>
    <row r="798" spans="3:11" x14ac:dyDescent="0.2">
      <c r="C798" s="79"/>
      <c r="D798" s="79"/>
      <c r="E798" s="79"/>
      <c r="H798" s="79"/>
      <c r="I798" s="86" t="s">
        <v>4313</v>
      </c>
      <c r="J798" s="88" t="s">
        <v>4316</v>
      </c>
      <c r="K798" s="77" t="s">
        <v>4317</v>
      </c>
    </row>
    <row r="799" spans="3:11" x14ac:dyDescent="0.2">
      <c r="C799" s="79"/>
      <c r="D799" s="79"/>
      <c r="E799" s="79"/>
      <c r="H799" s="79"/>
      <c r="I799" s="86" t="s">
        <v>4313</v>
      </c>
      <c r="J799" s="88" t="s">
        <v>4318</v>
      </c>
      <c r="K799" s="77" t="s">
        <v>4319</v>
      </c>
    </row>
    <row r="800" spans="3:11" x14ac:dyDescent="0.2">
      <c r="C800" s="79"/>
      <c r="D800" s="79"/>
      <c r="E800" s="79"/>
      <c r="H800" s="79"/>
      <c r="I800" s="86" t="s">
        <v>4313</v>
      </c>
      <c r="J800" s="88" t="s">
        <v>4320</v>
      </c>
      <c r="K800" s="77" t="s">
        <v>4321</v>
      </c>
    </row>
    <row r="801" spans="3:11" x14ac:dyDescent="0.2">
      <c r="C801" s="79"/>
      <c r="D801" s="79"/>
      <c r="E801" s="79"/>
      <c r="H801" s="79"/>
      <c r="I801" s="86" t="s">
        <v>4313</v>
      </c>
      <c r="J801" s="88" t="s">
        <v>4322</v>
      </c>
      <c r="K801" s="77" t="s">
        <v>4323</v>
      </c>
    </row>
    <row r="802" spans="3:11" x14ac:dyDescent="0.2">
      <c r="C802" s="79"/>
      <c r="D802" s="79"/>
      <c r="E802" s="79"/>
      <c r="H802" s="79"/>
      <c r="I802" s="86" t="s">
        <v>4313</v>
      </c>
      <c r="J802" s="88" t="s">
        <v>4324</v>
      </c>
      <c r="K802" s="77" t="s">
        <v>4325</v>
      </c>
    </row>
    <row r="803" spans="3:11" x14ac:dyDescent="0.2">
      <c r="C803" s="79"/>
      <c r="D803" s="79"/>
      <c r="E803" s="79"/>
      <c r="H803" s="79"/>
      <c r="I803" s="86" t="s">
        <v>4313</v>
      </c>
      <c r="J803" s="88" t="s">
        <v>4326</v>
      </c>
      <c r="K803" s="77" t="s">
        <v>4327</v>
      </c>
    </row>
    <row r="804" spans="3:11" x14ac:dyDescent="0.2">
      <c r="C804" s="79"/>
      <c r="D804" s="79"/>
      <c r="E804" s="79"/>
      <c r="H804" s="79"/>
      <c r="I804" s="86" t="s">
        <v>4313</v>
      </c>
      <c r="J804" s="88" t="s">
        <v>4328</v>
      </c>
      <c r="K804" s="77" t="s">
        <v>4329</v>
      </c>
    </row>
    <row r="805" spans="3:11" x14ac:dyDescent="0.2">
      <c r="C805" s="79"/>
      <c r="D805" s="79"/>
      <c r="E805" s="79"/>
      <c r="H805" s="79"/>
      <c r="I805" s="86" t="s">
        <v>4313</v>
      </c>
      <c r="J805" s="88" t="s">
        <v>4330</v>
      </c>
      <c r="K805" s="77" t="s">
        <v>4331</v>
      </c>
    </row>
    <row r="806" spans="3:11" x14ac:dyDescent="0.2">
      <c r="C806" s="79"/>
      <c r="D806" s="79"/>
      <c r="E806" s="79"/>
      <c r="H806" s="79"/>
      <c r="I806" s="86" t="s">
        <v>4313</v>
      </c>
      <c r="J806" s="88" t="s">
        <v>4332</v>
      </c>
      <c r="K806" s="77" t="s">
        <v>4333</v>
      </c>
    </row>
    <row r="807" spans="3:11" x14ac:dyDescent="0.2">
      <c r="C807" s="79"/>
      <c r="D807" s="79"/>
      <c r="E807" s="79"/>
      <c r="H807" s="79"/>
      <c r="I807" s="86" t="s">
        <v>4313</v>
      </c>
      <c r="J807" s="88" t="s">
        <v>4334</v>
      </c>
      <c r="K807" s="77" t="s">
        <v>4335</v>
      </c>
    </row>
    <row r="808" spans="3:11" x14ac:dyDescent="0.2">
      <c r="C808" s="79"/>
      <c r="D808" s="79"/>
      <c r="E808" s="79"/>
      <c r="H808" s="79"/>
      <c r="I808" s="86" t="s">
        <v>4313</v>
      </c>
      <c r="J808" s="88" t="s">
        <v>4336</v>
      </c>
      <c r="K808" s="77" t="s">
        <v>4337</v>
      </c>
    </row>
    <row r="809" spans="3:11" x14ac:dyDescent="0.2">
      <c r="C809" s="79"/>
      <c r="D809" s="79"/>
      <c r="E809" s="79"/>
      <c r="H809" s="79"/>
      <c r="I809" s="86" t="s">
        <v>4313</v>
      </c>
      <c r="J809" s="88" t="s">
        <v>4338</v>
      </c>
      <c r="K809" s="77" t="s">
        <v>4339</v>
      </c>
    </row>
    <row r="810" spans="3:11" x14ac:dyDescent="0.2">
      <c r="C810" s="79"/>
      <c r="D810" s="79"/>
      <c r="E810" s="79"/>
      <c r="H810" s="79"/>
      <c r="I810" s="86" t="s">
        <v>4313</v>
      </c>
      <c r="J810" s="88" t="s">
        <v>4340</v>
      </c>
      <c r="K810" s="77" t="s">
        <v>4341</v>
      </c>
    </row>
    <row r="811" spans="3:11" x14ac:dyDescent="0.2">
      <c r="C811" s="79"/>
      <c r="D811" s="79"/>
      <c r="E811" s="79"/>
      <c r="H811" s="79"/>
      <c r="I811" s="86" t="s">
        <v>4313</v>
      </c>
      <c r="J811" s="88" t="s">
        <v>4342</v>
      </c>
      <c r="K811" s="77" t="s">
        <v>4343</v>
      </c>
    </row>
    <row r="812" spans="3:11" x14ac:dyDescent="0.2">
      <c r="C812" s="79"/>
      <c r="D812" s="79"/>
      <c r="E812" s="79"/>
      <c r="H812" s="79"/>
      <c r="I812" s="86" t="s">
        <v>4313</v>
      </c>
      <c r="J812" s="88" t="s">
        <v>3623</v>
      </c>
      <c r="K812" s="77" t="s">
        <v>4344</v>
      </c>
    </row>
    <row r="813" spans="3:11" x14ac:dyDescent="0.2">
      <c r="C813" s="79"/>
      <c r="D813" s="79"/>
      <c r="E813" s="79"/>
      <c r="H813" s="79"/>
      <c r="I813" s="86" t="s">
        <v>4313</v>
      </c>
      <c r="J813" s="88" t="s">
        <v>4345</v>
      </c>
      <c r="K813" s="77" t="s">
        <v>4346</v>
      </c>
    </row>
    <row r="814" spans="3:11" x14ac:dyDescent="0.2">
      <c r="C814" s="79"/>
      <c r="D814" s="79"/>
      <c r="E814" s="79"/>
      <c r="H814" s="79"/>
      <c r="I814" s="86" t="s">
        <v>4313</v>
      </c>
      <c r="J814" s="88" t="s">
        <v>4347</v>
      </c>
      <c r="K814" s="77" t="s">
        <v>4348</v>
      </c>
    </row>
    <row r="815" spans="3:11" x14ac:dyDescent="0.2">
      <c r="C815" s="79"/>
      <c r="D815" s="79"/>
      <c r="E815" s="79"/>
      <c r="H815" s="79"/>
      <c r="I815" s="86" t="s">
        <v>4313</v>
      </c>
      <c r="J815" s="88" t="s">
        <v>4349</v>
      </c>
      <c r="K815" s="77" t="s">
        <v>4350</v>
      </c>
    </row>
    <row r="816" spans="3:11" x14ac:dyDescent="0.2">
      <c r="C816" s="79"/>
      <c r="D816" s="79"/>
      <c r="E816" s="79"/>
      <c r="H816" s="79"/>
      <c r="I816" s="86" t="s">
        <v>4313</v>
      </c>
      <c r="J816" s="88" t="s">
        <v>4351</v>
      </c>
      <c r="K816" s="77" t="s">
        <v>4352</v>
      </c>
    </row>
    <row r="817" spans="3:11" x14ac:dyDescent="0.2">
      <c r="C817" s="79"/>
      <c r="D817" s="79"/>
      <c r="E817" s="79"/>
      <c r="H817" s="79"/>
      <c r="I817" s="86" t="s">
        <v>4313</v>
      </c>
      <c r="J817" s="88" t="s">
        <v>4353</v>
      </c>
      <c r="K817" s="77" t="s">
        <v>4354</v>
      </c>
    </row>
    <row r="818" spans="3:11" x14ac:dyDescent="0.2">
      <c r="C818" s="79"/>
      <c r="D818" s="79"/>
      <c r="E818" s="79"/>
      <c r="H818" s="79"/>
      <c r="I818" s="86" t="s">
        <v>4313</v>
      </c>
      <c r="J818" s="88" t="s">
        <v>4355</v>
      </c>
      <c r="K818" s="77" t="s">
        <v>4356</v>
      </c>
    </row>
    <row r="819" spans="3:11" x14ac:dyDescent="0.2">
      <c r="C819" s="79"/>
      <c r="D819" s="79"/>
      <c r="E819" s="79"/>
      <c r="H819" s="79"/>
      <c r="I819" s="86" t="s">
        <v>4313</v>
      </c>
      <c r="J819" s="88" t="s">
        <v>4357</v>
      </c>
      <c r="K819" s="77" t="s">
        <v>4358</v>
      </c>
    </row>
    <row r="820" spans="3:11" x14ac:dyDescent="0.2">
      <c r="C820" s="79"/>
      <c r="D820" s="79"/>
      <c r="E820" s="79"/>
      <c r="H820" s="79"/>
      <c r="I820" s="86" t="s">
        <v>4313</v>
      </c>
      <c r="J820" s="88" t="s">
        <v>4359</v>
      </c>
      <c r="K820" s="77" t="s">
        <v>4360</v>
      </c>
    </row>
    <row r="821" spans="3:11" x14ac:dyDescent="0.2">
      <c r="C821" s="79"/>
      <c r="D821" s="79"/>
      <c r="E821" s="79"/>
      <c r="H821" s="79"/>
      <c r="I821" s="86" t="s">
        <v>4313</v>
      </c>
      <c r="J821" s="88" t="s">
        <v>4361</v>
      </c>
      <c r="K821" s="77" t="s">
        <v>4362</v>
      </c>
    </row>
    <row r="822" spans="3:11" x14ac:dyDescent="0.2">
      <c r="C822" s="79"/>
      <c r="D822" s="79"/>
      <c r="E822" s="79"/>
      <c r="H822" s="79"/>
      <c r="I822" s="86" t="s">
        <v>4313</v>
      </c>
      <c r="J822" s="88" t="s">
        <v>4363</v>
      </c>
      <c r="K822" s="77" t="s">
        <v>4364</v>
      </c>
    </row>
    <row r="823" spans="3:11" x14ac:dyDescent="0.2">
      <c r="C823" s="79"/>
      <c r="D823" s="79"/>
      <c r="E823" s="79"/>
      <c r="H823" s="79"/>
      <c r="I823" s="86" t="s">
        <v>4313</v>
      </c>
      <c r="J823" s="88" t="s">
        <v>4365</v>
      </c>
      <c r="K823" s="77" t="s">
        <v>4366</v>
      </c>
    </row>
    <row r="824" spans="3:11" x14ac:dyDescent="0.2">
      <c r="C824" s="79"/>
      <c r="D824" s="79"/>
      <c r="E824" s="79"/>
      <c r="H824" s="79"/>
      <c r="I824" s="86" t="s">
        <v>4313</v>
      </c>
      <c r="J824" s="88" t="s">
        <v>4367</v>
      </c>
      <c r="K824" s="77" t="s">
        <v>4368</v>
      </c>
    </row>
    <row r="825" spans="3:11" x14ac:dyDescent="0.2">
      <c r="C825" s="79"/>
      <c r="D825" s="79"/>
      <c r="E825" s="79"/>
      <c r="H825" s="79"/>
      <c r="I825" s="86" t="s">
        <v>4313</v>
      </c>
      <c r="J825" s="88" t="s">
        <v>4369</v>
      </c>
      <c r="K825" s="77" t="s">
        <v>4370</v>
      </c>
    </row>
    <row r="826" spans="3:11" x14ac:dyDescent="0.2">
      <c r="C826" s="79"/>
      <c r="D826" s="79"/>
      <c r="E826" s="79"/>
      <c r="H826" s="79"/>
      <c r="I826" s="86" t="s">
        <v>4313</v>
      </c>
      <c r="J826" s="88" t="s">
        <v>4371</v>
      </c>
      <c r="K826" s="77" t="s">
        <v>4372</v>
      </c>
    </row>
    <row r="827" spans="3:11" x14ac:dyDescent="0.2">
      <c r="C827" s="79"/>
      <c r="D827" s="79"/>
      <c r="E827" s="79"/>
      <c r="H827" s="79"/>
      <c r="I827" s="93"/>
      <c r="J827" s="122" t="s">
        <v>4373</v>
      </c>
      <c r="K827" s="94"/>
    </row>
    <row r="828" spans="3:11" x14ac:dyDescent="0.2">
      <c r="C828" s="79"/>
      <c r="D828" s="79"/>
      <c r="E828" s="79"/>
      <c r="H828" s="79"/>
      <c r="I828" s="86" t="s">
        <v>4374</v>
      </c>
      <c r="J828" s="88" t="s">
        <v>4375</v>
      </c>
      <c r="K828" s="77" t="s">
        <v>4376</v>
      </c>
    </row>
    <row r="829" spans="3:11" x14ac:dyDescent="0.2">
      <c r="C829" s="79"/>
      <c r="D829" s="79"/>
      <c r="E829" s="79"/>
      <c r="H829" s="79"/>
      <c r="I829" s="86" t="s">
        <v>4374</v>
      </c>
      <c r="J829" s="88" t="s">
        <v>4377</v>
      </c>
      <c r="K829" s="77" t="s">
        <v>4378</v>
      </c>
    </row>
    <row r="830" spans="3:11" x14ac:dyDescent="0.2">
      <c r="C830" s="79"/>
      <c r="D830" s="79"/>
      <c r="E830" s="79"/>
      <c r="H830" s="79"/>
      <c r="I830" s="86" t="s">
        <v>4374</v>
      </c>
      <c r="J830" s="88" t="s">
        <v>4379</v>
      </c>
      <c r="K830" s="77" t="s">
        <v>4380</v>
      </c>
    </row>
    <row r="831" spans="3:11" x14ac:dyDescent="0.2">
      <c r="C831" s="79"/>
      <c r="D831" s="79"/>
      <c r="E831" s="79"/>
      <c r="H831" s="79"/>
      <c r="I831" s="86" t="s">
        <v>4374</v>
      </c>
      <c r="J831" s="88" t="s">
        <v>4381</v>
      </c>
      <c r="K831" s="77" t="s">
        <v>4382</v>
      </c>
    </row>
    <row r="832" spans="3:11" x14ac:dyDescent="0.2">
      <c r="C832" s="79"/>
      <c r="D832" s="79"/>
      <c r="E832" s="79"/>
      <c r="H832" s="79"/>
      <c r="I832" s="86" t="s">
        <v>4374</v>
      </c>
      <c r="J832" s="88" t="s">
        <v>4383</v>
      </c>
      <c r="K832" s="77" t="s">
        <v>4384</v>
      </c>
    </row>
    <row r="833" spans="3:11" x14ac:dyDescent="0.2">
      <c r="C833" s="79"/>
      <c r="D833" s="79"/>
      <c r="E833" s="79"/>
      <c r="H833" s="79"/>
      <c r="I833" s="86" t="s">
        <v>4374</v>
      </c>
      <c r="J833" s="88" t="s">
        <v>4385</v>
      </c>
      <c r="K833" s="77" t="s">
        <v>4386</v>
      </c>
    </row>
    <row r="834" spans="3:11" x14ac:dyDescent="0.2">
      <c r="C834" s="79"/>
      <c r="D834" s="79"/>
      <c r="E834" s="79"/>
      <c r="H834" s="79"/>
      <c r="I834" s="86" t="s">
        <v>4374</v>
      </c>
      <c r="J834" s="88" t="s">
        <v>4387</v>
      </c>
      <c r="K834" s="77" t="s">
        <v>4388</v>
      </c>
    </row>
    <row r="835" spans="3:11" x14ac:dyDescent="0.2">
      <c r="C835" s="79"/>
      <c r="D835" s="79"/>
      <c r="E835" s="79"/>
      <c r="H835" s="79"/>
      <c r="I835" s="86" t="s">
        <v>4374</v>
      </c>
      <c r="J835" s="88" t="s">
        <v>4389</v>
      </c>
      <c r="K835" s="77" t="s">
        <v>4390</v>
      </c>
    </row>
    <row r="836" spans="3:11" x14ac:dyDescent="0.2">
      <c r="C836" s="79"/>
      <c r="D836" s="79"/>
      <c r="E836" s="79"/>
      <c r="H836" s="79"/>
      <c r="I836" s="86" t="s">
        <v>4374</v>
      </c>
      <c r="J836" s="88" t="s">
        <v>4391</v>
      </c>
      <c r="K836" s="77" t="s">
        <v>4392</v>
      </c>
    </row>
    <row r="837" spans="3:11" x14ac:dyDescent="0.2">
      <c r="C837" s="79"/>
      <c r="D837" s="79"/>
      <c r="E837" s="79"/>
      <c r="H837" s="79"/>
      <c r="I837" s="86" t="s">
        <v>4374</v>
      </c>
      <c r="J837" s="88" t="s">
        <v>4393</v>
      </c>
      <c r="K837" s="77" t="s">
        <v>4394</v>
      </c>
    </row>
    <row r="838" spans="3:11" x14ac:dyDescent="0.2">
      <c r="C838" s="79"/>
      <c r="D838" s="79"/>
      <c r="E838" s="79"/>
      <c r="H838" s="79"/>
      <c r="I838" s="86" t="s">
        <v>4374</v>
      </c>
      <c r="J838" s="88" t="s">
        <v>4395</v>
      </c>
      <c r="K838" s="77" t="s">
        <v>4396</v>
      </c>
    </row>
    <row r="839" spans="3:11" x14ac:dyDescent="0.2">
      <c r="C839" s="79"/>
      <c r="D839" s="79"/>
      <c r="E839" s="79"/>
      <c r="H839" s="79"/>
      <c r="I839" s="86" t="s">
        <v>4374</v>
      </c>
      <c r="J839" s="88" t="s">
        <v>4397</v>
      </c>
      <c r="K839" s="77" t="s">
        <v>4398</v>
      </c>
    </row>
    <row r="840" spans="3:11" x14ac:dyDescent="0.2">
      <c r="C840" s="79"/>
      <c r="D840" s="79"/>
      <c r="E840" s="79"/>
      <c r="H840" s="79"/>
      <c r="I840" s="86" t="s">
        <v>4374</v>
      </c>
      <c r="J840" s="88" t="s">
        <v>4399</v>
      </c>
      <c r="K840" s="77" t="s">
        <v>4400</v>
      </c>
    </row>
    <row r="841" spans="3:11" x14ac:dyDescent="0.2">
      <c r="C841" s="79"/>
      <c r="D841" s="79"/>
      <c r="E841" s="79"/>
      <c r="H841" s="79"/>
      <c r="I841" s="86" t="s">
        <v>4374</v>
      </c>
      <c r="J841" s="88" t="s">
        <v>4401</v>
      </c>
      <c r="K841" s="77" t="s">
        <v>4402</v>
      </c>
    </row>
    <row r="842" spans="3:11" x14ac:dyDescent="0.2">
      <c r="C842" s="79"/>
      <c r="D842" s="79"/>
      <c r="E842" s="79"/>
      <c r="H842" s="79"/>
      <c r="I842" s="86" t="s">
        <v>4374</v>
      </c>
      <c r="J842" s="88" t="s">
        <v>4403</v>
      </c>
      <c r="K842" s="77" t="s">
        <v>4404</v>
      </c>
    </row>
    <row r="843" spans="3:11" x14ac:dyDescent="0.2">
      <c r="C843" s="79"/>
      <c r="D843" s="79"/>
      <c r="E843" s="79"/>
      <c r="H843" s="79"/>
      <c r="I843" s="86" t="s">
        <v>4374</v>
      </c>
      <c r="J843" s="88" t="s">
        <v>4405</v>
      </c>
      <c r="K843" s="77" t="s">
        <v>4406</v>
      </c>
    </row>
    <row r="844" spans="3:11" x14ac:dyDescent="0.2">
      <c r="C844" s="79"/>
      <c r="D844" s="79"/>
      <c r="E844" s="79"/>
      <c r="H844" s="79"/>
      <c r="I844" s="86" t="s">
        <v>4374</v>
      </c>
      <c r="J844" s="88" t="s">
        <v>4407</v>
      </c>
      <c r="K844" s="77" t="s">
        <v>4408</v>
      </c>
    </row>
    <row r="845" spans="3:11" x14ac:dyDescent="0.2">
      <c r="C845" s="79"/>
      <c r="D845" s="79"/>
      <c r="E845" s="79"/>
      <c r="H845" s="79"/>
      <c r="I845" s="86" t="s">
        <v>4374</v>
      </c>
      <c r="J845" s="88" t="s">
        <v>4409</v>
      </c>
      <c r="K845" s="77" t="s">
        <v>4410</v>
      </c>
    </row>
    <row r="846" spans="3:11" x14ac:dyDescent="0.2">
      <c r="C846" s="79"/>
      <c r="D846" s="79"/>
      <c r="E846" s="79"/>
      <c r="H846" s="79"/>
      <c r="I846" s="86" t="s">
        <v>4374</v>
      </c>
      <c r="J846" s="88" t="s">
        <v>4411</v>
      </c>
      <c r="K846" s="77" t="s">
        <v>4412</v>
      </c>
    </row>
    <row r="847" spans="3:11" x14ac:dyDescent="0.2">
      <c r="C847" s="79"/>
      <c r="D847" s="79"/>
      <c r="E847" s="79"/>
      <c r="H847" s="79"/>
      <c r="I847" s="93"/>
      <c r="J847" s="122" t="s">
        <v>4413</v>
      </c>
      <c r="K847" s="94"/>
    </row>
    <row r="848" spans="3:11" x14ac:dyDescent="0.2">
      <c r="C848" s="79"/>
      <c r="D848" s="79"/>
      <c r="E848" s="79"/>
      <c r="H848" s="79"/>
      <c r="I848" s="86" t="s">
        <v>4414</v>
      </c>
      <c r="J848" s="88" t="s">
        <v>4415</v>
      </c>
      <c r="K848" s="77" t="s">
        <v>4416</v>
      </c>
    </row>
    <row r="849" spans="3:11" x14ac:dyDescent="0.2">
      <c r="C849" s="79"/>
      <c r="D849" s="79"/>
      <c r="E849" s="79"/>
      <c r="H849" s="79"/>
      <c r="I849" s="86" t="s">
        <v>4414</v>
      </c>
      <c r="J849" s="88" t="s">
        <v>4417</v>
      </c>
      <c r="K849" s="77" t="s">
        <v>4418</v>
      </c>
    </row>
    <row r="850" spans="3:11" x14ac:dyDescent="0.2">
      <c r="C850" s="79"/>
      <c r="D850" s="79"/>
      <c r="E850" s="79"/>
      <c r="H850" s="79"/>
      <c r="I850" s="86" t="s">
        <v>4414</v>
      </c>
      <c r="J850" s="88" t="s">
        <v>4419</v>
      </c>
      <c r="K850" s="77" t="s">
        <v>4420</v>
      </c>
    </row>
    <row r="851" spans="3:11" x14ac:dyDescent="0.2">
      <c r="C851" s="79"/>
      <c r="D851" s="79"/>
      <c r="E851" s="79"/>
      <c r="H851" s="79"/>
      <c r="I851" s="86" t="s">
        <v>4414</v>
      </c>
      <c r="J851" s="88" t="s">
        <v>4421</v>
      </c>
      <c r="K851" s="77" t="s">
        <v>4422</v>
      </c>
    </row>
    <row r="852" spans="3:11" x14ac:dyDescent="0.2">
      <c r="C852" s="79"/>
      <c r="D852" s="79"/>
      <c r="E852" s="79"/>
      <c r="H852" s="79"/>
      <c r="I852" s="86" t="s">
        <v>4414</v>
      </c>
      <c r="J852" s="88" t="s">
        <v>4423</v>
      </c>
      <c r="K852" s="77" t="s">
        <v>4424</v>
      </c>
    </row>
    <row r="853" spans="3:11" x14ac:dyDescent="0.2">
      <c r="C853" s="79"/>
      <c r="D853" s="79"/>
      <c r="E853" s="79"/>
      <c r="H853" s="79"/>
      <c r="I853" s="86" t="s">
        <v>4414</v>
      </c>
      <c r="J853" s="88" t="s">
        <v>4425</v>
      </c>
      <c r="K853" s="77" t="s">
        <v>4426</v>
      </c>
    </row>
    <row r="854" spans="3:11" x14ac:dyDescent="0.2">
      <c r="C854" s="79"/>
      <c r="D854" s="79"/>
      <c r="E854" s="79"/>
      <c r="H854" s="79"/>
      <c r="I854" s="86" t="s">
        <v>4414</v>
      </c>
      <c r="J854" s="88" t="s">
        <v>4427</v>
      </c>
      <c r="K854" s="77" t="s">
        <v>4428</v>
      </c>
    </row>
    <row r="855" spans="3:11" x14ac:dyDescent="0.2">
      <c r="C855" s="79"/>
      <c r="D855" s="79"/>
      <c r="E855" s="79"/>
      <c r="H855" s="79"/>
      <c r="I855" s="86" t="s">
        <v>4414</v>
      </c>
      <c r="J855" s="88" t="s">
        <v>4429</v>
      </c>
      <c r="K855" s="77" t="s">
        <v>4430</v>
      </c>
    </row>
    <row r="856" spans="3:11" x14ac:dyDescent="0.2">
      <c r="C856" s="79"/>
      <c r="D856" s="79"/>
      <c r="E856" s="79"/>
      <c r="H856" s="79"/>
      <c r="I856" s="86" t="s">
        <v>4414</v>
      </c>
      <c r="J856" s="88" t="s">
        <v>3298</v>
      </c>
      <c r="K856" s="77" t="s">
        <v>4431</v>
      </c>
    </row>
    <row r="857" spans="3:11" x14ac:dyDescent="0.2">
      <c r="C857" s="79"/>
      <c r="D857" s="79"/>
      <c r="E857" s="79"/>
      <c r="H857" s="79"/>
      <c r="I857" s="86" t="s">
        <v>4414</v>
      </c>
      <c r="J857" s="88" t="s">
        <v>4432</v>
      </c>
      <c r="K857" s="77" t="s">
        <v>4433</v>
      </c>
    </row>
    <row r="858" spans="3:11" x14ac:dyDescent="0.2">
      <c r="C858" s="79"/>
      <c r="D858" s="79"/>
      <c r="E858" s="79"/>
      <c r="H858" s="79"/>
      <c r="I858" s="86" t="s">
        <v>4414</v>
      </c>
      <c r="J858" s="88" t="s">
        <v>3170</v>
      </c>
      <c r="K858" s="77" t="s">
        <v>4434</v>
      </c>
    </row>
    <row r="859" spans="3:11" x14ac:dyDescent="0.2">
      <c r="C859" s="79"/>
      <c r="D859" s="79"/>
      <c r="E859" s="79"/>
      <c r="H859" s="79"/>
      <c r="I859" s="86" t="s">
        <v>4414</v>
      </c>
      <c r="J859" s="88" t="s">
        <v>4435</v>
      </c>
      <c r="K859" s="77" t="s">
        <v>4436</v>
      </c>
    </row>
    <row r="860" spans="3:11" x14ac:dyDescent="0.2">
      <c r="C860" s="79"/>
      <c r="D860" s="79"/>
      <c r="E860" s="79"/>
      <c r="H860" s="79"/>
      <c r="I860" s="86" t="s">
        <v>4414</v>
      </c>
      <c r="J860" s="88" t="s">
        <v>4437</v>
      </c>
      <c r="K860" s="77" t="s">
        <v>4438</v>
      </c>
    </row>
    <row r="861" spans="3:11" x14ac:dyDescent="0.2">
      <c r="C861" s="79"/>
      <c r="D861" s="79"/>
      <c r="E861" s="79"/>
      <c r="H861" s="79"/>
      <c r="I861" s="86" t="s">
        <v>4414</v>
      </c>
      <c r="J861" s="88" t="s">
        <v>4439</v>
      </c>
      <c r="K861" s="77" t="s">
        <v>4440</v>
      </c>
    </row>
    <row r="862" spans="3:11" x14ac:dyDescent="0.2">
      <c r="C862" s="79"/>
      <c r="D862" s="79"/>
      <c r="E862" s="79"/>
      <c r="H862" s="79"/>
      <c r="I862" s="86" t="s">
        <v>4414</v>
      </c>
      <c r="J862" s="88" t="s">
        <v>4441</v>
      </c>
      <c r="K862" s="77" t="s">
        <v>4442</v>
      </c>
    </row>
    <row r="863" spans="3:11" x14ac:dyDescent="0.2">
      <c r="C863" s="79"/>
      <c r="D863" s="79"/>
      <c r="E863" s="79"/>
      <c r="H863" s="79"/>
      <c r="I863" s="86" t="s">
        <v>4414</v>
      </c>
      <c r="J863" s="88" t="s">
        <v>4443</v>
      </c>
      <c r="K863" s="77" t="s">
        <v>4444</v>
      </c>
    </row>
    <row r="864" spans="3:11" x14ac:dyDescent="0.2">
      <c r="C864" s="79"/>
      <c r="D864" s="79"/>
      <c r="E864" s="79"/>
      <c r="H864" s="79"/>
      <c r="I864" s="86" t="s">
        <v>4414</v>
      </c>
      <c r="J864" s="88" t="s">
        <v>4445</v>
      </c>
      <c r="K864" s="77" t="s">
        <v>4446</v>
      </c>
    </row>
    <row r="865" spans="3:11" x14ac:dyDescent="0.2">
      <c r="C865" s="79"/>
      <c r="D865" s="79"/>
      <c r="E865" s="79"/>
      <c r="H865" s="79"/>
      <c r="I865" s="86" t="s">
        <v>4414</v>
      </c>
      <c r="J865" s="88" t="s">
        <v>4447</v>
      </c>
      <c r="K865" s="77" t="s">
        <v>4448</v>
      </c>
    </row>
    <row r="866" spans="3:11" x14ac:dyDescent="0.2">
      <c r="C866" s="79"/>
      <c r="D866" s="79"/>
      <c r="E866" s="79"/>
      <c r="H866" s="79"/>
      <c r="I866" s="86" t="s">
        <v>4414</v>
      </c>
      <c r="J866" s="88" t="s">
        <v>4449</v>
      </c>
      <c r="K866" s="77" t="s">
        <v>4450</v>
      </c>
    </row>
    <row r="867" spans="3:11" x14ac:dyDescent="0.2">
      <c r="C867" s="79"/>
      <c r="D867" s="79"/>
      <c r="E867" s="79"/>
      <c r="H867" s="79"/>
      <c r="I867" s="86" t="s">
        <v>4414</v>
      </c>
      <c r="J867" s="88" t="s">
        <v>4451</v>
      </c>
      <c r="K867" s="77" t="s">
        <v>4452</v>
      </c>
    </row>
    <row r="868" spans="3:11" x14ac:dyDescent="0.2">
      <c r="C868" s="79"/>
      <c r="D868" s="79"/>
      <c r="E868" s="79"/>
      <c r="H868" s="79"/>
      <c r="I868" s="86" t="s">
        <v>4414</v>
      </c>
      <c r="J868" s="88" t="s">
        <v>4453</v>
      </c>
      <c r="K868" s="77" t="s">
        <v>4454</v>
      </c>
    </row>
    <row r="869" spans="3:11" x14ac:dyDescent="0.2">
      <c r="C869" s="79"/>
      <c r="D869" s="79"/>
      <c r="E869" s="79"/>
      <c r="H869" s="79"/>
      <c r="I869" s="86" t="s">
        <v>4414</v>
      </c>
      <c r="J869" s="88" t="s">
        <v>4455</v>
      </c>
      <c r="K869" s="77" t="s">
        <v>4456</v>
      </c>
    </row>
    <row r="870" spans="3:11" x14ac:dyDescent="0.2">
      <c r="C870" s="79"/>
      <c r="D870" s="79"/>
      <c r="E870" s="79"/>
      <c r="H870" s="79"/>
      <c r="I870" s="86" t="s">
        <v>4414</v>
      </c>
      <c r="J870" s="88" t="s">
        <v>4457</v>
      </c>
      <c r="K870" s="77" t="s">
        <v>4458</v>
      </c>
    </row>
    <row r="871" spans="3:11" x14ac:dyDescent="0.2">
      <c r="C871" s="79"/>
      <c r="D871" s="79"/>
      <c r="E871" s="79"/>
      <c r="H871" s="79"/>
      <c r="I871" s="86" t="s">
        <v>4414</v>
      </c>
      <c r="J871" s="88" t="s">
        <v>3204</v>
      </c>
      <c r="K871" s="77" t="s">
        <v>4459</v>
      </c>
    </row>
    <row r="872" spans="3:11" x14ac:dyDescent="0.2">
      <c r="C872" s="79"/>
      <c r="D872" s="79"/>
      <c r="E872" s="79"/>
      <c r="H872" s="79"/>
      <c r="I872" s="86" t="s">
        <v>4414</v>
      </c>
      <c r="J872" s="88" t="s">
        <v>4460</v>
      </c>
      <c r="K872" s="77" t="s">
        <v>4461</v>
      </c>
    </row>
    <row r="873" spans="3:11" x14ac:dyDescent="0.2">
      <c r="C873" s="79"/>
      <c r="D873" s="79"/>
      <c r="E873" s="79"/>
      <c r="H873" s="79"/>
      <c r="I873" s="86" t="s">
        <v>4414</v>
      </c>
      <c r="J873" s="88" t="s">
        <v>4462</v>
      </c>
      <c r="K873" s="77" t="s">
        <v>4463</v>
      </c>
    </row>
    <row r="874" spans="3:11" x14ac:dyDescent="0.2">
      <c r="C874" s="79"/>
      <c r="D874" s="79"/>
      <c r="E874" s="79"/>
      <c r="H874" s="79"/>
      <c r="I874" s="86" t="s">
        <v>4414</v>
      </c>
      <c r="J874" s="88" t="s">
        <v>3639</v>
      </c>
      <c r="K874" s="77" t="s">
        <v>4464</v>
      </c>
    </row>
    <row r="875" spans="3:11" x14ac:dyDescent="0.2">
      <c r="C875" s="79"/>
      <c r="D875" s="79"/>
      <c r="E875" s="79"/>
      <c r="H875" s="79"/>
      <c r="I875" s="86" t="s">
        <v>4414</v>
      </c>
      <c r="J875" s="88" t="s">
        <v>4465</v>
      </c>
      <c r="K875" s="77" t="s">
        <v>4466</v>
      </c>
    </row>
    <row r="876" spans="3:11" x14ac:dyDescent="0.2">
      <c r="C876" s="79"/>
      <c r="D876" s="79"/>
      <c r="E876" s="79"/>
      <c r="H876" s="79"/>
      <c r="I876" s="86" t="s">
        <v>4414</v>
      </c>
      <c r="J876" s="88" t="s">
        <v>4467</v>
      </c>
      <c r="K876" s="77" t="s">
        <v>4468</v>
      </c>
    </row>
    <row r="877" spans="3:11" x14ac:dyDescent="0.2">
      <c r="C877" s="79"/>
      <c r="D877" s="79"/>
      <c r="E877" s="79"/>
      <c r="H877" s="79"/>
      <c r="I877" s="86" t="s">
        <v>4414</v>
      </c>
      <c r="J877" s="88" t="s">
        <v>4469</v>
      </c>
      <c r="K877" s="77" t="s">
        <v>4470</v>
      </c>
    </row>
    <row r="878" spans="3:11" x14ac:dyDescent="0.2">
      <c r="C878" s="79"/>
      <c r="D878" s="79"/>
      <c r="E878" s="79"/>
      <c r="H878" s="79"/>
      <c r="I878" s="86" t="s">
        <v>4414</v>
      </c>
      <c r="J878" s="88" t="s">
        <v>4471</v>
      </c>
      <c r="K878" s="77" t="s">
        <v>4472</v>
      </c>
    </row>
    <row r="879" spans="3:11" x14ac:dyDescent="0.2">
      <c r="C879" s="79"/>
      <c r="D879" s="79"/>
      <c r="E879" s="79"/>
      <c r="H879" s="79"/>
      <c r="I879" s="86" t="s">
        <v>4414</v>
      </c>
      <c r="J879" s="88" t="s">
        <v>4001</v>
      </c>
      <c r="K879" s="77" t="s">
        <v>4473</v>
      </c>
    </row>
    <row r="880" spans="3:11" x14ac:dyDescent="0.2">
      <c r="C880" s="79"/>
      <c r="D880" s="79"/>
      <c r="E880" s="79"/>
      <c r="H880" s="79"/>
      <c r="I880" s="86" t="s">
        <v>4414</v>
      </c>
      <c r="J880" s="88" t="s">
        <v>4474</v>
      </c>
      <c r="K880" s="77" t="s">
        <v>4475</v>
      </c>
    </row>
    <row r="881" spans="3:11" x14ac:dyDescent="0.2">
      <c r="C881" s="79"/>
      <c r="D881" s="79"/>
      <c r="E881" s="79"/>
      <c r="H881" s="79"/>
      <c r="I881" s="86" t="s">
        <v>4414</v>
      </c>
      <c r="J881" s="88" t="s">
        <v>4476</v>
      </c>
      <c r="K881" s="77" t="s">
        <v>4477</v>
      </c>
    </row>
    <row r="882" spans="3:11" x14ac:dyDescent="0.2">
      <c r="C882" s="79"/>
      <c r="D882" s="79"/>
      <c r="E882" s="79"/>
      <c r="H882" s="79"/>
      <c r="I882" s="86" t="s">
        <v>4414</v>
      </c>
      <c r="J882" s="88" t="s">
        <v>4478</v>
      </c>
      <c r="K882" s="77" t="s">
        <v>4479</v>
      </c>
    </row>
    <row r="883" spans="3:11" x14ac:dyDescent="0.2">
      <c r="C883" s="79"/>
      <c r="D883" s="79"/>
      <c r="E883" s="79"/>
      <c r="H883" s="79"/>
      <c r="I883" s="86" t="s">
        <v>4414</v>
      </c>
      <c r="J883" s="88" t="s">
        <v>4480</v>
      </c>
      <c r="K883" s="77" t="s">
        <v>4481</v>
      </c>
    </row>
    <row r="884" spans="3:11" x14ac:dyDescent="0.2">
      <c r="C884" s="79"/>
      <c r="D884" s="79"/>
      <c r="E884" s="79"/>
      <c r="H884" s="79"/>
      <c r="I884" s="86" t="s">
        <v>4414</v>
      </c>
      <c r="J884" s="88" t="s">
        <v>4482</v>
      </c>
      <c r="K884" s="77" t="s">
        <v>4483</v>
      </c>
    </row>
    <row r="885" spans="3:11" x14ac:dyDescent="0.2">
      <c r="C885" s="79"/>
      <c r="D885" s="79"/>
      <c r="E885" s="79"/>
      <c r="H885" s="79"/>
      <c r="I885" s="86" t="s">
        <v>4414</v>
      </c>
      <c r="J885" s="88" t="s">
        <v>4484</v>
      </c>
      <c r="K885" s="77" t="s">
        <v>4485</v>
      </c>
    </row>
    <row r="886" spans="3:11" x14ac:dyDescent="0.2">
      <c r="C886" s="79"/>
      <c r="D886" s="79"/>
      <c r="E886" s="79"/>
      <c r="H886" s="79"/>
      <c r="I886" s="86" t="s">
        <v>4414</v>
      </c>
      <c r="J886" s="88" t="s">
        <v>4486</v>
      </c>
      <c r="K886" s="77" t="s">
        <v>4487</v>
      </c>
    </row>
    <row r="887" spans="3:11" x14ac:dyDescent="0.2">
      <c r="C887" s="79"/>
      <c r="D887" s="79"/>
      <c r="E887" s="79"/>
      <c r="H887" s="79"/>
      <c r="I887" s="86" t="s">
        <v>4414</v>
      </c>
      <c r="J887" s="88" t="s">
        <v>4488</v>
      </c>
      <c r="K887" s="77" t="s">
        <v>4489</v>
      </c>
    </row>
    <row r="888" spans="3:11" x14ac:dyDescent="0.2">
      <c r="C888" s="79"/>
      <c r="D888" s="79"/>
      <c r="E888" s="79"/>
      <c r="H888" s="79"/>
      <c r="I888" s="86" t="s">
        <v>4414</v>
      </c>
      <c r="J888" s="88" t="s">
        <v>4490</v>
      </c>
      <c r="K888" s="77" t="s">
        <v>4491</v>
      </c>
    </row>
    <row r="889" spans="3:11" x14ac:dyDescent="0.2">
      <c r="C889" s="79"/>
      <c r="D889" s="79"/>
      <c r="E889" s="79"/>
      <c r="H889" s="79"/>
      <c r="I889" s="86" t="s">
        <v>4414</v>
      </c>
      <c r="J889" s="88" t="s">
        <v>4492</v>
      </c>
      <c r="K889" s="77" t="s">
        <v>4493</v>
      </c>
    </row>
    <row r="890" spans="3:11" x14ac:dyDescent="0.2">
      <c r="C890" s="79"/>
      <c r="D890" s="79"/>
      <c r="E890" s="79"/>
      <c r="H890" s="79"/>
      <c r="I890" s="86" t="s">
        <v>4414</v>
      </c>
      <c r="J890" s="88" t="s">
        <v>4494</v>
      </c>
      <c r="K890" s="77" t="s">
        <v>4495</v>
      </c>
    </row>
    <row r="891" spans="3:11" x14ac:dyDescent="0.2">
      <c r="C891" s="79"/>
      <c r="D891" s="79"/>
      <c r="E891" s="79"/>
      <c r="H891" s="79"/>
      <c r="I891" s="93"/>
      <c r="J891" s="122" t="s">
        <v>4496</v>
      </c>
      <c r="K891" s="94"/>
    </row>
    <row r="892" spans="3:11" x14ac:dyDescent="0.2">
      <c r="C892" s="79"/>
      <c r="D892" s="79"/>
      <c r="E892" s="79"/>
      <c r="H892" s="79"/>
      <c r="I892" s="86" t="s">
        <v>4497</v>
      </c>
      <c r="J892" s="88" t="s">
        <v>4498</v>
      </c>
      <c r="K892" s="77" t="s">
        <v>4499</v>
      </c>
    </row>
    <row r="893" spans="3:11" x14ac:dyDescent="0.2">
      <c r="C893" s="79"/>
      <c r="D893" s="79"/>
      <c r="E893" s="79"/>
      <c r="H893" s="79"/>
      <c r="I893" s="86" t="s">
        <v>4497</v>
      </c>
      <c r="J893" s="88" t="s">
        <v>4500</v>
      </c>
      <c r="K893" s="77" t="s">
        <v>4501</v>
      </c>
    </row>
    <row r="894" spans="3:11" x14ac:dyDescent="0.2">
      <c r="C894" s="79"/>
      <c r="D894" s="79"/>
      <c r="E894" s="79"/>
      <c r="H894" s="79"/>
      <c r="I894" s="86" t="s">
        <v>4497</v>
      </c>
      <c r="J894" s="88" t="s">
        <v>4502</v>
      </c>
      <c r="K894" s="77" t="s">
        <v>4503</v>
      </c>
    </row>
    <row r="895" spans="3:11" x14ac:dyDescent="0.2">
      <c r="C895" s="79"/>
      <c r="D895" s="79"/>
      <c r="E895" s="79"/>
      <c r="H895" s="79"/>
      <c r="I895" s="86" t="s">
        <v>4497</v>
      </c>
      <c r="J895" s="88" t="s">
        <v>4504</v>
      </c>
      <c r="K895" s="77" t="s">
        <v>4505</v>
      </c>
    </row>
    <row r="896" spans="3:11" x14ac:dyDescent="0.2">
      <c r="C896" s="79"/>
      <c r="D896" s="79"/>
      <c r="E896" s="79"/>
      <c r="H896" s="79"/>
      <c r="I896" s="86" t="s">
        <v>4497</v>
      </c>
      <c r="J896" s="88" t="s">
        <v>4506</v>
      </c>
      <c r="K896" s="77" t="s">
        <v>4507</v>
      </c>
    </row>
    <row r="897" spans="3:11" x14ac:dyDescent="0.2">
      <c r="C897" s="79"/>
      <c r="D897" s="79"/>
      <c r="E897" s="79"/>
      <c r="H897" s="79"/>
      <c r="I897" s="86" t="s">
        <v>4497</v>
      </c>
      <c r="J897" s="88" t="s">
        <v>4508</v>
      </c>
      <c r="K897" s="77" t="s">
        <v>4509</v>
      </c>
    </row>
    <row r="898" spans="3:11" x14ac:dyDescent="0.2">
      <c r="C898" s="79"/>
      <c r="D898" s="79"/>
      <c r="E898" s="79"/>
      <c r="H898" s="79"/>
      <c r="I898" s="86" t="s">
        <v>4497</v>
      </c>
      <c r="J898" s="88" t="s">
        <v>4510</v>
      </c>
      <c r="K898" s="77" t="s">
        <v>4511</v>
      </c>
    </row>
    <row r="899" spans="3:11" x14ac:dyDescent="0.2">
      <c r="C899" s="79"/>
      <c r="D899" s="79"/>
      <c r="E899" s="79"/>
      <c r="H899" s="79"/>
      <c r="I899" s="86" t="s">
        <v>4497</v>
      </c>
      <c r="J899" s="88" t="s">
        <v>4512</v>
      </c>
      <c r="K899" s="77" t="s">
        <v>4513</v>
      </c>
    </row>
    <row r="900" spans="3:11" x14ac:dyDescent="0.2">
      <c r="C900" s="79"/>
      <c r="D900" s="79"/>
      <c r="E900" s="79"/>
      <c r="H900" s="79"/>
      <c r="I900" s="86" t="s">
        <v>4497</v>
      </c>
      <c r="J900" s="88" t="s">
        <v>4514</v>
      </c>
      <c r="K900" s="77" t="s">
        <v>4515</v>
      </c>
    </row>
    <row r="901" spans="3:11" x14ac:dyDescent="0.2">
      <c r="C901" s="79"/>
      <c r="D901" s="79"/>
      <c r="E901" s="79"/>
      <c r="H901" s="79"/>
      <c r="I901" s="86" t="s">
        <v>4497</v>
      </c>
      <c r="J901" s="88" t="s">
        <v>4516</v>
      </c>
      <c r="K901" s="77" t="s">
        <v>4517</v>
      </c>
    </row>
    <row r="902" spans="3:11" x14ac:dyDescent="0.2">
      <c r="C902" s="79"/>
      <c r="D902" s="79"/>
      <c r="E902" s="79"/>
      <c r="H902" s="79"/>
      <c r="I902" s="86" t="s">
        <v>4497</v>
      </c>
      <c r="J902" s="88" t="s">
        <v>4518</v>
      </c>
      <c r="K902" s="77" t="s">
        <v>4519</v>
      </c>
    </row>
    <row r="903" spans="3:11" x14ac:dyDescent="0.2">
      <c r="C903" s="79"/>
      <c r="D903" s="79"/>
      <c r="E903" s="79"/>
      <c r="H903" s="79"/>
      <c r="I903" s="86" t="s">
        <v>4497</v>
      </c>
      <c r="J903" s="88" t="s">
        <v>4520</v>
      </c>
      <c r="K903" s="77" t="s">
        <v>4521</v>
      </c>
    </row>
    <row r="904" spans="3:11" x14ac:dyDescent="0.2">
      <c r="C904" s="79"/>
      <c r="D904" s="79"/>
      <c r="E904" s="79"/>
      <c r="H904" s="79"/>
      <c r="I904" s="86" t="s">
        <v>4497</v>
      </c>
      <c r="J904" s="88" t="s">
        <v>4522</v>
      </c>
      <c r="K904" s="77" t="s">
        <v>4523</v>
      </c>
    </row>
    <row r="905" spans="3:11" x14ac:dyDescent="0.2">
      <c r="C905" s="79"/>
      <c r="D905" s="79"/>
      <c r="E905" s="79"/>
      <c r="H905" s="79"/>
      <c r="I905" s="86" t="s">
        <v>4497</v>
      </c>
      <c r="J905" s="88" t="s">
        <v>4524</v>
      </c>
      <c r="K905" s="77" t="s">
        <v>4525</v>
      </c>
    </row>
    <row r="906" spans="3:11" x14ac:dyDescent="0.2">
      <c r="C906" s="79"/>
      <c r="D906" s="79"/>
      <c r="E906" s="79"/>
      <c r="H906" s="79"/>
      <c r="I906" s="86" t="s">
        <v>4497</v>
      </c>
      <c r="J906" s="88" t="s">
        <v>4526</v>
      </c>
      <c r="K906" s="77" t="s">
        <v>4527</v>
      </c>
    </row>
    <row r="907" spans="3:11" x14ac:dyDescent="0.2">
      <c r="C907" s="79"/>
      <c r="D907" s="79"/>
      <c r="E907" s="79"/>
      <c r="H907" s="79"/>
      <c r="I907" s="86" t="s">
        <v>4497</v>
      </c>
      <c r="J907" s="88" t="s">
        <v>4528</v>
      </c>
      <c r="K907" s="77" t="s">
        <v>4529</v>
      </c>
    </row>
    <row r="908" spans="3:11" x14ac:dyDescent="0.2">
      <c r="C908" s="79"/>
      <c r="D908" s="79"/>
      <c r="E908" s="79"/>
      <c r="H908" s="79"/>
      <c r="I908" s="86" t="s">
        <v>4497</v>
      </c>
      <c r="J908" s="88" t="s">
        <v>4530</v>
      </c>
      <c r="K908" s="77" t="s">
        <v>4531</v>
      </c>
    </row>
    <row r="909" spans="3:11" x14ac:dyDescent="0.2">
      <c r="C909" s="79"/>
      <c r="D909" s="79"/>
      <c r="E909" s="79"/>
      <c r="H909" s="79"/>
      <c r="I909" s="86" t="s">
        <v>4497</v>
      </c>
      <c r="J909" s="88" t="s">
        <v>4532</v>
      </c>
      <c r="K909" s="77" t="s">
        <v>4533</v>
      </c>
    </row>
    <row r="910" spans="3:11" x14ac:dyDescent="0.2">
      <c r="C910" s="79"/>
      <c r="D910" s="79"/>
      <c r="E910" s="79"/>
      <c r="H910" s="79"/>
      <c r="I910" s="86" t="s">
        <v>4497</v>
      </c>
      <c r="J910" s="88" t="s">
        <v>4534</v>
      </c>
      <c r="K910" s="77" t="s">
        <v>4535</v>
      </c>
    </row>
    <row r="911" spans="3:11" x14ac:dyDescent="0.2">
      <c r="C911" s="79"/>
      <c r="D911" s="79"/>
      <c r="E911" s="79"/>
      <c r="H911" s="79"/>
      <c r="I911" s="86" t="s">
        <v>4497</v>
      </c>
      <c r="J911" s="88" t="s">
        <v>4536</v>
      </c>
      <c r="K911" s="77" t="s">
        <v>4537</v>
      </c>
    </row>
    <row r="912" spans="3:11" x14ac:dyDescent="0.2">
      <c r="C912" s="79"/>
      <c r="D912" s="79"/>
      <c r="E912" s="79"/>
      <c r="H912" s="79"/>
      <c r="I912" s="86" t="s">
        <v>4497</v>
      </c>
      <c r="J912" s="88" t="s">
        <v>4538</v>
      </c>
      <c r="K912" s="77" t="s">
        <v>4539</v>
      </c>
    </row>
    <row r="913" spans="3:11" x14ac:dyDescent="0.2">
      <c r="C913" s="79"/>
      <c r="D913" s="79"/>
      <c r="E913" s="79"/>
      <c r="H913" s="79"/>
      <c r="I913" s="86" t="s">
        <v>4497</v>
      </c>
      <c r="J913" s="88" t="s">
        <v>4540</v>
      </c>
      <c r="K913" s="77" t="s">
        <v>4541</v>
      </c>
    </row>
    <row r="914" spans="3:11" x14ac:dyDescent="0.2">
      <c r="C914" s="79"/>
      <c r="D914" s="79"/>
      <c r="E914" s="79"/>
      <c r="H914" s="79"/>
      <c r="I914" s="86" t="s">
        <v>4497</v>
      </c>
      <c r="J914" s="88" t="s">
        <v>4542</v>
      </c>
      <c r="K914" s="77" t="s">
        <v>4543</v>
      </c>
    </row>
    <row r="915" spans="3:11" x14ac:dyDescent="0.2">
      <c r="C915" s="79"/>
      <c r="D915" s="79"/>
      <c r="E915" s="79"/>
      <c r="H915" s="79"/>
      <c r="I915" s="86" t="s">
        <v>4497</v>
      </c>
      <c r="J915" s="88" t="s">
        <v>4544</v>
      </c>
      <c r="K915" s="77" t="s">
        <v>4545</v>
      </c>
    </row>
    <row r="916" spans="3:11" x14ac:dyDescent="0.2">
      <c r="C916" s="79"/>
      <c r="D916" s="79"/>
      <c r="E916" s="79"/>
      <c r="H916" s="79"/>
      <c r="I916" s="86" t="s">
        <v>4497</v>
      </c>
      <c r="J916" s="88" t="s">
        <v>4546</v>
      </c>
      <c r="K916" s="77" t="s">
        <v>4547</v>
      </c>
    </row>
    <row r="917" spans="3:11" x14ac:dyDescent="0.2">
      <c r="C917" s="79"/>
      <c r="D917" s="79"/>
      <c r="E917" s="79"/>
      <c r="H917" s="79"/>
      <c r="I917" s="93"/>
      <c r="J917" s="122" t="s">
        <v>4548</v>
      </c>
      <c r="K917" s="94"/>
    </row>
    <row r="918" spans="3:11" x14ac:dyDescent="0.2">
      <c r="C918" s="79"/>
      <c r="D918" s="79"/>
      <c r="E918" s="79"/>
      <c r="H918" s="79"/>
      <c r="I918" s="86" t="s">
        <v>4549</v>
      </c>
      <c r="J918" s="88" t="s">
        <v>4550</v>
      </c>
      <c r="K918" s="77" t="s">
        <v>4551</v>
      </c>
    </row>
    <row r="919" spans="3:11" x14ac:dyDescent="0.2">
      <c r="C919" s="79"/>
      <c r="D919" s="79"/>
      <c r="E919" s="79"/>
      <c r="H919" s="79"/>
      <c r="I919" s="86" t="s">
        <v>4549</v>
      </c>
      <c r="J919" s="88" t="s">
        <v>4552</v>
      </c>
      <c r="K919" s="77" t="s">
        <v>4553</v>
      </c>
    </row>
    <row r="920" spans="3:11" x14ac:dyDescent="0.2">
      <c r="C920" s="79"/>
      <c r="D920" s="79"/>
      <c r="E920" s="79"/>
      <c r="H920" s="79"/>
      <c r="I920" s="86" t="s">
        <v>4549</v>
      </c>
      <c r="J920" s="88" t="s">
        <v>4554</v>
      </c>
      <c r="K920" s="77" t="s">
        <v>4555</v>
      </c>
    </row>
    <row r="921" spans="3:11" x14ac:dyDescent="0.2">
      <c r="C921" s="79"/>
      <c r="D921" s="79"/>
      <c r="E921" s="79"/>
      <c r="H921" s="79"/>
      <c r="I921" s="86" t="s">
        <v>4549</v>
      </c>
      <c r="J921" s="88" t="s">
        <v>4556</v>
      </c>
      <c r="K921" s="77" t="s">
        <v>4557</v>
      </c>
    </row>
    <row r="922" spans="3:11" x14ac:dyDescent="0.2">
      <c r="C922" s="79"/>
      <c r="D922" s="79"/>
      <c r="E922" s="79"/>
      <c r="H922" s="79"/>
      <c r="I922" s="86" t="s">
        <v>4549</v>
      </c>
      <c r="J922" s="88" t="s">
        <v>4558</v>
      </c>
      <c r="K922" s="77" t="s">
        <v>4559</v>
      </c>
    </row>
    <row r="923" spans="3:11" x14ac:dyDescent="0.2">
      <c r="C923" s="79"/>
      <c r="D923" s="79"/>
      <c r="E923" s="79"/>
      <c r="H923" s="79"/>
      <c r="I923" s="86" t="s">
        <v>4549</v>
      </c>
      <c r="J923" s="88" t="s">
        <v>4560</v>
      </c>
      <c r="K923" s="77" t="s">
        <v>4561</v>
      </c>
    </row>
    <row r="924" spans="3:11" x14ac:dyDescent="0.2">
      <c r="C924" s="79"/>
      <c r="D924" s="79"/>
      <c r="E924" s="79"/>
      <c r="H924" s="79"/>
      <c r="I924" s="86" t="s">
        <v>4549</v>
      </c>
      <c r="J924" s="88" t="s">
        <v>4562</v>
      </c>
      <c r="K924" s="77" t="s">
        <v>4563</v>
      </c>
    </row>
    <row r="925" spans="3:11" x14ac:dyDescent="0.2">
      <c r="C925" s="79"/>
      <c r="D925" s="79"/>
      <c r="E925" s="79"/>
      <c r="H925" s="79"/>
      <c r="I925" s="86" t="s">
        <v>4549</v>
      </c>
      <c r="J925" s="88" t="s">
        <v>4564</v>
      </c>
      <c r="K925" s="77" t="s">
        <v>4565</v>
      </c>
    </row>
    <row r="926" spans="3:11" x14ac:dyDescent="0.2">
      <c r="C926" s="79"/>
      <c r="D926" s="79"/>
      <c r="E926" s="79"/>
      <c r="H926" s="79"/>
      <c r="I926" s="86" t="s">
        <v>4549</v>
      </c>
      <c r="J926" s="88" t="s">
        <v>4566</v>
      </c>
      <c r="K926" s="77" t="s">
        <v>4567</v>
      </c>
    </row>
    <row r="927" spans="3:11" x14ac:dyDescent="0.2">
      <c r="C927" s="79"/>
      <c r="D927" s="79"/>
      <c r="E927" s="79"/>
      <c r="H927" s="79"/>
      <c r="I927" s="86" t="s">
        <v>4549</v>
      </c>
      <c r="J927" s="88" t="s">
        <v>4568</v>
      </c>
      <c r="K927" s="77" t="s">
        <v>4569</v>
      </c>
    </row>
    <row r="928" spans="3:11" x14ac:dyDescent="0.2">
      <c r="C928" s="79"/>
      <c r="D928" s="79"/>
      <c r="E928" s="79"/>
      <c r="H928" s="79"/>
      <c r="I928" s="86" t="s">
        <v>4549</v>
      </c>
      <c r="J928" s="88" t="s">
        <v>4570</v>
      </c>
      <c r="K928" s="77" t="s">
        <v>4571</v>
      </c>
    </row>
    <row r="929" spans="3:11" x14ac:dyDescent="0.2">
      <c r="C929" s="79"/>
      <c r="D929" s="79"/>
      <c r="E929" s="79"/>
      <c r="H929" s="79"/>
      <c r="I929" s="86" t="s">
        <v>4549</v>
      </c>
      <c r="J929" s="88" t="s">
        <v>4572</v>
      </c>
      <c r="K929" s="77" t="s">
        <v>4573</v>
      </c>
    </row>
    <row r="930" spans="3:11" x14ac:dyDescent="0.2">
      <c r="C930" s="79"/>
      <c r="D930" s="79"/>
      <c r="E930" s="79"/>
      <c r="H930" s="79"/>
      <c r="I930" s="86" t="s">
        <v>4549</v>
      </c>
      <c r="J930" s="88" t="s">
        <v>4574</v>
      </c>
      <c r="K930" s="77" t="s">
        <v>4575</v>
      </c>
    </row>
    <row r="931" spans="3:11" x14ac:dyDescent="0.2">
      <c r="C931" s="79"/>
      <c r="D931" s="79"/>
      <c r="E931" s="79"/>
      <c r="H931" s="79"/>
      <c r="I931" s="86" t="s">
        <v>4549</v>
      </c>
      <c r="J931" s="88" t="s">
        <v>4576</v>
      </c>
      <c r="K931" s="77" t="s">
        <v>4577</v>
      </c>
    </row>
    <row r="932" spans="3:11" x14ac:dyDescent="0.2">
      <c r="C932" s="79"/>
      <c r="D932" s="79"/>
      <c r="E932" s="79"/>
      <c r="H932" s="79"/>
      <c r="I932" s="86" t="s">
        <v>4549</v>
      </c>
      <c r="J932" s="88" t="s">
        <v>4578</v>
      </c>
      <c r="K932" s="77" t="s">
        <v>4579</v>
      </c>
    </row>
    <row r="933" spans="3:11" x14ac:dyDescent="0.2">
      <c r="C933" s="79"/>
      <c r="D933" s="79"/>
      <c r="E933" s="79"/>
      <c r="H933" s="79"/>
      <c r="I933" s="86" t="s">
        <v>4549</v>
      </c>
      <c r="J933" s="88" t="s">
        <v>4580</v>
      </c>
      <c r="K933" s="77" t="s">
        <v>4581</v>
      </c>
    </row>
    <row r="934" spans="3:11" x14ac:dyDescent="0.2">
      <c r="C934" s="79"/>
      <c r="D934" s="79"/>
      <c r="E934" s="79"/>
      <c r="H934" s="79"/>
      <c r="I934" s="86" t="s">
        <v>4549</v>
      </c>
      <c r="J934" s="88" t="s">
        <v>4582</v>
      </c>
      <c r="K934" s="77" t="s">
        <v>4583</v>
      </c>
    </row>
    <row r="935" spans="3:11" x14ac:dyDescent="0.2">
      <c r="C935" s="79"/>
      <c r="D935" s="79"/>
      <c r="E935" s="79"/>
      <c r="H935" s="79"/>
      <c r="I935" s="86" t="s">
        <v>4549</v>
      </c>
      <c r="J935" s="88" t="s">
        <v>4584</v>
      </c>
      <c r="K935" s="77" t="s">
        <v>4585</v>
      </c>
    </row>
    <row r="936" spans="3:11" x14ac:dyDescent="0.2">
      <c r="C936" s="79"/>
      <c r="D936" s="79"/>
      <c r="E936" s="79"/>
      <c r="H936" s="79"/>
      <c r="I936" s="86" t="s">
        <v>4549</v>
      </c>
      <c r="J936" s="88" t="s">
        <v>4586</v>
      </c>
      <c r="K936" s="77" t="s">
        <v>4587</v>
      </c>
    </row>
    <row r="937" spans="3:11" x14ac:dyDescent="0.2">
      <c r="C937" s="79"/>
      <c r="D937" s="79"/>
      <c r="E937" s="79"/>
      <c r="H937" s="79"/>
      <c r="I937" s="86" t="s">
        <v>4549</v>
      </c>
      <c r="J937" s="88" t="s">
        <v>4588</v>
      </c>
      <c r="K937" s="77" t="s">
        <v>4589</v>
      </c>
    </row>
    <row r="938" spans="3:11" x14ac:dyDescent="0.2">
      <c r="C938" s="79"/>
      <c r="D938" s="79"/>
      <c r="E938" s="79"/>
      <c r="H938" s="79"/>
      <c r="I938" s="86" t="s">
        <v>4549</v>
      </c>
      <c r="J938" s="88" t="s">
        <v>4590</v>
      </c>
      <c r="K938" s="77" t="s">
        <v>4591</v>
      </c>
    </row>
    <row r="939" spans="3:11" x14ac:dyDescent="0.2">
      <c r="C939" s="79"/>
      <c r="D939" s="79"/>
      <c r="E939" s="79"/>
      <c r="H939" s="79"/>
      <c r="I939" s="86" t="s">
        <v>4549</v>
      </c>
      <c r="J939" s="88" t="s">
        <v>3645</v>
      </c>
      <c r="K939" s="77" t="s">
        <v>4592</v>
      </c>
    </row>
    <row r="940" spans="3:11" x14ac:dyDescent="0.2">
      <c r="C940" s="79"/>
      <c r="D940" s="79"/>
      <c r="E940" s="79"/>
      <c r="H940" s="79"/>
      <c r="I940" s="86" t="s">
        <v>4549</v>
      </c>
      <c r="J940" s="88" t="s">
        <v>4593</v>
      </c>
      <c r="K940" s="77" t="s">
        <v>4594</v>
      </c>
    </row>
    <row r="941" spans="3:11" x14ac:dyDescent="0.2">
      <c r="C941" s="79"/>
      <c r="D941" s="79"/>
      <c r="E941" s="79"/>
      <c r="H941" s="79"/>
      <c r="I941" s="86" t="s">
        <v>4549</v>
      </c>
      <c r="J941" s="88" t="s">
        <v>4595</v>
      </c>
      <c r="K941" s="77" t="s">
        <v>4596</v>
      </c>
    </row>
    <row r="942" spans="3:11" x14ac:dyDescent="0.2">
      <c r="C942" s="79"/>
      <c r="D942" s="79"/>
      <c r="E942" s="79"/>
      <c r="H942" s="79"/>
      <c r="I942" s="86" t="s">
        <v>4549</v>
      </c>
      <c r="J942" s="88" t="s">
        <v>4597</v>
      </c>
      <c r="K942" s="77" t="s">
        <v>4598</v>
      </c>
    </row>
    <row r="943" spans="3:11" x14ac:dyDescent="0.2">
      <c r="C943" s="79"/>
      <c r="D943" s="79"/>
      <c r="E943" s="79"/>
      <c r="H943" s="79"/>
      <c r="I943" s="86" t="s">
        <v>4549</v>
      </c>
      <c r="J943" s="88" t="s">
        <v>4599</v>
      </c>
      <c r="K943" s="77" t="s">
        <v>4600</v>
      </c>
    </row>
    <row r="944" spans="3:11" x14ac:dyDescent="0.2">
      <c r="C944" s="79"/>
      <c r="D944" s="79"/>
      <c r="E944" s="79"/>
      <c r="H944" s="79"/>
      <c r="I944" s="86" t="s">
        <v>4549</v>
      </c>
      <c r="J944" s="88" t="s">
        <v>4601</v>
      </c>
      <c r="K944" s="77" t="s">
        <v>4602</v>
      </c>
    </row>
    <row r="945" spans="3:11" x14ac:dyDescent="0.2">
      <c r="C945" s="79"/>
      <c r="D945" s="79"/>
      <c r="E945" s="79"/>
      <c r="H945" s="79"/>
      <c r="I945" s="86" t="s">
        <v>4549</v>
      </c>
      <c r="J945" s="88" t="s">
        <v>4603</v>
      </c>
      <c r="K945" s="77" t="s">
        <v>4604</v>
      </c>
    </row>
    <row r="946" spans="3:11" x14ac:dyDescent="0.2">
      <c r="C946" s="79"/>
      <c r="D946" s="79"/>
      <c r="E946" s="79"/>
      <c r="H946" s="79"/>
      <c r="I946" s="86" t="s">
        <v>4549</v>
      </c>
      <c r="J946" s="88" t="s">
        <v>4605</v>
      </c>
      <c r="K946" s="77" t="s">
        <v>4606</v>
      </c>
    </row>
    <row r="947" spans="3:11" x14ac:dyDescent="0.2">
      <c r="C947" s="79"/>
      <c r="D947" s="79"/>
      <c r="E947" s="79"/>
      <c r="H947" s="79"/>
      <c r="I947" s="93"/>
      <c r="J947" s="122" t="s">
        <v>4607</v>
      </c>
      <c r="K947" s="94"/>
    </row>
    <row r="948" spans="3:11" x14ac:dyDescent="0.2">
      <c r="C948" s="79"/>
      <c r="D948" s="79"/>
      <c r="E948" s="79"/>
      <c r="H948" s="79"/>
      <c r="I948" s="86" t="s">
        <v>4608</v>
      </c>
      <c r="J948" s="88" t="s">
        <v>4609</v>
      </c>
      <c r="K948" s="77" t="s">
        <v>4610</v>
      </c>
    </row>
    <row r="949" spans="3:11" x14ac:dyDescent="0.2">
      <c r="C949" s="79"/>
      <c r="D949" s="79"/>
      <c r="E949" s="79"/>
      <c r="H949" s="79"/>
      <c r="I949" s="86" t="s">
        <v>4608</v>
      </c>
      <c r="J949" s="88" t="s">
        <v>4161</v>
      </c>
      <c r="K949" s="77" t="s">
        <v>4611</v>
      </c>
    </row>
    <row r="950" spans="3:11" x14ac:dyDescent="0.2">
      <c r="C950" s="79"/>
      <c r="D950" s="79"/>
      <c r="E950" s="79"/>
      <c r="H950" s="79"/>
      <c r="I950" s="86" t="s">
        <v>4608</v>
      </c>
      <c r="J950" s="88" t="s">
        <v>4612</v>
      </c>
      <c r="K950" s="77" t="s">
        <v>4613</v>
      </c>
    </row>
    <row r="951" spans="3:11" x14ac:dyDescent="0.2">
      <c r="C951" s="79"/>
      <c r="D951" s="79"/>
      <c r="E951" s="79"/>
      <c r="H951" s="79"/>
      <c r="I951" s="86" t="s">
        <v>4608</v>
      </c>
      <c r="J951" s="88" t="s">
        <v>4119</v>
      </c>
      <c r="K951" s="77" t="s">
        <v>4614</v>
      </c>
    </row>
    <row r="952" spans="3:11" x14ac:dyDescent="0.2">
      <c r="C952" s="79"/>
      <c r="D952" s="79"/>
      <c r="E952" s="79"/>
      <c r="H952" s="79"/>
      <c r="I952" s="86" t="s">
        <v>4608</v>
      </c>
      <c r="J952" s="88" t="s">
        <v>4615</v>
      </c>
      <c r="K952" s="77" t="s">
        <v>4616</v>
      </c>
    </row>
    <row r="953" spans="3:11" x14ac:dyDescent="0.2">
      <c r="C953" s="79"/>
      <c r="D953" s="79"/>
      <c r="E953" s="79"/>
      <c r="H953" s="79"/>
      <c r="I953" s="86" t="s">
        <v>4608</v>
      </c>
      <c r="J953" s="88" t="s">
        <v>4617</v>
      </c>
      <c r="K953" s="77" t="s">
        <v>4618</v>
      </c>
    </row>
    <row r="954" spans="3:11" x14ac:dyDescent="0.2">
      <c r="C954" s="79"/>
      <c r="D954" s="79"/>
      <c r="E954" s="79"/>
      <c r="H954" s="79"/>
      <c r="I954" s="86" t="s">
        <v>4608</v>
      </c>
      <c r="J954" s="88" t="s">
        <v>4619</v>
      </c>
      <c r="K954" s="77" t="s">
        <v>4620</v>
      </c>
    </row>
    <row r="955" spans="3:11" x14ac:dyDescent="0.2">
      <c r="C955" s="79"/>
      <c r="D955" s="79"/>
      <c r="E955" s="79"/>
      <c r="H955" s="79"/>
      <c r="I955" s="86" t="s">
        <v>4608</v>
      </c>
      <c r="J955" s="88" t="s">
        <v>4261</v>
      </c>
      <c r="K955" s="77" t="s">
        <v>4621</v>
      </c>
    </row>
    <row r="956" spans="3:11" x14ac:dyDescent="0.2">
      <c r="C956" s="79"/>
      <c r="D956" s="79"/>
      <c r="E956" s="79"/>
      <c r="H956" s="79"/>
      <c r="I956" s="86" t="s">
        <v>4608</v>
      </c>
      <c r="J956" s="88" t="s">
        <v>4622</v>
      </c>
      <c r="K956" s="77" t="s">
        <v>4623</v>
      </c>
    </row>
    <row r="957" spans="3:11" x14ac:dyDescent="0.2">
      <c r="C957" s="79"/>
      <c r="D957" s="79"/>
      <c r="E957" s="79"/>
      <c r="H957" s="79"/>
      <c r="I957" s="86" t="s">
        <v>4608</v>
      </c>
      <c r="J957" s="88" t="s">
        <v>4624</v>
      </c>
      <c r="K957" s="77" t="s">
        <v>4625</v>
      </c>
    </row>
    <row r="958" spans="3:11" x14ac:dyDescent="0.2">
      <c r="C958" s="79"/>
      <c r="D958" s="79"/>
      <c r="E958" s="79"/>
      <c r="H958" s="79"/>
      <c r="I958" s="86" t="s">
        <v>4608</v>
      </c>
      <c r="J958" s="88" t="s">
        <v>4626</v>
      </c>
      <c r="K958" s="77" t="s">
        <v>4627</v>
      </c>
    </row>
    <row r="959" spans="3:11" x14ac:dyDescent="0.2">
      <c r="C959" s="79"/>
      <c r="D959" s="79"/>
      <c r="E959" s="79"/>
      <c r="H959" s="79"/>
      <c r="I959" s="86" t="s">
        <v>4608</v>
      </c>
      <c r="J959" s="88" t="s">
        <v>4628</v>
      </c>
      <c r="K959" s="77" t="s">
        <v>4629</v>
      </c>
    </row>
    <row r="960" spans="3:11" x14ac:dyDescent="0.2">
      <c r="C960" s="79"/>
      <c r="D960" s="79"/>
      <c r="E960" s="79"/>
      <c r="H960" s="79"/>
      <c r="I960" s="86" t="s">
        <v>4608</v>
      </c>
      <c r="J960" s="88" t="s">
        <v>4630</v>
      </c>
      <c r="K960" s="77" t="s">
        <v>4631</v>
      </c>
    </row>
    <row r="961" spans="3:11" x14ac:dyDescent="0.2">
      <c r="C961" s="79"/>
      <c r="D961" s="79"/>
      <c r="E961" s="79"/>
      <c r="H961" s="79"/>
      <c r="I961" s="86" t="s">
        <v>4608</v>
      </c>
      <c r="J961" s="88" t="s">
        <v>4632</v>
      </c>
      <c r="K961" s="77" t="s">
        <v>4633</v>
      </c>
    </row>
    <row r="962" spans="3:11" x14ac:dyDescent="0.2">
      <c r="C962" s="79"/>
      <c r="D962" s="79"/>
      <c r="E962" s="79"/>
      <c r="H962" s="79"/>
      <c r="I962" s="86" t="s">
        <v>4608</v>
      </c>
      <c r="J962" s="88" t="s">
        <v>4634</v>
      </c>
      <c r="K962" s="77" t="s">
        <v>4635</v>
      </c>
    </row>
    <row r="963" spans="3:11" x14ac:dyDescent="0.2">
      <c r="C963" s="79"/>
      <c r="D963" s="79"/>
      <c r="E963" s="79"/>
      <c r="H963" s="79"/>
      <c r="I963" s="93"/>
      <c r="J963" s="122" t="s">
        <v>4636</v>
      </c>
      <c r="K963" s="94"/>
    </row>
    <row r="964" spans="3:11" x14ac:dyDescent="0.2">
      <c r="C964" s="79"/>
      <c r="D964" s="79"/>
      <c r="E964" s="79"/>
      <c r="H964" s="79"/>
      <c r="I964" s="86" t="s">
        <v>4637</v>
      </c>
      <c r="J964" s="88" t="s">
        <v>4638</v>
      </c>
      <c r="K964" s="77" t="s">
        <v>4639</v>
      </c>
    </row>
    <row r="965" spans="3:11" x14ac:dyDescent="0.2">
      <c r="C965" s="79"/>
      <c r="D965" s="79"/>
      <c r="E965" s="79"/>
      <c r="H965" s="79"/>
      <c r="I965" s="86" t="s">
        <v>4637</v>
      </c>
      <c r="J965" s="88" t="s">
        <v>4640</v>
      </c>
      <c r="K965" s="77" t="s">
        <v>4641</v>
      </c>
    </row>
    <row r="966" spans="3:11" x14ac:dyDescent="0.2">
      <c r="C966" s="79"/>
      <c r="D966" s="79"/>
      <c r="E966" s="79"/>
      <c r="H966" s="79"/>
      <c r="I966" s="86" t="s">
        <v>4637</v>
      </c>
      <c r="J966" s="88" t="s">
        <v>4642</v>
      </c>
      <c r="K966" s="77" t="s">
        <v>4643</v>
      </c>
    </row>
    <row r="967" spans="3:11" x14ac:dyDescent="0.2">
      <c r="C967" s="79"/>
      <c r="D967" s="79"/>
      <c r="E967" s="79"/>
      <c r="H967" s="79"/>
      <c r="I967" s="86" t="s">
        <v>4637</v>
      </c>
      <c r="J967" s="88" t="s">
        <v>4644</v>
      </c>
      <c r="K967" s="77" t="s">
        <v>4645</v>
      </c>
    </row>
    <row r="968" spans="3:11" x14ac:dyDescent="0.2">
      <c r="C968" s="79"/>
      <c r="D968" s="79"/>
      <c r="E968" s="79"/>
      <c r="H968" s="79"/>
      <c r="I968" s="86" t="s">
        <v>4637</v>
      </c>
      <c r="J968" s="88" t="s">
        <v>4646</v>
      </c>
      <c r="K968" s="77" t="s">
        <v>4647</v>
      </c>
    </row>
    <row r="969" spans="3:11" x14ac:dyDescent="0.2">
      <c r="C969" s="79"/>
      <c r="D969" s="79"/>
      <c r="E969" s="79"/>
      <c r="H969" s="79"/>
      <c r="I969" s="86" t="s">
        <v>4637</v>
      </c>
      <c r="J969" s="88" t="s">
        <v>4648</v>
      </c>
      <c r="K969" s="77" t="s">
        <v>4649</v>
      </c>
    </row>
    <row r="970" spans="3:11" x14ac:dyDescent="0.2">
      <c r="C970" s="79"/>
      <c r="D970" s="79"/>
      <c r="E970" s="79"/>
      <c r="H970" s="79"/>
      <c r="I970" s="86" t="s">
        <v>4637</v>
      </c>
      <c r="J970" s="88" t="s">
        <v>4650</v>
      </c>
      <c r="K970" s="77" t="s">
        <v>4651</v>
      </c>
    </row>
    <row r="971" spans="3:11" x14ac:dyDescent="0.2">
      <c r="C971" s="79"/>
      <c r="D971" s="79"/>
      <c r="E971" s="79"/>
      <c r="H971" s="79"/>
      <c r="I971" s="86" t="s">
        <v>4637</v>
      </c>
      <c r="J971" s="88" t="s">
        <v>4652</v>
      </c>
      <c r="K971" s="77" t="s">
        <v>4653</v>
      </c>
    </row>
    <row r="972" spans="3:11" x14ac:dyDescent="0.2">
      <c r="C972" s="79"/>
      <c r="D972" s="79"/>
      <c r="E972" s="79"/>
      <c r="H972" s="79"/>
      <c r="I972" s="86" t="s">
        <v>4637</v>
      </c>
      <c r="J972" s="88" t="s">
        <v>4654</v>
      </c>
      <c r="K972" s="77" t="s">
        <v>4655</v>
      </c>
    </row>
    <row r="973" spans="3:11" x14ac:dyDescent="0.2">
      <c r="C973" s="79"/>
      <c r="D973" s="79"/>
      <c r="E973" s="79"/>
      <c r="H973" s="79"/>
      <c r="I973" s="86" t="s">
        <v>4637</v>
      </c>
      <c r="J973" s="88" t="s">
        <v>4656</v>
      </c>
      <c r="K973" s="77" t="s">
        <v>4657</v>
      </c>
    </row>
    <row r="974" spans="3:11" x14ac:dyDescent="0.2">
      <c r="C974" s="79"/>
      <c r="D974" s="79"/>
      <c r="E974" s="79"/>
      <c r="H974" s="79"/>
      <c r="I974" s="86" t="s">
        <v>4637</v>
      </c>
      <c r="J974" s="88" t="s">
        <v>4658</v>
      </c>
      <c r="K974" s="77" t="s">
        <v>4659</v>
      </c>
    </row>
    <row r="975" spans="3:11" x14ac:dyDescent="0.2">
      <c r="C975" s="79"/>
      <c r="D975" s="79"/>
      <c r="E975" s="79"/>
      <c r="H975" s="79"/>
      <c r="I975" s="86" t="s">
        <v>4637</v>
      </c>
      <c r="J975" s="88" t="s">
        <v>4660</v>
      </c>
      <c r="K975" s="77" t="s">
        <v>4661</v>
      </c>
    </row>
    <row r="976" spans="3:11" x14ac:dyDescent="0.2">
      <c r="C976" s="79"/>
      <c r="D976" s="79"/>
      <c r="E976" s="79"/>
      <c r="H976" s="79"/>
      <c r="I976" s="86" t="s">
        <v>4637</v>
      </c>
      <c r="J976" s="88" t="s">
        <v>4662</v>
      </c>
      <c r="K976" s="77" t="s">
        <v>4663</v>
      </c>
    </row>
    <row r="977" spans="3:11" x14ac:dyDescent="0.2">
      <c r="C977" s="79"/>
      <c r="D977" s="79"/>
      <c r="E977" s="79"/>
      <c r="H977" s="79"/>
      <c r="I977" s="86" t="s">
        <v>4637</v>
      </c>
      <c r="J977" s="88" t="s">
        <v>4664</v>
      </c>
      <c r="K977" s="77" t="s">
        <v>4665</v>
      </c>
    </row>
    <row r="978" spans="3:11" x14ac:dyDescent="0.2">
      <c r="C978" s="79"/>
      <c r="D978" s="79"/>
      <c r="E978" s="79"/>
      <c r="H978" s="79"/>
      <c r="I978" s="86" t="s">
        <v>4637</v>
      </c>
      <c r="J978" s="88" t="s">
        <v>4666</v>
      </c>
      <c r="K978" s="77" t="s">
        <v>4667</v>
      </c>
    </row>
    <row r="979" spans="3:11" x14ac:dyDescent="0.2">
      <c r="C979" s="79"/>
      <c r="D979" s="79"/>
      <c r="E979" s="79"/>
      <c r="H979" s="79"/>
      <c r="I979" s="86" t="s">
        <v>4637</v>
      </c>
      <c r="J979" s="88" t="s">
        <v>4668</v>
      </c>
      <c r="K979" s="77" t="s">
        <v>4669</v>
      </c>
    </row>
    <row r="980" spans="3:11" x14ac:dyDescent="0.2">
      <c r="C980" s="79"/>
      <c r="D980" s="79"/>
      <c r="E980" s="79"/>
      <c r="H980" s="79"/>
      <c r="I980" s="86" t="s">
        <v>4637</v>
      </c>
      <c r="J980" s="88" t="s">
        <v>4670</v>
      </c>
      <c r="K980" s="77" t="s">
        <v>4671</v>
      </c>
    </row>
    <row r="981" spans="3:11" x14ac:dyDescent="0.2">
      <c r="C981" s="79"/>
      <c r="D981" s="79"/>
      <c r="E981" s="79"/>
      <c r="H981" s="79"/>
      <c r="I981" s="86" t="s">
        <v>4637</v>
      </c>
      <c r="J981" s="88" t="s">
        <v>4672</v>
      </c>
      <c r="K981" s="77" t="s">
        <v>4673</v>
      </c>
    </row>
    <row r="982" spans="3:11" x14ac:dyDescent="0.2">
      <c r="C982" s="79"/>
      <c r="D982" s="79"/>
      <c r="E982" s="79"/>
      <c r="H982" s="79"/>
      <c r="I982" s="86" t="s">
        <v>4637</v>
      </c>
      <c r="J982" s="88" t="s">
        <v>4674</v>
      </c>
      <c r="K982" s="77" t="s">
        <v>4675</v>
      </c>
    </row>
    <row r="983" spans="3:11" x14ac:dyDescent="0.2">
      <c r="C983" s="79"/>
      <c r="D983" s="79"/>
      <c r="E983" s="79"/>
      <c r="H983" s="79"/>
      <c r="I983" s="86" t="s">
        <v>4637</v>
      </c>
      <c r="J983" s="88" t="s">
        <v>4676</v>
      </c>
      <c r="K983" s="77" t="s">
        <v>4677</v>
      </c>
    </row>
    <row r="984" spans="3:11" x14ac:dyDescent="0.2">
      <c r="C984" s="79"/>
      <c r="D984" s="79"/>
      <c r="E984" s="79"/>
      <c r="H984" s="79"/>
      <c r="I984" s="86" t="s">
        <v>4637</v>
      </c>
      <c r="J984" s="88" t="s">
        <v>4678</v>
      </c>
      <c r="K984" s="77" t="s">
        <v>4679</v>
      </c>
    </row>
    <row r="985" spans="3:11" x14ac:dyDescent="0.2">
      <c r="C985" s="79"/>
      <c r="D985" s="79"/>
      <c r="E985" s="79"/>
      <c r="H985" s="79"/>
      <c r="I985" s="86" t="s">
        <v>4637</v>
      </c>
      <c r="J985" s="88" t="s">
        <v>4680</v>
      </c>
      <c r="K985" s="77" t="s">
        <v>4681</v>
      </c>
    </row>
    <row r="986" spans="3:11" x14ac:dyDescent="0.2">
      <c r="C986" s="79"/>
      <c r="D986" s="79"/>
      <c r="E986" s="79"/>
      <c r="H986" s="79"/>
      <c r="I986" s="86" t="s">
        <v>4637</v>
      </c>
      <c r="J986" s="88" t="s">
        <v>4682</v>
      </c>
      <c r="K986" s="77" t="s">
        <v>4683</v>
      </c>
    </row>
    <row r="987" spans="3:11" x14ac:dyDescent="0.2">
      <c r="C987" s="79"/>
      <c r="D987" s="79"/>
      <c r="E987" s="79"/>
      <c r="H987" s="79"/>
      <c r="I987" s="86" t="s">
        <v>4637</v>
      </c>
      <c r="J987" s="88" t="s">
        <v>4684</v>
      </c>
      <c r="K987" s="77" t="s">
        <v>4685</v>
      </c>
    </row>
    <row r="988" spans="3:11" x14ac:dyDescent="0.2">
      <c r="C988" s="79"/>
      <c r="D988" s="79"/>
      <c r="E988" s="79"/>
      <c r="H988" s="79"/>
      <c r="I988" s="86" t="s">
        <v>4637</v>
      </c>
      <c r="J988" s="88" t="s">
        <v>4686</v>
      </c>
      <c r="K988" s="77" t="s">
        <v>4687</v>
      </c>
    </row>
    <row r="989" spans="3:11" x14ac:dyDescent="0.2">
      <c r="C989" s="79"/>
      <c r="D989" s="79"/>
      <c r="E989" s="79"/>
      <c r="H989" s="79"/>
      <c r="I989" s="86" t="s">
        <v>4637</v>
      </c>
      <c r="J989" s="88" t="s">
        <v>4688</v>
      </c>
      <c r="K989" s="77" t="s">
        <v>4689</v>
      </c>
    </row>
    <row r="990" spans="3:11" x14ac:dyDescent="0.2">
      <c r="C990" s="79"/>
      <c r="D990" s="79"/>
      <c r="E990" s="79"/>
      <c r="H990" s="79"/>
      <c r="I990" s="86" t="s">
        <v>4637</v>
      </c>
      <c r="J990" s="88" t="s">
        <v>4690</v>
      </c>
      <c r="K990" s="77" t="s">
        <v>4691</v>
      </c>
    </row>
    <row r="991" spans="3:11" x14ac:dyDescent="0.2">
      <c r="C991" s="79"/>
      <c r="D991" s="79"/>
      <c r="E991" s="79"/>
      <c r="H991" s="79"/>
      <c r="I991" s="86" t="s">
        <v>4637</v>
      </c>
      <c r="J991" s="88" t="s">
        <v>4692</v>
      </c>
      <c r="K991" s="77" t="s">
        <v>4693</v>
      </c>
    </row>
    <row r="992" spans="3:11" x14ac:dyDescent="0.2">
      <c r="C992" s="79"/>
      <c r="D992" s="79"/>
      <c r="E992" s="79"/>
      <c r="H992" s="79"/>
      <c r="I992" s="86" t="s">
        <v>4637</v>
      </c>
      <c r="J992" s="88" t="s">
        <v>4694</v>
      </c>
      <c r="K992" s="77" t="s">
        <v>4695</v>
      </c>
    </row>
    <row r="993" spans="3:11" x14ac:dyDescent="0.2">
      <c r="C993" s="79"/>
      <c r="D993" s="79"/>
      <c r="E993" s="79"/>
      <c r="H993" s="79"/>
      <c r="I993" s="86" t="s">
        <v>4637</v>
      </c>
      <c r="J993" s="88" t="s">
        <v>4696</v>
      </c>
      <c r="K993" s="77" t="s">
        <v>4697</v>
      </c>
    </row>
    <row r="994" spans="3:11" x14ac:dyDescent="0.2">
      <c r="C994" s="79"/>
      <c r="D994" s="79"/>
      <c r="E994" s="79"/>
      <c r="H994" s="79"/>
      <c r="I994" s="86" t="s">
        <v>4637</v>
      </c>
      <c r="J994" s="88" t="s">
        <v>4698</v>
      </c>
      <c r="K994" s="77" t="s">
        <v>4699</v>
      </c>
    </row>
    <row r="995" spans="3:11" x14ac:dyDescent="0.2">
      <c r="C995" s="79"/>
      <c r="D995" s="79"/>
      <c r="E995" s="79"/>
      <c r="H995" s="79"/>
      <c r="I995" s="86" t="s">
        <v>4637</v>
      </c>
      <c r="J995" s="88" t="s">
        <v>4700</v>
      </c>
      <c r="K995" s="77" t="s">
        <v>4701</v>
      </c>
    </row>
    <row r="996" spans="3:11" x14ac:dyDescent="0.2">
      <c r="C996" s="79"/>
      <c r="D996" s="79"/>
      <c r="E996" s="79"/>
      <c r="H996" s="79"/>
      <c r="I996" s="86" t="s">
        <v>4637</v>
      </c>
      <c r="J996" s="88" t="s">
        <v>4702</v>
      </c>
      <c r="K996" s="77" t="s">
        <v>4703</v>
      </c>
    </row>
    <row r="997" spans="3:11" x14ac:dyDescent="0.2">
      <c r="C997" s="79"/>
      <c r="D997" s="79"/>
      <c r="E997" s="79"/>
      <c r="H997" s="79"/>
      <c r="I997" s="86" t="s">
        <v>4637</v>
      </c>
      <c r="J997" s="88" t="s">
        <v>4704</v>
      </c>
      <c r="K997" s="77" t="s">
        <v>4705</v>
      </c>
    </row>
    <row r="998" spans="3:11" x14ac:dyDescent="0.2">
      <c r="C998" s="79"/>
      <c r="D998" s="79"/>
      <c r="E998" s="79"/>
      <c r="H998" s="79"/>
      <c r="I998" s="86" t="s">
        <v>4637</v>
      </c>
      <c r="J998" s="88" t="s">
        <v>4706</v>
      </c>
      <c r="K998" s="77" t="s">
        <v>4707</v>
      </c>
    </row>
    <row r="999" spans="3:11" x14ac:dyDescent="0.2">
      <c r="C999" s="79"/>
      <c r="D999" s="79"/>
      <c r="E999" s="79"/>
      <c r="H999" s="79"/>
      <c r="I999" s="86" t="s">
        <v>4637</v>
      </c>
      <c r="J999" s="88" t="s">
        <v>4708</v>
      </c>
      <c r="K999" s="77" t="s">
        <v>4709</v>
      </c>
    </row>
    <row r="1000" spans="3:11" x14ac:dyDescent="0.2">
      <c r="C1000" s="79"/>
      <c r="D1000" s="79"/>
      <c r="E1000" s="79"/>
      <c r="H1000" s="79"/>
      <c r="I1000" s="86" t="s">
        <v>4637</v>
      </c>
      <c r="J1000" s="88" t="s">
        <v>4710</v>
      </c>
      <c r="K1000" s="77" t="s">
        <v>4711</v>
      </c>
    </row>
    <row r="1001" spans="3:11" x14ac:dyDescent="0.2">
      <c r="C1001" s="79"/>
      <c r="D1001" s="79"/>
      <c r="E1001" s="79"/>
      <c r="H1001" s="79"/>
      <c r="I1001" s="86" t="s">
        <v>4637</v>
      </c>
      <c r="J1001" s="88" t="s">
        <v>4712</v>
      </c>
      <c r="K1001" s="77" t="s">
        <v>4713</v>
      </c>
    </row>
    <row r="1002" spans="3:11" x14ac:dyDescent="0.2">
      <c r="C1002" s="79"/>
      <c r="D1002" s="79"/>
      <c r="E1002" s="79"/>
      <c r="H1002" s="79"/>
      <c r="I1002" s="86" t="s">
        <v>4637</v>
      </c>
      <c r="J1002" s="88" t="s">
        <v>4714</v>
      </c>
      <c r="K1002" s="77" t="s">
        <v>4715</v>
      </c>
    </row>
    <row r="1003" spans="3:11" x14ac:dyDescent="0.2">
      <c r="C1003" s="79"/>
      <c r="D1003" s="79"/>
      <c r="E1003" s="79"/>
      <c r="H1003" s="79"/>
      <c r="I1003" s="86" t="s">
        <v>4637</v>
      </c>
      <c r="J1003" s="88" t="s">
        <v>4716</v>
      </c>
      <c r="K1003" s="77" t="s">
        <v>4717</v>
      </c>
    </row>
    <row r="1004" spans="3:11" x14ac:dyDescent="0.2">
      <c r="C1004" s="79"/>
      <c r="D1004" s="79"/>
      <c r="E1004" s="79"/>
      <c r="H1004" s="79"/>
      <c r="I1004" s="86" t="s">
        <v>4637</v>
      </c>
      <c r="J1004" s="88" t="s">
        <v>4718</v>
      </c>
      <c r="K1004" s="77" t="s">
        <v>4719</v>
      </c>
    </row>
    <row r="1005" spans="3:11" x14ac:dyDescent="0.2">
      <c r="C1005" s="79"/>
      <c r="D1005" s="79"/>
      <c r="E1005" s="79"/>
      <c r="H1005" s="79"/>
      <c r="I1005" s="86" t="s">
        <v>4637</v>
      </c>
      <c r="J1005" s="88" t="s">
        <v>4720</v>
      </c>
      <c r="K1005" s="77" t="s">
        <v>4721</v>
      </c>
    </row>
    <row r="1006" spans="3:11" x14ac:dyDescent="0.2">
      <c r="C1006" s="79"/>
      <c r="D1006" s="79"/>
      <c r="E1006" s="79"/>
      <c r="H1006" s="79"/>
      <c r="I1006" s="93"/>
      <c r="J1006" s="122" t="s">
        <v>4722</v>
      </c>
      <c r="K1006" s="94"/>
    </row>
    <row r="1007" spans="3:11" x14ac:dyDescent="0.2">
      <c r="C1007" s="79"/>
      <c r="D1007" s="79"/>
      <c r="E1007" s="79"/>
      <c r="H1007" s="79"/>
      <c r="I1007" s="86" t="s">
        <v>4723</v>
      </c>
      <c r="J1007" s="88" t="s">
        <v>4724</v>
      </c>
      <c r="K1007" s="77" t="s">
        <v>4725</v>
      </c>
    </row>
    <row r="1008" spans="3:11" x14ac:dyDescent="0.2">
      <c r="C1008" s="79"/>
      <c r="D1008" s="79"/>
      <c r="E1008" s="79"/>
      <c r="H1008" s="79"/>
      <c r="I1008" s="86" t="s">
        <v>4723</v>
      </c>
      <c r="J1008" s="88" t="s">
        <v>4726</v>
      </c>
      <c r="K1008" s="77" t="s">
        <v>4727</v>
      </c>
    </row>
    <row r="1009" spans="3:11" x14ac:dyDescent="0.2">
      <c r="C1009" s="79"/>
      <c r="D1009" s="79"/>
      <c r="E1009" s="79"/>
      <c r="H1009" s="79"/>
      <c r="I1009" s="86" t="s">
        <v>4723</v>
      </c>
      <c r="J1009" s="88" t="s">
        <v>4728</v>
      </c>
      <c r="K1009" s="77" t="s">
        <v>4729</v>
      </c>
    </row>
    <row r="1010" spans="3:11" x14ac:dyDescent="0.2">
      <c r="C1010" s="79"/>
      <c r="D1010" s="79"/>
      <c r="E1010" s="79"/>
      <c r="H1010" s="79"/>
      <c r="I1010" s="86" t="s">
        <v>4723</v>
      </c>
      <c r="J1010" s="88" t="s">
        <v>4730</v>
      </c>
      <c r="K1010" s="77" t="s">
        <v>4731</v>
      </c>
    </row>
    <row r="1011" spans="3:11" x14ac:dyDescent="0.2">
      <c r="C1011" s="79"/>
      <c r="D1011" s="79"/>
      <c r="E1011" s="79"/>
      <c r="H1011" s="79"/>
      <c r="I1011" s="86" t="s">
        <v>4723</v>
      </c>
      <c r="J1011" s="88" t="s">
        <v>4732</v>
      </c>
      <c r="K1011" s="77" t="s">
        <v>4733</v>
      </c>
    </row>
    <row r="1012" spans="3:11" x14ac:dyDescent="0.2">
      <c r="C1012" s="79"/>
      <c r="D1012" s="79"/>
      <c r="E1012" s="79"/>
      <c r="H1012" s="79"/>
      <c r="I1012" s="86" t="s">
        <v>4723</v>
      </c>
      <c r="J1012" s="88" t="s">
        <v>4734</v>
      </c>
      <c r="K1012" s="77" t="s">
        <v>4735</v>
      </c>
    </row>
    <row r="1013" spans="3:11" x14ac:dyDescent="0.2">
      <c r="C1013" s="79"/>
      <c r="D1013" s="79"/>
      <c r="E1013" s="79"/>
      <c r="H1013" s="79"/>
      <c r="I1013" s="86" t="s">
        <v>4723</v>
      </c>
      <c r="J1013" s="88" t="s">
        <v>4736</v>
      </c>
      <c r="K1013" s="77" t="s">
        <v>4737</v>
      </c>
    </row>
    <row r="1014" spans="3:11" x14ac:dyDescent="0.2">
      <c r="C1014" s="79"/>
      <c r="D1014" s="79"/>
      <c r="E1014" s="79"/>
      <c r="H1014" s="79"/>
      <c r="I1014" s="86" t="s">
        <v>4723</v>
      </c>
      <c r="J1014" s="88" t="s">
        <v>4738</v>
      </c>
      <c r="K1014" s="77" t="s">
        <v>4739</v>
      </c>
    </row>
    <row r="1015" spans="3:11" x14ac:dyDescent="0.2">
      <c r="C1015" s="79"/>
      <c r="D1015" s="79"/>
      <c r="E1015" s="79"/>
      <c r="H1015" s="79"/>
      <c r="I1015" s="86" t="s">
        <v>4723</v>
      </c>
      <c r="J1015" s="88" t="s">
        <v>2705</v>
      </c>
      <c r="K1015" s="77" t="s">
        <v>4740</v>
      </c>
    </row>
    <row r="1016" spans="3:11" x14ac:dyDescent="0.2">
      <c r="C1016" s="79"/>
      <c r="D1016" s="79"/>
      <c r="E1016" s="79"/>
      <c r="H1016" s="79"/>
      <c r="I1016" s="86" t="s">
        <v>4723</v>
      </c>
      <c r="J1016" s="88" t="s">
        <v>4741</v>
      </c>
      <c r="K1016" s="77" t="s">
        <v>4742</v>
      </c>
    </row>
    <row r="1017" spans="3:11" x14ac:dyDescent="0.2">
      <c r="C1017" s="79"/>
      <c r="D1017" s="79"/>
      <c r="E1017" s="79"/>
      <c r="H1017" s="79"/>
      <c r="I1017" s="86" t="s">
        <v>4723</v>
      </c>
      <c r="J1017" s="88" t="s">
        <v>4743</v>
      </c>
      <c r="K1017" s="77" t="s">
        <v>4744</v>
      </c>
    </row>
    <row r="1018" spans="3:11" x14ac:dyDescent="0.2">
      <c r="C1018" s="79"/>
      <c r="D1018" s="79"/>
      <c r="E1018" s="79"/>
      <c r="H1018" s="79"/>
      <c r="I1018" s="86" t="s">
        <v>4723</v>
      </c>
      <c r="J1018" s="88" t="s">
        <v>7211</v>
      </c>
      <c r="K1018" s="77" t="s">
        <v>4745</v>
      </c>
    </row>
    <row r="1019" spans="3:11" x14ac:dyDescent="0.2">
      <c r="C1019" s="79"/>
      <c r="D1019" s="79"/>
      <c r="E1019" s="79"/>
      <c r="H1019" s="79"/>
      <c r="I1019" s="86" t="s">
        <v>4723</v>
      </c>
      <c r="J1019" s="88" t="s">
        <v>4746</v>
      </c>
      <c r="K1019" s="77" t="s">
        <v>4747</v>
      </c>
    </row>
    <row r="1020" spans="3:11" x14ac:dyDescent="0.2">
      <c r="C1020" s="79"/>
      <c r="D1020" s="79"/>
      <c r="E1020" s="79"/>
      <c r="H1020" s="79"/>
      <c r="I1020" s="86" t="s">
        <v>4723</v>
      </c>
      <c r="J1020" s="88" t="s">
        <v>4748</v>
      </c>
      <c r="K1020" s="77" t="s">
        <v>4749</v>
      </c>
    </row>
    <row r="1021" spans="3:11" x14ac:dyDescent="0.2">
      <c r="C1021" s="79"/>
      <c r="D1021" s="79"/>
      <c r="E1021" s="79"/>
      <c r="H1021" s="79"/>
      <c r="I1021" s="86" t="s">
        <v>4723</v>
      </c>
      <c r="J1021" s="88" t="s">
        <v>4750</v>
      </c>
      <c r="K1021" s="77" t="s">
        <v>4751</v>
      </c>
    </row>
    <row r="1022" spans="3:11" x14ac:dyDescent="0.2">
      <c r="C1022" s="79"/>
      <c r="D1022" s="79"/>
      <c r="E1022" s="79"/>
      <c r="H1022" s="79"/>
      <c r="I1022" s="86" t="s">
        <v>4723</v>
      </c>
      <c r="J1022" s="88" t="s">
        <v>4752</v>
      </c>
      <c r="K1022" s="77" t="s">
        <v>4753</v>
      </c>
    </row>
    <row r="1023" spans="3:11" x14ac:dyDescent="0.2">
      <c r="C1023" s="79"/>
      <c r="D1023" s="79"/>
      <c r="E1023" s="79"/>
      <c r="H1023" s="79"/>
      <c r="I1023" s="86" t="s">
        <v>4723</v>
      </c>
      <c r="J1023" s="88" t="s">
        <v>4754</v>
      </c>
      <c r="K1023" s="77" t="s">
        <v>4755</v>
      </c>
    </row>
    <row r="1024" spans="3:11" x14ac:dyDescent="0.2">
      <c r="C1024" s="79"/>
      <c r="D1024" s="79"/>
      <c r="E1024" s="79"/>
      <c r="H1024" s="79"/>
      <c r="I1024" s="86" t="s">
        <v>4723</v>
      </c>
      <c r="J1024" s="88" t="s">
        <v>4756</v>
      </c>
      <c r="K1024" s="77" t="s">
        <v>4757</v>
      </c>
    </row>
    <row r="1025" spans="3:11" x14ac:dyDescent="0.2">
      <c r="C1025" s="79"/>
      <c r="D1025" s="79"/>
      <c r="E1025" s="79"/>
      <c r="H1025" s="79"/>
      <c r="I1025" s="86" t="s">
        <v>4723</v>
      </c>
      <c r="J1025" s="88" t="s">
        <v>4758</v>
      </c>
      <c r="K1025" s="77" t="s">
        <v>4759</v>
      </c>
    </row>
    <row r="1026" spans="3:11" x14ac:dyDescent="0.2">
      <c r="C1026" s="79"/>
      <c r="D1026" s="79"/>
      <c r="E1026" s="79"/>
      <c r="H1026" s="79"/>
      <c r="I1026" s="86" t="s">
        <v>4723</v>
      </c>
      <c r="J1026" s="88" t="s">
        <v>4760</v>
      </c>
      <c r="K1026" s="77" t="s">
        <v>4761</v>
      </c>
    </row>
    <row r="1027" spans="3:11" x14ac:dyDescent="0.2">
      <c r="C1027" s="79"/>
      <c r="D1027" s="79"/>
      <c r="E1027" s="79"/>
      <c r="H1027" s="79"/>
      <c r="I1027" s="93"/>
      <c r="J1027" s="122" t="s">
        <v>4762</v>
      </c>
      <c r="K1027" s="94"/>
    </row>
    <row r="1028" spans="3:11" x14ac:dyDescent="0.2">
      <c r="C1028" s="79"/>
      <c r="D1028" s="79"/>
      <c r="E1028" s="79"/>
      <c r="H1028" s="79"/>
      <c r="I1028" s="86" t="s">
        <v>4763</v>
      </c>
      <c r="J1028" s="88" t="s">
        <v>4764</v>
      </c>
      <c r="K1028" s="77" t="s">
        <v>4765</v>
      </c>
    </row>
    <row r="1029" spans="3:11" x14ac:dyDescent="0.2">
      <c r="C1029" s="79"/>
      <c r="D1029" s="79"/>
      <c r="E1029" s="79"/>
      <c r="H1029" s="79"/>
      <c r="I1029" s="86" t="s">
        <v>4763</v>
      </c>
      <c r="J1029" s="88" t="s">
        <v>4766</v>
      </c>
      <c r="K1029" s="77" t="s">
        <v>4767</v>
      </c>
    </row>
    <row r="1030" spans="3:11" x14ac:dyDescent="0.2">
      <c r="C1030" s="79"/>
      <c r="D1030" s="79"/>
      <c r="E1030" s="79"/>
      <c r="H1030" s="79"/>
      <c r="I1030" s="86" t="s">
        <v>4763</v>
      </c>
      <c r="J1030" s="88" t="s">
        <v>3850</v>
      </c>
      <c r="K1030" s="77" t="s">
        <v>4768</v>
      </c>
    </row>
    <row r="1031" spans="3:11" x14ac:dyDescent="0.2">
      <c r="C1031" s="79"/>
      <c r="D1031" s="79"/>
      <c r="E1031" s="79"/>
      <c r="H1031" s="79"/>
      <c r="I1031" s="86" t="s">
        <v>4763</v>
      </c>
      <c r="J1031" s="88" t="s">
        <v>4328</v>
      </c>
      <c r="K1031" s="77" t="s">
        <v>4769</v>
      </c>
    </row>
    <row r="1032" spans="3:11" x14ac:dyDescent="0.2">
      <c r="C1032" s="79"/>
      <c r="D1032" s="79"/>
      <c r="E1032" s="79"/>
      <c r="H1032" s="79"/>
      <c r="I1032" s="86" t="s">
        <v>4763</v>
      </c>
      <c r="J1032" s="88" t="s">
        <v>3274</v>
      </c>
      <c r="K1032" s="77" t="s">
        <v>4770</v>
      </c>
    </row>
    <row r="1033" spans="3:11" x14ac:dyDescent="0.2">
      <c r="C1033" s="79"/>
      <c r="D1033" s="79"/>
      <c r="E1033" s="79"/>
      <c r="H1033" s="79"/>
      <c r="I1033" s="86" t="s">
        <v>4763</v>
      </c>
      <c r="J1033" s="88" t="s">
        <v>4771</v>
      </c>
      <c r="K1033" s="77" t="s">
        <v>4772</v>
      </c>
    </row>
    <row r="1034" spans="3:11" x14ac:dyDescent="0.2">
      <c r="C1034" s="79"/>
      <c r="D1034" s="79"/>
      <c r="E1034" s="79"/>
      <c r="H1034" s="79"/>
      <c r="I1034" s="86" t="s">
        <v>4763</v>
      </c>
      <c r="J1034" s="88" t="s">
        <v>4773</v>
      </c>
      <c r="K1034" s="77" t="s">
        <v>4774</v>
      </c>
    </row>
    <row r="1035" spans="3:11" x14ac:dyDescent="0.2">
      <c r="C1035" s="79"/>
      <c r="D1035" s="79"/>
      <c r="E1035" s="79"/>
      <c r="H1035" s="79"/>
      <c r="I1035" s="86" t="s">
        <v>4763</v>
      </c>
      <c r="J1035" s="88" t="s">
        <v>4775</v>
      </c>
      <c r="K1035" s="77" t="s">
        <v>4776</v>
      </c>
    </row>
    <row r="1036" spans="3:11" x14ac:dyDescent="0.2">
      <c r="C1036" s="79"/>
      <c r="D1036" s="79"/>
      <c r="E1036" s="79"/>
      <c r="H1036" s="79"/>
      <c r="I1036" s="86" t="s">
        <v>4763</v>
      </c>
      <c r="J1036" s="88" t="s">
        <v>4777</v>
      </c>
      <c r="K1036" s="77" t="s">
        <v>4778</v>
      </c>
    </row>
    <row r="1037" spans="3:11" x14ac:dyDescent="0.2">
      <c r="C1037" s="79"/>
      <c r="D1037" s="79"/>
      <c r="E1037" s="79"/>
      <c r="H1037" s="79"/>
      <c r="I1037" s="86" t="s">
        <v>4763</v>
      </c>
      <c r="J1037" s="88" t="s">
        <v>4779</v>
      </c>
      <c r="K1037" s="77" t="s">
        <v>4780</v>
      </c>
    </row>
    <row r="1038" spans="3:11" x14ac:dyDescent="0.2">
      <c r="C1038" s="79"/>
      <c r="D1038" s="79"/>
      <c r="E1038" s="79"/>
      <c r="H1038" s="79"/>
      <c r="I1038" s="93"/>
      <c r="J1038" s="122" t="s">
        <v>4781</v>
      </c>
      <c r="K1038" s="94"/>
    </row>
    <row r="1039" spans="3:11" x14ac:dyDescent="0.2">
      <c r="C1039" s="79"/>
      <c r="D1039" s="79"/>
      <c r="E1039" s="79"/>
      <c r="H1039" s="79"/>
      <c r="I1039" s="86" t="s">
        <v>4782</v>
      </c>
      <c r="J1039" s="88" t="s">
        <v>4783</v>
      </c>
      <c r="K1039" s="77" t="s">
        <v>4784</v>
      </c>
    </row>
    <row r="1040" spans="3:11" x14ac:dyDescent="0.2">
      <c r="C1040" s="79"/>
      <c r="D1040" s="79"/>
      <c r="E1040" s="79"/>
      <c r="H1040" s="79"/>
      <c r="I1040" s="86" t="s">
        <v>4782</v>
      </c>
      <c r="J1040" s="88" t="s">
        <v>4785</v>
      </c>
      <c r="K1040" s="77" t="s">
        <v>4786</v>
      </c>
    </row>
    <row r="1041" spans="3:11" x14ac:dyDescent="0.2">
      <c r="C1041" s="79"/>
      <c r="D1041" s="79"/>
      <c r="E1041" s="79"/>
      <c r="H1041" s="79"/>
      <c r="I1041" s="86" t="s">
        <v>4782</v>
      </c>
      <c r="J1041" s="90" t="s">
        <v>4787</v>
      </c>
      <c r="K1041" s="77" t="s">
        <v>4788</v>
      </c>
    </row>
    <row r="1042" spans="3:11" x14ac:dyDescent="0.2">
      <c r="C1042" s="79"/>
      <c r="D1042" s="79"/>
      <c r="E1042" s="79"/>
      <c r="H1042" s="79"/>
      <c r="I1042" s="86" t="s">
        <v>4782</v>
      </c>
      <c r="J1042" s="88" t="s">
        <v>4789</v>
      </c>
      <c r="K1042" s="77" t="s">
        <v>4790</v>
      </c>
    </row>
    <row r="1043" spans="3:11" x14ac:dyDescent="0.2">
      <c r="C1043" s="79"/>
      <c r="D1043" s="79"/>
      <c r="E1043" s="79"/>
      <c r="H1043" s="79"/>
      <c r="I1043" s="86" t="s">
        <v>4782</v>
      </c>
      <c r="J1043" s="88" t="s">
        <v>4791</v>
      </c>
      <c r="K1043" s="77" t="s">
        <v>4792</v>
      </c>
    </row>
    <row r="1044" spans="3:11" x14ac:dyDescent="0.2">
      <c r="C1044" s="79"/>
      <c r="D1044" s="79"/>
      <c r="E1044" s="79"/>
      <c r="H1044" s="79"/>
      <c r="I1044" s="86" t="s">
        <v>4782</v>
      </c>
      <c r="J1044" s="88" t="s">
        <v>4793</v>
      </c>
      <c r="K1044" s="77" t="s">
        <v>4794</v>
      </c>
    </row>
    <row r="1045" spans="3:11" x14ac:dyDescent="0.2">
      <c r="C1045" s="79"/>
      <c r="D1045" s="79"/>
      <c r="E1045" s="79"/>
      <c r="H1045" s="79"/>
      <c r="I1045" s="86" t="s">
        <v>4782</v>
      </c>
      <c r="J1045" s="88" t="s">
        <v>4795</v>
      </c>
      <c r="K1045" s="77" t="s">
        <v>4796</v>
      </c>
    </row>
    <row r="1046" spans="3:11" x14ac:dyDescent="0.2">
      <c r="C1046" s="79"/>
      <c r="D1046" s="79"/>
      <c r="E1046" s="79"/>
      <c r="H1046" s="79"/>
      <c r="I1046" s="86" t="s">
        <v>4782</v>
      </c>
      <c r="J1046" s="88" t="s">
        <v>4797</v>
      </c>
      <c r="K1046" s="77" t="s">
        <v>4798</v>
      </c>
    </row>
    <row r="1047" spans="3:11" x14ac:dyDescent="0.2">
      <c r="C1047" s="79"/>
      <c r="D1047" s="79"/>
      <c r="E1047" s="79"/>
      <c r="H1047" s="79"/>
      <c r="I1047" s="93"/>
      <c r="J1047" s="122" t="s">
        <v>4799</v>
      </c>
      <c r="K1047" s="94"/>
    </row>
    <row r="1048" spans="3:11" x14ac:dyDescent="0.2">
      <c r="C1048" s="79"/>
      <c r="D1048" s="79"/>
      <c r="E1048" s="79"/>
      <c r="H1048" s="79"/>
      <c r="I1048" s="86" t="s">
        <v>4800</v>
      </c>
      <c r="J1048" s="88" t="s">
        <v>4801</v>
      </c>
      <c r="K1048" s="77" t="s">
        <v>4802</v>
      </c>
    </row>
    <row r="1049" spans="3:11" x14ac:dyDescent="0.2">
      <c r="C1049" s="79"/>
      <c r="D1049" s="79"/>
      <c r="E1049" s="79"/>
      <c r="H1049" s="79"/>
      <c r="I1049" s="86" t="s">
        <v>4800</v>
      </c>
      <c r="J1049" s="88" t="s">
        <v>4803</v>
      </c>
      <c r="K1049" s="77" t="s">
        <v>4804</v>
      </c>
    </row>
    <row r="1050" spans="3:11" x14ac:dyDescent="0.2">
      <c r="C1050" s="79"/>
      <c r="D1050" s="79"/>
      <c r="E1050" s="79"/>
      <c r="H1050" s="79"/>
      <c r="I1050" s="86" t="s">
        <v>4800</v>
      </c>
      <c r="J1050" s="88" t="s">
        <v>4805</v>
      </c>
      <c r="K1050" s="77" t="s">
        <v>4806</v>
      </c>
    </row>
    <row r="1051" spans="3:11" x14ac:dyDescent="0.2">
      <c r="C1051" s="79"/>
      <c r="D1051" s="79"/>
      <c r="E1051" s="79"/>
      <c r="H1051" s="79"/>
      <c r="I1051" s="86" t="s">
        <v>4800</v>
      </c>
      <c r="J1051" s="88" t="s">
        <v>4807</v>
      </c>
      <c r="K1051" s="77" t="s">
        <v>4808</v>
      </c>
    </row>
    <row r="1052" spans="3:11" x14ac:dyDescent="0.2">
      <c r="C1052" s="79"/>
      <c r="D1052" s="79"/>
      <c r="E1052" s="79"/>
      <c r="H1052" s="79"/>
      <c r="I1052" s="86" t="s">
        <v>4800</v>
      </c>
      <c r="J1052" s="88" t="s">
        <v>4809</v>
      </c>
      <c r="K1052" s="77" t="s">
        <v>4810</v>
      </c>
    </row>
    <row r="1053" spans="3:11" x14ac:dyDescent="0.2">
      <c r="C1053" s="79"/>
      <c r="D1053" s="79"/>
      <c r="E1053" s="79"/>
      <c r="H1053" s="79"/>
      <c r="I1053" s="86" t="s">
        <v>4800</v>
      </c>
      <c r="J1053" s="88" t="s">
        <v>4811</v>
      </c>
      <c r="K1053" s="77" t="s">
        <v>4812</v>
      </c>
    </row>
    <row r="1054" spans="3:11" x14ac:dyDescent="0.2">
      <c r="C1054" s="79"/>
      <c r="D1054" s="79"/>
      <c r="E1054" s="79"/>
      <c r="H1054" s="79"/>
      <c r="I1054" s="86" t="s">
        <v>4800</v>
      </c>
      <c r="J1054" s="88" t="s">
        <v>4813</v>
      </c>
      <c r="K1054" s="77" t="s">
        <v>4814</v>
      </c>
    </row>
    <row r="1055" spans="3:11" x14ac:dyDescent="0.2">
      <c r="C1055" s="79"/>
      <c r="D1055" s="79"/>
      <c r="E1055" s="79"/>
      <c r="H1055" s="79"/>
      <c r="I1055" s="86" t="s">
        <v>4800</v>
      </c>
      <c r="J1055" s="88" t="s">
        <v>4815</v>
      </c>
      <c r="K1055" s="77" t="s">
        <v>4816</v>
      </c>
    </row>
    <row r="1056" spans="3:11" x14ac:dyDescent="0.2">
      <c r="C1056" s="79"/>
      <c r="D1056" s="79"/>
      <c r="E1056" s="79"/>
      <c r="H1056" s="79"/>
      <c r="I1056" s="86" t="s">
        <v>4800</v>
      </c>
      <c r="J1056" s="88" t="s">
        <v>4817</v>
      </c>
      <c r="K1056" s="77" t="s">
        <v>4818</v>
      </c>
    </row>
    <row r="1057" spans="3:11" x14ac:dyDescent="0.2">
      <c r="C1057" s="79"/>
      <c r="D1057" s="79"/>
      <c r="E1057" s="79"/>
      <c r="H1057" s="79"/>
      <c r="I1057" s="86" t="s">
        <v>4800</v>
      </c>
      <c r="J1057" s="88" t="s">
        <v>4819</v>
      </c>
      <c r="K1057" s="77" t="s">
        <v>4820</v>
      </c>
    </row>
    <row r="1058" spans="3:11" x14ac:dyDescent="0.2">
      <c r="C1058" s="79"/>
      <c r="D1058" s="79"/>
      <c r="E1058" s="79"/>
      <c r="H1058" s="79"/>
      <c r="I1058" s="86" t="s">
        <v>4800</v>
      </c>
      <c r="J1058" s="88" t="s">
        <v>4821</v>
      </c>
      <c r="K1058" s="77" t="s">
        <v>4822</v>
      </c>
    </row>
    <row r="1059" spans="3:11" x14ac:dyDescent="0.2">
      <c r="C1059" s="79"/>
      <c r="D1059" s="79"/>
      <c r="E1059" s="79"/>
      <c r="H1059" s="79"/>
      <c r="I1059" s="86" t="s">
        <v>4800</v>
      </c>
      <c r="J1059" s="88" t="s">
        <v>4823</v>
      </c>
      <c r="K1059" s="77" t="s">
        <v>4824</v>
      </c>
    </row>
    <row r="1060" spans="3:11" x14ac:dyDescent="0.2">
      <c r="C1060" s="79"/>
      <c r="D1060" s="79"/>
      <c r="E1060" s="79"/>
      <c r="H1060" s="79"/>
      <c r="I1060" s="86" t="s">
        <v>4800</v>
      </c>
      <c r="J1060" s="88" t="s">
        <v>4825</v>
      </c>
      <c r="K1060" s="77" t="s">
        <v>4826</v>
      </c>
    </row>
    <row r="1061" spans="3:11" x14ac:dyDescent="0.2">
      <c r="C1061" s="79"/>
      <c r="D1061" s="79"/>
      <c r="E1061" s="79"/>
      <c r="H1061" s="79"/>
      <c r="I1061" s="86" t="s">
        <v>4800</v>
      </c>
      <c r="J1061" s="88" t="s">
        <v>4827</v>
      </c>
      <c r="K1061" s="77" t="s">
        <v>4828</v>
      </c>
    </row>
    <row r="1062" spans="3:11" x14ac:dyDescent="0.2">
      <c r="C1062" s="79"/>
      <c r="D1062" s="79"/>
      <c r="E1062" s="79"/>
      <c r="H1062" s="79"/>
      <c r="I1062" s="86" t="s">
        <v>4800</v>
      </c>
      <c r="J1062" s="88" t="s">
        <v>4829</v>
      </c>
      <c r="K1062" s="77" t="s">
        <v>4830</v>
      </c>
    </row>
    <row r="1063" spans="3:11" x14ac:dyDescent="0.2">
      <c r="C1063" s="79"/>
      <c r="D1063" s="79"/>
      <c r="E1063" s="79"/>
      <c r="H1063" s="79"/>
      <c r="I1063" s="86" t="s">
        <v>4800</v>
      </c>
      <c r="J1063" s="88" t="s">
        <v>4831</v>
      </c>
      <c r="K1063" s="77" t="s">
        <v>4832</v>
      </c>
    </row>
    <row r="1064" spans="3:11" x14ac:dyDescent="0.2">
      <c r="C1064" s="79"/>
      <c r="D1064" s="79"/>
      <c r="E1064" s="79"/>
      <c r="H1064" s="79"/>
      <c r="I1064" s="86" t="s">
        <v>4800</v>
      </c>
      <c r="J1064" s="88" t="s">
        <v>4833</v>
      </c>
      <c r="K1064" s="77" t="s">
        <v>4834</v>
      </c>
    </row>
    <row r="1065" spans="3:11" x14ac:dyDescent="0.2">
      <c r="C1065" s="79"/>
      <c r="D1065" s="79"/>
      <c r="E1065" s="79"/>
      <c r="H1065" s="79"/>
      <c r="I1065" s="86" t="s">
        <v>4800</v>
      </c>
      <c r="J1065" s="88" t="s">
        <v>4835</v>
      </c>
      <c r="K1065" s="77" t="s">
        <v>4836</v>
      </c>
    </row>
    <row r="1066" spans="3:11" x14ac:dyDescent="0.2">
      <c r="C1066" s="79"/>
      <c r="D1066" s="79"/>
      <c r="E1066" s="79"/>
      <c r="H1066" s="79"/>
      <c r="I1066" s="86" t="s">
        <v>4800</v>
      </c>
      <c r="J1066" s="88" t="s">
        <v>4837</v>
      </c>
      <c r="K1066" s="77" t="s">
        <v>4838</v>
      </c>
    </row>
    <row r="1067" spans="3:11" x14ac:dyDescent="0.2">
      <c r="C1067" s="79"/>
      <c r="D1067" s="79"/>
      <c r="E1067" s="79"/>
      <c r="H1067" s="79"/>
      <c r="I1067" s="86" t="s">
        <v>4800</v>
      </c>
      <c r="J1067" s="88" t="s">
        <v>4839</v>
      </c>
      <c r="K1067" s="77" t="s">
        <v>4840</v>
      </c>
    </row>
    <row r="1068" spans="3:11" x14ac:dyDescent="0.2">
      <c r="C1068" s="79"/>
      <c r="D1068" s="79"/>
      <c r="E1068" s="79"/>
      <c r="H1068" s="79"/>
      <c r="I1068" s="86" t="s">
        <v>4800</v>
      </c>
      <c r="J1068" s="88" t="s">
        <v>4841</v>
      </c>
      <c r="K1068" s="77" t="s">
        <v>4842</v>
      </c>
    </row>
    <row r="1069" spans="3:11" x14ac:dyDescent="0.2">
      <c r="C1069" s="79"/>
      <c r="D1069" s="79"/>
      <c r="E1069" s="79"/>
      <c r="H1069" s="79"/>
      <c r="I1069" s="86" t="s">
        <v>4800</v>
      </c>
      <c r="J1069" s="88" t="s">
        <v>4843</v>
      </c>
      <c r="K1069" s="77" t="s">
        <v>4844</v>
      </c>
    </row>
    <row r="1070" spans="3:11" x14ac:dyDescent="0.2">
      <c r="C1070" s="79"/>
      <c r="D1070" s="79"/>
      <c r="E1070" s="79"/>
      <c r="H1070" s="79"/>
      <c r="I1070" s="86" t="s">
        <v>4800</v>
      </c>
      <c r="J1070" s="88" t="s">
        <v>4845</v>
      </c>
      <c r="K1070" s="77" t="s">
        <v>4846</v>
      </c>
    </row>
    <row r="1071" spans="3:11" x14ac:dyDescent="0.2">
      <c r="C1071" s="79"/>
      <c r="D1071" s="79"/>
      <c r="E1071" s="79"/>
      <c r="H1071" s="79"/>
      <c r="I1071" s="86" t="s">
        <v>4800</v>
      </c>
      <c r="J1071" s="88" t="s">
        <v>4847</v>
      </c>
      <c r="K1071" s="77" t="s">
        <v>4848</v>
      </c>
    </row>
    <row r="1072" spans="3:11" x14ac:dyDescent="0.2">
      <c r="C1072" s="79"/>
      <c r="D1072" s="79"/>
      <c r="E1072" s="79"/>
      <c r="H1072" s="79"/>
      <c r="I1072" s="86" t="s">
        <v>4800</v>
      </c>
      <c r="J1072" s="88" t="s">
        <v>4849</v>
      </c>
      <c r="K1072" s="77" t="s">
        <v>4850</v>
      </c>
    </row>
    <row r="1073" spans="3:11" x14ac:dyDescent="0.2">
      <c r="C1073" s="79"/>
      <c r="D1073" s="79"/>
      <c r="E1073" s="79"/>
      <c r="H1073" s="79"/>
      <c r="I1073" s="86" t="s">
        <v>4800</v>
      </c>
      <c r="J1073" s="88" t="s">
        <v>4851</v>
      </c>
      <c r="K1073" s="77" t="s">
        <v>4852</v>
      </c>
    </row>
    <row r="1074" spans="3:11" x14ac:dyDescent="0.2">
      <c r="C1074" s="79"/>
      <c r="D1074" s="79"/>
      <c r="E1074" s="79"/>
      <c r="H1074" s="79"/>
      <c r="I1074" s="86" t="s">
        <v>4800</v>
      </c>
      <c r="J1074" s="88" t="s">
        <v>4853</v>
      </c>
      <c r="K1074" s="77" t="s">
        <v>4854</v>
      </c>
    </row>
    <row r="1075" spans="3:11" x14ac:dyDescent="0.2">
      <c r="C1075" s="79"/>
      <c r="D1075" s="79"/>
      <c r="E1075" s="79"/>
      <c r="H1075" s="79"/>
      <c r="I1075" s="86" t="s">
        <v>4800</v>
      </c>
      <c r="J1075" s="88" t="s">
        <v>4855</v>
      </c>
      <c r="K1075" s="77" t="s">
        <v>4856</v>
      </c>
    </row>
    <row r="1076" spans="3:11" x14ac:dyDescent="0.2">
      <c r="C1076" s="79"/>
      <c r="D1076" s="79"/>
      <c r="E1076" s="79"/>
      <c r="H1076" s="79"/>
      <c r="I1076" s="86" t="s">
        <v>4800</v>
      </c>
      <c r="J1076" s="88" t="s">
        <v>4857</v>
      </c>
      <c r="K1076" s="77" t="s">
        <v>4858</v>
      </c>
    </row>
    <row r="1077" spans="3:11" x14ac:dyDescent="0.2">
      <c r="C1077" s="79"/>
      <c r="D1077" s="79"/>
      <c r="E1077" s="79"/>
      <c r="H1077" s="79"/>
      <c r="I1077" s="86" t="s">
        <v>4800</v>
      </c>
      <c r="J1077" s="88" t="s">
        <v>4859</v>
      </c>
      <c r="K1077" s="77" t="s">
        <v>4860</v>
      </c>
    </row>
    <row r="1078" spans="3:11" x14ac:dyDescent="0.2">
      <c r="C1078" s="79"/>
      <c r="D1078" s="79"/>
      <c r="E1078" s="79"/>
      <c r="H1078" s="79"/>
      <c r="I1078" s="86" t="s">
        <v>4800</v>
      </c>
      <c r="J1078" s="88" t="s">
        <v>4861</v>
      </c>
      <c r="K1078" s="77" t="s">
        <v>4862</v>
      </c>
    </row>
    <row r="1079" spans="3:11" x14ac:dyDescent="0.2">
      <c r="C1079" s="79"/>
      <c r="D1079" s="79"/>
      <c r="E1079" s="79"/>
      <c r="H1079" s="79"/>
      <c r="I1079" s="86" t="s">
        <v>4800</v>
      </c>
      <c r="J1079" s="88" t="s">
        <v>4863</v>
      </c>
      <c r="K1079" s="77" t="s">
        <v>4864</v>
      </c>
    </row>
    <row r="1080" spans="3:11" x14ac:dyDescent="0.2">
      <c r="C1080" s="79"/>
      <c r="D1080" s="79"/>
      <c r="E1080" s="79"/>
      <c r="H1080" s="79"/>
      <c r="I1080" s="86" t="s">
        <v>4800</v>
      </c>
      <c r="J1080" s="88" t="s">
        <v>4865</v>
      </c>
      <c r="K1080" s="77" t="s">
        <v>4866</v>
      </c>
    </row>
    <row r="1081" spans="3:11" x14ac:dyDescent="0.2">
      <c r="C1081" s="79"/>
      <c r="D1081" s="79"/>
      <c r="E1081" s="79"/>
      <c r="H1081" s="79"/>
      <c r="I1081" s="86" t="s">
        <v>4800</v>
      </c>
      <c r="J1081" s="88" t="s">
        <v>4867</v>
      </c>
      <c r="K1081" s="77" t="s">
        <v>4868</v>
      </c>
    </row>
    <row r="1082" spans="3:11" x14ac:dyDescent="0.2">
      <c r="C1082" s="79"/>
      <c r="D1082" s="79"/>
      <c r="E1082" s="79"/>
      <c r="H1082" s="79"/>
      <c r="I1082" s="86" t="s">
        <v>4800</v>
      </c>
      <c r="J1082" s="88" t="s">
        <v>4869</v>
      </c>
      <c r="K1082" s="77" t="s">
        <v>4870</v>
      </c>
    </row>
    <row r="1083" spans="3:11" x14ac:dyDescent="0.2">
      <c r="C1083" s="79"/>
      <c r="D1083" s="79"/>
      <c r="E1083" s="79"/>
      <c r="H1083" s="79"/>
      <c r="I1083" s="86" t="s">
        <v>4800</v>
      </c>
      <c r="J1083" s="88" t="s">
        <v>4871</v>
      </c>
      <c r="K1083" s="77" t="s">
        <v>4872</v>
      </c>
    </row>
    <row r="1084" spans="3:11" x14ac:dyDescent="0.2">
      <c r="C1084" s="79"/>
      <c r="D1084" s="79"/>
      <c r="E1084" s="79"/>
      <c r="H1084" s="79"/>
      <c r="I1084" s="86" t="s">
        <v>4800</v>
      </c>
      <c r="J1084" s="88" t="s">
        <v>4873</v>
      </c>
      <c r="K1084" s="77" t="s">
        <v>4874</v>
      </c>
    </row>
    <row r="1085" spans="3:11" x14ac:dyDescent="0.2">
      <c r="C1085" s="79"/>
      <c r="D1085" s="79"/>
      <c r="E1085" s="79"/>
      <c r="H1085" s="79"/>
      <c r="I1085" s="86" t="s">
        <v>4800</v>
      </c>
      <c r="J1085" s="88" t="s">
        <v>4875</v>
      </c>
      <c r="K1085" s="77" t="s">
        <v>4876</v>
      </c>
    </row>
    <row r="1086" spans="3:11" x14ac:dyDescent="0.2">
      <c r="C1086" s="79"/>
      <c r="D1086" s="79"/>
      <c r="E1086" s="79"/>
      <c r="H1086" s="79"/>
      <c r="I1086" s="86" t="s">
        <v>4800</v>
      </c>
      <c r="J1086" s="88" t="s">
        <v>4877</v>
      </c>
      <c r="K1086" s="77" t="s">
        <v>4878</v>
      </c>
    </row>
    <row r="1087" spans="3:11" x14ac:dyDescent="0.2">
      <c r="C1087" s="79"/>
      <c r="D1087" s="79"/>
      <c r="E1087" s="79"/>
      <c r="H1087" s="79"/>
      <c r="I1087" s="86" t="s">
        <v>4800</v>
      </c>
      <c r="J1087" s="88" t="s">
        <v>4879</v>
      </c>
      <c r="K1087" s="77" t="s">
        <v>4880</v>
      </c>
    </row>
    <row r="1088" spans="3:11" x14ac:dyDescent="0.2">
      <c r="C1088" s="79"/>
      <c r="D1088" s="79"/>
      <c r="E1088" s="79"/>
      <c r="H1088" s="79"/>
      <c r="I1088" s="86" t="s">
        <v>4800</v>
      </c>
      <c r="J1088" s="88" t="s">
        <v>4881</v>
      </c>
      <c r="K1088" s="77" t="s">
        <v>4882</v>
      </c>
    </row>
    <row r="1089" spans="3:11" x14ac:dyDescent="0.2">
      <c r="C1089" s="79"/>
      <c r="D1089" s="79"/>
      <c r="E1089" s="79"/>
      <c r="H1089" s="79"/>
      <c r="I1089" s="86" t="s">
        <v>4800</v>
      </c>
      <c r="J1089" s="88" t="s">
        <v>4883</v>
      </c>
      <c r="K1089" s="77" t="s">
        <v>4884</v>
      </c>
    </row>
    <row r="1090" spans="3:11" x14ac:dyDescent="0.2">
      <c r="C1090" s="79"/>
      <c r="D1090" s="79"/>
      <c r="E1090" s="79"/>
      <c r="H1090" s="79"/>
      <c r="I1090" s="93"/>
      <c r="J1090" s="122" t="s">
        <v>4885</v>
      </c>
      <c r="K1090" s="94"/>
    </row>
    <row r="1091" spans="3:11" x14ac:dyDescent="0.2">
      <c r="C1091" s="79"/>
      <c r="D1091" s="79"/>
      <c r="E1091" s="79"/>
      <c r="H1091" s="79"/>
      <c r="I1091" s="86" t="s">
        <v>4886</v>
      </c>
      <c r="J1091" s="88" t="s">
        <v>4887</v>
      </c>
      <c r="K1091" s="77" t="s">
        <v>4888</v>
      </c>
    </row>
    <row r="1092" spans="3:11" x14ac:dyDescent="0.2">
      <c r="C1092" s="79"/>
      <c r="D1092" s="79"/>
      <c r="E1092" s="79"/>
      <c r="H1092" s="79"/>
      <c r="I1092" s="86" t="s">
        <v>4886</v>
      </c>
      <c r="J1092" s="88" t="s">
        <v>4889</v>
      </c>
      <c r="K1092" s="77" t="s">
        <v>4890</v>
      </c>
    </row>
    <row r="1093" spans="3:11" x14ac:dyDescent="0.2">
      <c r="C1093" s="79"/>
      <c r="D1093" s="79"/>
      <c r="E1093" s="79"/>
      <c r="H1093" s="79"/>
      <c r="I1093" s="86" t="s">
        <v>4886</v>
      </c>
      <c r="J1093" s="88" t="s">
        <v>4891</v>
      </c>
      <c r="K1093" s="77" t="s">
        <v>4892</v>
      </c>
    </row>
    <row r="1094" spans="3:11" x14ac:dyDescent="0.2">
      <c r="C1094" s="79"/>
      <c r="D1094" s="79"/>
      <c r="E1094" s="79"/>
      <c r="H1094" s="79"/>
      <c r="I1094" s="86" t="s">
        <v>4886</v>
      </c>
      <c r="J1094" s="88" t="s">
        <v>4893</v>
      </c>
      <c r="K1094" s="77" t="s">
        <v>4894</v>
      </c>
    </row>
    <row r="1095" spans="3:11" x14ac:dyDescent="0.2">
      <c r="C1095" s="79"/>
      <c r="D1095" s="79"/>
      <c r="E1095" s="79"/>
      <c r="H1095" s="79"/>
      <c r="I1095" s="86" t="s">
        <v>4886</v>
      </c>
      <c r="J1095" s="88" t="s">
        <v>4895</v>
      </c>
      <c r="K1095" s="77" t="s">
        <v>4896</v>
      </c>
    </row>
    <row r="1096" spans="3:11" x14ac:dyDescent="0.2">
      <c r="C1096" s="79"/>
      <c r="D1096" s="79"/>
      <c r="E1096" s="79"/>
      <c r="H1096" s="79"/>
      <c r="I1096" s="86" t="s">
        <v>4886</v>
      </c>
      <c r="J1096" s="88" t="s">
        <v>4897</v>
      </c>
      <c r="K1096" s="77" t="s">
        <v>4898</v>
      </c>
    </row>
    <row r="1097" spans="3:11" x14ac:dyDescent="0.2">
      <c r="C1097" s="79"/>
      <c r="D1097" s="79"/>
      <c r="E1097" s="79"/>
      <c r="H1097" s="79"/>
      <c r="I1097" s="86" t="s">
        <v>4886</v>
      </c>
      <c r="J1097" s="88" t="s">
        <v>4899</v>
      </c>
      <c r="K1097" s="77" t="s">
        <v>4900</v>
      </c>
    </row>
    <row r="1098" spans="3:11" x14ac:dyDescent="0.2">
      <c r="C1098" s="79"/>
      <c r="D1098" s="79"/>
      <c r="E1098" s="79"/>
      <c r="H1098" s="79"/>
      <c r="I1098" s="86" t="s">
        <v>4886</v>
      </c>
      <c r="J1098" s="88" t="s">
        <v>4901</v>
      </c>
      <c r="K1098" s="77" t="s">
        <v>4902</v>
      </c>
    </row>
    <row r="1099" spans="3:11" x14ac:dyDescent="0.2">
      <c r="C1099" s="79"/>
      <c r="D1099" s="79"/>
      <c r="E1099" s="79"/>
      <c r="H1099" s="79"/>
      <c r="I1099" s="86" t="s">
        <v>4886</v>
      </c>
      <c r="J1099" s="88" t="s">
        <v>4903</v>
      </c>
      <c r="K1099" s="77" t="s">
        <v>4904</v>
      </c>
    </row>
    <row r="1100" spans="3:11" x14ac:dyDescent="0.2">
      <c r="C1100" s="79"/>
      <c r="D1100" s="79"/>
      <c r="E1100" s="79"/>
      <c r="H1100" s="79"/>
      <c r="I1100" s="86" t="s">
        <v>4886</v>
      </c>
      <c r="J1100" s="88" t="s">
        <v>4905</v>
      </c>
      <c r="K1100" s="77" t="s">
        <v>4906</v>
      </c>
    </row>
    <row r="1101" spans="3:11" x14ac:dyDescent="0.2">
      <c r="C1101" s="79"/>
      <c r="D1101" s="79"/>
      <c r="E1101" s="79"/>
      <c r="H1101" s="79"/>
      <c r="I1101" s="86" t="s">
        <v>4886</v>
      </c>
      <c r="J1101" s="88" t="s">
        <v>4907</v>
      </c>
      <c r="K1101" s="77" t="s">
        <v>4908</v>
      </c>
    </row>
    <row r="1102" spans="3:11" x14ac:dyDescent="0.2">
      <c r="C1102" s="79"/>
      <c r="D1102" s="79"/>
      <c r="E1102" s="79"/>
      <c r="H1102" s="79"/>
      <c r="I1102" s="86" t="s">
        <v>4886</v>
      </c>
      <c r="J1102" s="88" t="s">
        <v>4909</v>
      </c>
      <c r="K1102" s="77" t="s">
        <v>4910</v>
      </c>
    </row>
    <row r="1103" spans="3:11" x14ac:dyDescent="0.2">
      <c r="C1103" s="79"/>
      <c r="D1103" s="79"/>
      <c r="E1103" s="79"/>
      <c r="H1103" s="79"/>
      <c r="I1103" s="86" t="s">
        <v>4886</v>
      </c>
      <c r="J1103" s="88" t="s">
        <v>4911</v>
      </c>
      <c r="K1103" s="77" t="s">
        <v>4912</v>
      </c>
    </row>
    <row r="1104" spans="3:11" x14ac:dyDescent="0.2">
      <c r="C1104" s="79"/>
      <c r="D1104" s="79"/>
      <c r="E1104" s="79"/>
      <c r="H1104" s="79"/>
      <c r="I1104" s="86" t="s">
        <v>4886</v>
      </c>
      <c r="J1104" s="88" t="s">
        <v>4913</v>
      </c>
      <c r="K1104" s="77" t="s">
        <v>4914</v>
      </c>
    </row>
    <row r="1105" spans="3:11" x14ac:dyDescent="0.2">
      <c r="C1105" s="79"/>
      <c r="D1105" s="79"/>
      <c r="E1105" s="79"/>
      <c r="H1105" s="79"/>
      <c r="I1105" s="86" t="s">
        <v>4886</v>
      </c>
      <c r="J1105" s="88" t="s">
        <v>4915</v>
      </c>
      <c r="K1105" s="77" t="s">
        <v>4916</v>
      </c>
    </row>
    <row r="1106" spans="3:11" x14ac:dyDescent="0.2">
      <c r="C1106" s="79"/>
      <c r="D1106" s="79"/>
      <c r="E1106" s="79"/>
      <c r="H1106" s="79"/>
      <c r="I1106" s="86" t="s">
        <v>4886</v>
      </c>
      <c r="J1106" s="88" t="s">
        <v>4917</v>
      </c>
      <c r="K1106" s="77" t="s">
        <v>4918</v>
      </c>
    </row>
    <row r="1107" spans="3:11" x14ac:dyDescent="0.2">
      <c r="C1107" s="79"/>
      <c r="D1107" s="79"/>
      <c r="E1107" s="79"/>
      <c r="H1107" s="79"/>
      <c r="I1107" s="86" t="s">
        <v>4886</v>
      </c>
      <c r="J1107" s="88" t="s">
        <v>4919</v>
      </c>
      <c r="K1107" s="77" t="s">
        <v>4920</v>
      </c>
    </row>
    <row r="1108" spans="3:11" x14ac:dyDescent="0.2">
      <c r="C1108" s="79"/>
      <c r="D1108" s="79"/>
      <c r="E1108" s="79"/>
      <c r="H1108" s="79"/>
      <c r="I1108" s="86" t="s">
        <v>4886</v>
      </c>
      <c r="J1108" s="88" t="s">
        <v>4921</v>
      </c>
      <c r="K1108" s="77" t="s">
        <v>4922</v>
      </c>
    </row>
    <row r="1109" spans="3:11" x14ac:dyDescent="0.2">
      <c r="C1109" s="79"/>
      <c r="D1109" s="79"/>
      <c r="E1109" s="79"/>
      <c r="H1109" s="79"/>
      <c r="I1109" s="86" t="s">
        <v>4886</v>
      </c>
      <c r="J1109" s="88" t="s">
        <v>4923</v>
      </c>
      <c r="K1109" s="77" t="s">
        <v>4924</v>
      </c>
    </row>
    <row r="1110" spans="3:11" x14ac:dyDescent="0.2">
      <c r="C1110" s="79"/>
      <c r="D1110" s="79"/>
      <c r="E1110" s="79"/>
      <c r="H1110" s="79"/>
      <c r="I1110" s="86" t="s">
        <v>4886</v>
      </c>
      <c r="J1110" s="88" t="s">
        <v>3182</v>
      </c>
      <c r="K1110" s="77" t="s">
        <v>4925</v>
      </c>
    </row>
    <row r="1111" spans="3:11" x14ac:dyDescent="0.2">
      <c r="C1111" s="79"/>
      <c r="D1111" s="79"/>
      <c r="E1111" s="79"/>
      <c r="H1111" s="79"/>
      <c r="I1111" s="86" t="s">
        <v>4886</v>
      </c>
      <c r="J1111" s="88" t="s">
        <v>4926</v>
      </c>
      <c r="K1111" s="77" t="s">
        <v>4927</v>
      </c>
    </row>
    <row r="1112" spans="3:11" x14ac:dyDescent="0.2">
      <c r="C1112" s="79"/>
      <c r="D1112" s="79"/>
      <c r="E1112" s="79"/>
      <c r="H1112" s="79"/>
      <c r="I1112" s="86" t="s">
        <v>4886</v>
      </c>
      <c r="J1112" s="88" t="s">
        <v>4928</v>
      </c>
      <c r="K1112" s="77" t="s">
        <v>4929</v>
      </c>
    </row>
    <row r="1113" spans="3:11" x14ac:dyDescent="0.2">
      <c r="C1113" s="79"/>
      <c r="D1113" s="79"/>
      <c r="E1113" s="79"/>
      <c r="H1113" s="79"/>
      <c r="I1113" s="86" t="s">
        <v>4886</v>
      </c>
      <c r="J1113" s="88" t="s">
        <v>4930</v>
      </c>
      <c r="K1113" s="77" t="s">
        <v>4931</v>
      </c>
    </row>
    <row r="1114" spans="3:11" x14ac:dyDescent="0.2">
      <c r="C1114" s="79"/>
      <c r="D1114" s="79"/>
      <c r="E1114" s="79"/>
      <c r="H1114" s="79"/>
      <c r="I1114" s="86" t="s">
        <v>4886</v>
      </c>
      <c r="J1114" s="88" t="s">
        <v>4932</v>
      </c>
      <c r="K1114" s="77" t="s">
        <v>4933</v>
      </c>
    </row>
    <row r="1115" spans="3:11" x14ac:dyDescent="0.2">
      <c r="C1115" s="79"/>
      <c r="D1115" s="79"/>
      <c r="E1115" s="79"/>
      <c r="H1115" s="79"/>
      <c r="I1115" s="86" t="s">
        <v>4886</v>
      </c>
      <c r="J1115" s="88" t="s">
        <v>4934</v>
      </c>
      <c r="K1115" s="77" t="s">
        <v>4935</v>
      </c>
    </row>
    <row r="1116" spans="3:11" x14ac:dyDescent="0.2">
      <c r="C1116" s="79"/>
      <c r="D1116" s="79"/>
      <c r="E1116" s="79"/>
      <c r="H1116" s="79"/>
      <c r="I1116" s="93"/>
      <c r="J1116" s="122" t="s">
        <v>4936</v>
      </c>
      <c r="K1116" s="94"/>
    </row>
    <row r="1117" spans="3:11" x14ac:dyDescent="0.2">
      <c r="C1117" s="79"/>
      <c r="D1117" s="79"/>
      <c r="E1117" s="79"/>
      <c r="H1117" s="79"/>
      <c r="I1117" s="86" t="s">
        <v>4937</v>
      </c>
      <c r="J1117" s="88" t="s">
        <v>4938</v>
      </c>
      <c r="K1117" s="77" t="s">
        <v>4939</v>
      </c>
    </row>
    <row r="1118" spans="3:11" x14ac:dyDescent="0.2">
      <c r="C1118" s="79"/>
      <c r="D1118" s="79"/>
      <c r="E1118" s="79"/>
      <c r="H1118" s="79"/>
      <c r="I1118" s="86" t="s">
        <v>4937</v>
      </c>
      <c r="J1118" s="88" t="s">
        <v>4940</v>
      </c>
      <c r="K1118" s="77" t="s">
        <v>4941</v>
      </c>
    </row>
    <row r="1119" spans="3:11" x14ac:dyDescent="0.2">
      <c r="C1119" s="79"/>
      <c r="D1119" s="79"/>
      <c r="E1119" s="79"/>
      <c r="H1119" s="79"/>
      <c r="I1119" s="86" t="s">
        <v>4937</v>
      </c>
      <c r="J1119" s="88" t="s">
        <v>4942</v>
      </c>
      <c r="K1119" s="77" t="s">
        <v>4943</v>
      </c>
    </row>
    <row r="1120" spans="3:11" x14ac:dyDescent="0.2">
      <c r="C1120" s="79"/>
      <c r="D1120" s="79"/>
      <c r="E1120" s="79"/>
      <c r="H1120" s="79"/>
      <c r="I1120" s="86" t="s">
        <v>4937</v>
      </c>
      <c r="J1120" s="88" t="s">
        <v>4944</v>
      </c>
      <c r="K1120" s="77" t="s">
        <v>4945</v>
      </c>
    </row>
    <row r="1121" spans="3:11" x14ac:dyDescent="0.2">
      <c r="C1121" s="79"/>
      <c r="D1121" s="79"/>
      <c r="E1121" s="79"/>
      <c r="H1121" s="79"/>
      <c r="I1121" s="86" t="s">
        <v>4937</v>
      </c>
      <c r="J1121" s="88" t="s">
        <v>4946</v>
      </c>
      <c r="K1121" s="77" t="s">
        <v>4947</v>
      </c>
    </row>
    <row r="1122" spans="3:11" x14ac:dyDescent="0.2">
      <c r="C1122" s="79"/>
      <c r="D1122" s="79"/>
      <c r="E1122" s="79"/>
      <c r="H1122" s="79"/>
      <c r="I1122" s="86" t="s">
        <v>4937</v>
      </c>
      <c r="J1122" s="88" t="s">
        <v>4948</v>
      </c>
      <c r="K1122" s="77" t="s">
        <v>4949</v>
      </c>
    </row>
    <row r="1123" spans="3:11" x14ac:dyDescent="0.2">
      <c r="C1123" s="79"/>
      <c r="D1123" s="79"/>
      <c r="E1123" s="79"/>
      <c r="H1123" s="79"/>
      <c r="I1123" s="86" t="s">
        <v>4937</v>
      </c>
      <c r="J1123" s="88" t="s">
        <v>4950</v>
      </c>
      <c r="K1123" s="77" t="s">
        <v>4951</v>
      </c>
    </row>
    <row r="1124" spans="3:11" x14ac:dyDescent="0.2">
      <c r="C1124" s="79"/>
      <c r="D1124" s="79"/>
      <c r="E1124" s="79"/>
      <c r="H1124" s="79"/>
      <c r="I1124" s="86" t="s">
        <v>4937</v>
      </c>
      <c r="J1124" s="88" t="s">
        <v>4952</v>
      </c>
      <c r="K1124" s="77" t="s">
        <v>4953</v>
      </c>
    </row>
    <row r="1125" spans="3:11" x14ac:dyDescent="0.2">
      <c r="C1125" s="79"/>
      <c r="D1125" s="79"/>
      <c r="E1125" s="79"/>
      <c r="H1125" s="79"/>
      <c r="I1125" s="86" t="s">
        <v>4937</v>
      </c>
      <c r="J1125" s="88" t="s">
        <v>4954</v>
      </c>
      <c r="K1125" s="77" t="s">
        <v>4955</v>
      </c>
    </row>
    <row r="1126" spans="3:11" x14ac:dyDescent="0.2">
      <c r="C1126" s="79"/>
      <c r="D1126" s="79"/>
      <c r="E1126" s="79"/>
      <c r="H1126" s="79"/>
      <c r="I1126" s="86" t="s">
        <v>4937</v>
      </c>
      <c r="J1126" s="88" t="s">
        <v>4956</v>
      </c>
      <c r="K1126" s="77" t="s">
        <v>4957</v>
      </c>
    </row>
    <row r="1127" spans="3:11" x14ac:dyDescent="0.2">
      <c r="C1127" s="79"/>
      <c r="D1127" s="79"/>
      <c r="E1127" s="79"/>
      <c r="H1127" s="79"/>
      <c r="I1127" s="86" t="s">
        <v>4937</v>
      </c>
      <c r="J1127" s="88" t="s">
        <v>4958</v>
      </c>
      <c r="K1127" s="77" t="s">
        <v>4959</v>
      </c>
    </row>
    <row r="1128" spans="3:11" x14ac:dyDescent="0.2">
      <c r="C1128" s="79"/>
      <c r="D1128" s="79"/>
      <c r="E1128" s="79"/>
      <c r="H1128" s="79"/>
      <c r="I1128" s="86" t="s">
        <v>4937</v>
      </c>
      <c r="J1128" s="88" t="s">
        <v>4960</v>
      </c>
      <c r="K1128" s="77" t="s">
        <v>4961</v>
      </c>
    </row>
    <row r="1129" spans="3:11" x14ac:dyDescent="0.2">
      <c r="C1129" s="79"/>
      <c r="D1129" s="79"/>
      <c r="E1129" s="79"/>
      <c r="H1129" s="79"/>
      <c r="I1129" s="86" t="s">
        <v>4937</v>
      </c>
      <c r="J1129" s="88" t="s">
        <v>4962</v>
      </c>
      <c r="K1129" s="77" t="s">
        <v>4963</v>
      </c>
    </row>
    <row r="1130" spans="3:11" x14ac:dyDescent="0.2">
      <c r="C1130" s="79"/>
      <c r="D1130" s="79"/>
      <c r="E1130" s="79"/>
      <c r="H1130" s="79"/>
      <c r="I1130" s="86" t="s">
        <v>4937</v>
      </c>
      <c r="J1130" s="88" t="s">
        <v>4964</v>
      </c>
      <c r="K1130" s="77" t="s">
        <v>4965</v>
      </c>
    </row>
    <row r="1131" spans="3:11" x14ac:dyDescent="0.2">
      <c r="C1131" s="79"/>
      <c r="D1131" s="79"/>
      <c r="E1131" s="79"/>
      <c r="H1131" s="79"/>
      <c r="I1131" s="86" t="s">
        <v>4937</v>
      </c>
      <c r="J1131" s="88" t="s">
        <v>4966</v>
      </c>
      <c r="K1131" s="77" t="s">
        <v>4967</v>
      </c>
    </row>
    <row r="1132" spans="3:11" x14ac:dyDescent="0.2">
      <c r="C1132" s="79"/>
      <c r="D1132" s="79"/>
      <c r="E1132" s="79"/>
      <c r="H1132" s="79"/>
      <c r="I1132" s="86" t="s">
        <v>4937</v>
      </c>
      <c r="J1132" s="88" t="s">
        <v>4968</v>
      </c>
      <c r="K1132" s="77" t="s">
        <v>4969</v>
      </c>
    </row>
    <row r="1133" spans="3:11" x14ac:dyDescent="0.2">
      <c r="C1133" s="79"/>
      <c r="D1133" s="79"/>
      <c r="E1133" s="79"/>
      <c r="H1133" s="79"/>
      <c r="I1133" s="86" t="s">
        <v>4937</v>
      </c>
      <c r="J1133" s="88" t="s">
        <v>4970</v>
      </c>
      <c r="K1133" s="77" t="s">
        <v>4971</v>
      </c>
    </row>
    <row r="1134" spans="3:11" x14ac:dyDescent="0.2">
      <c r="C1134" s="79"/>
      <c r="D1134" s="79"/>
      <c r="E1134" s="79"/>
      <c r="H1134" s="79"/>
      <c r="I1134" s="93"/>
      <c r="J1134" s="122" t="s">
        <v>4972</v>
      </c>
      <c r="K1134" s="94"/>
    </row>
    <row r="1135" spans="3:11" x14ac:dyDescent="0.2">
      <c r="C1135" s="79"/>
      <c r="D1135" s="79"/>
      <c r="E1135" s="79"/>
      <c r="H1135" s="79"/>
      <c r="I1135" s="86" t="s">
        <v>4973</v>
      </c>
      <c r="J1135" s="88" t="s">
        <v>4974</v>
      </c>
      <c r="K1135" s="77" t="s">
        <v>4975</v>
      </c>
    </row>
    <row r="1136" spans="3:11" x14ac:dyDescent="0.2">
      <c r="C1136" s="79"/>
      <c r="D1136" s="79"/>
      <c r="E1136" s="79"/>
      <c r="H1136" s="79"/>
      <c r="I1136" s="86" t="s">
        <v>4973</v>
      </c>
      <c r="J1136" s="88" t="s">
        <v>4502</v>
      </c>
      <c r="K1136" s="77" t="s">
        <v>4976</v>
      </c>
    </row>
    <row r="1137" spans="3:11" x14ac:dyDescent="0.2">
      <c r="C1137" s="79"/>
      <c r="D1137" s="79"/>
      <c r="E1137" s="79"/>
      <c r="H1137" s="79"/>
      <c r="I1137" s="86" t="s">
        <v>4973</v>
      </c>
      <c r="J1137" s="88" t="s">
        <v>4977</v>
      </c>
      <c r="K1137" s="77" t="s">
        <v>4978</v>
      </c>
    </row>
    <row r="1138" spans="3:11" x14ac:dyDescent="0.2">
      <c r="C1138" s="79"/>
      <c r="D1138" s="79"/>
      <c r="E1138" s="79"/>
      <c r="H1138" s="79"/>
      <c r="I1138" s="86" t="s">
        <v>4973</v>
      </c>
      <c r="J1138" s="88" t="s">
        <v>4979</v>
      </c>
      <c r="K1138" s="77" t="s">
        <v>4980</v>
      </c>
    </row>
    <row r="1139" spans="3:11" x14ac:dyDescent="0.2">
      <c r="C1139" s="79"/>
      <c r="D1139" s="79"/>
      <c r="E1139" s="79"/>
      <c r="H1139" s="79"/>
      <c r="I1139" s="86" t="s">
        <v>4973</v>
      </c>
      <c r="J1139" s="88" t="s">
        <v>4981</v>
      </c>
      <c r="K1139" s="77" t="s">
        <v>4982</v>
      </c>
    </row>
    <row r="1140" spans="3:11" x14ac:dyDescent="0.2">
      <c r="C1140" s="79"/>
      <c r="D1140" s="79"/>
      <c r="E1140" s="79"/>
      <c r="H1140" s="79"/>
      <c r="I1140" s="86" t="s">
        <v>4973</v>
      </c>
      <c r="J1140" s="88" t="s">
        <v>4983</v>
      </c>
      <c r="K1140" s="77" t="s">
        <v>4984</v>
      </c>
    </row>
    <row r="1141" spans="3:11" x14ac:dyDescent="0.2">
      <c r="C1141" s="79"/>
      <c r="D1141" s="79"/>
      <c r="E1141" s="79"/>
      <c r="H1141" s="79"/>
      <c r="I1141" s="86" t="s">
        <v>4973</v>
      </c>
      <c r="J1141" s="88" t="s">
        <v>4985</v>
      </c>
      <c r="K1141" s="77" t="s">
        <v>4986</v>
      </c>
    </row>
    <row r="1142" spans="3:11" x14ac:dyDescent="0.2">
      <c r="C1142" s="79"/>
      <c r="D1142" s="79"/>
      <c r="E1142" s="79"/>
      <c r="H1142" s="79"/>
      <c r="I1142" s="86" t="s">
        <v>4973</v>
      </c>
      <c r="J1142" s="88" t="s">
        <v>4987</v>
      </c>
      <c r="K1142" s="77" t="s">
        <v>4988</v>
      </c>
    </row>
    <row r="1143" spans="3:11" x14ac:dyDescent="0.2">
      <c r="C1143" s="79"/>
      <c r="D1143" s="79"/>
      <c r="E1143" s="79"/>
      <c r="H1143" s="79"/>
      <c r="I1143" s="86" t="s">
        <v>4973</v>
      </c>
      <c r="J1143" s="88" t="s">
        <v>4989</v>
      </c>
      <c r="K1143" s="77" t="s">
        <v>4990</v>
      </c>
    </row>
    <row r="1144" spans="3:11" x14ac:dyDescent="0.2">
      <c r="C1144" s="79"/>
      <c r="D1144" s="79"/>
      <c r="E1144" s="79"/>
      <c r="H1144" s="79"/>
      <c r="I1144" s="86" t="s">
        <v>4973</v>
      </c>
      <c r="J1144" s="88" t="s">
        <v>4991</v>
      </c>
      <c r="K1144" s="77" t="s">
        <v>4992</v>
      </c>
    </row>
    <row r="1145" spans="3:11" x14ac:dyDescent="0.2">
      <c r="C1145" s="79"/>
      <c r="D1145" s="79"/>
      <c r="E1145" s="79"/>
      <c r="H1145" s="79"/>
      <c r="I1145" s="86" t="s">
        <v>4973</v>
      </c>
      <c r="J1145" s="88" t="s">
        <v>4993</v>
      </c>
      <c r="K1145" s="77" t="s">
        <v>4994</v>
      </c>
    </row>
    <row r="1146" spans="3:11" x14ac:dyDescent="0.2">
      <c r="C1146" s="79"/>
      <c r="D1146" s="79"/>
      <c r="E1146" s="79"/>
      <c r="H1146" s="79"/>
      <c r="I1146" s="86" t="s">
        <v>4973</v>
      </c>
      <c r="J1146" s="88" t="s">
        <v>4995</v>
      </c>
      <c r="K1146" s="77" t="s">
        <v>4996</v>
      </c>
    </row>
    <row r="1147" spans="3:11" x14ac:dyDescent="0.2">
      <c r="C1147" s="79"/>
      <c r="D1147" s="79"/>
      <c r="E1147" s="79"/>
      <c r="H1147" s="79"/>
      <c r="I1147" s="86" t="s">
        <v>4973</v>
      </c>
      <c r="J1147" s="88" t="s">
        <v>4997</v>
      </c>
      <c r="K1147" s="77" t="s">
        <v>4998</v>
      </c>
    </row>
    <row r="1148" spans="3:11" x14ac:dyDescent="0.2">
      <c r="C1148" s="79"/>
      <c r="D1148" s="79"/>
      <c r="E1148" s="79"/>
      <c r="H1148" s="79"/>
      <c r="I1148" s="86" t="s">
        <v>4973</v>
      </c>
      <c r="J1148" s="88" t="s">
        <v>4999</v>
      </c>
      <c r="K1148" s="77" t="s">
        <v>5000</v>
      </c>
    </row>
    <row r="1149" spans="3:11" x14ac:dyDescent="0.2">
      <c r="C1149" s="79"/>
      <c r="D1149" s="79"/>
      <c r="E1149" s="79"/>
      <c r="H1149" s="79"/>
      <c r="I1149" s="86" t="s">
        <v>4973</v>
      </c>
      <c r="J1149" s="88" t="s">
        <v>5001</v>
      </c>
      <c r="K1149" s="77" t="s">
        <v>5002</v>
      </c>
    </row>
    <row r="1150" spans="3:11" x14ac:dyDescent="0.2">
      <c r="C1150" s="79"/>
      <c r="D1150" s="79"/>
      <c r="E1150" s="79"/>
      <c r="H1150" s="79"/>
      <c r="I1150" s="86" t="s">
        <v>4973</v>
      </c>
      <c r="J1150" s="88" t="s">
        <v>5003</v>
      </c>
      <c r="K1150" s="77" t="s">
        <v>5004</v>
      </c>
    </row>
    <row r="1151" spans="3:11" x14ac:dyDescent="0.2">
      <c r="C1151" s="79"/>
      <c r="D1151" s="79"/>
      <c r="E1151" s="79"/>
      <c r="H1151" s="79"/>
      <c r="I1151" s="86" t="s">
        <v>4973</v>
      </c>
      <c r="J1151" s="88" t="s">
        <v>5005</v>
      </c>
      <c r="K1151" s="77" t="s">
        <v>5006</v>
      </c>
    </row>
    <row r="1152" spans="3:11" x14ac:dyDescent="0.2">
      <c r="C1152" s="79"/>
      <c r="D1152" s="79"/>
      <c r="E1152" s="79"/>
      <c r="H1152" s="79"/>
      <c r="I1152" s="86" t="s">
        <v>4973</v>
      </c>
      <c r="J1152" s="88" t="s">
        <v>3060</v>
      </c>
      <c r="K1152" s="77" t="s">
        <v>5007</v>
      </c>
    </row>
    <row r="1153" spans="3:11" x14ac:dyDescent="0.2">
      <c r="C1153" s="79"/>
      <c r="D1153" s="79"/>
      <c r="E1153" s="79"/>
      <c r="H1153" s="79"/>
      <c r="I1153" s="86" t="s">
        <v>4973</v>
      </c>
      <c r="J1153" s="88" t="s">
        <v>5008</v>
      </c>
      <c r="K1153" s="77" t="s">
        <v>5009</v>
      </c>
    </row>
    <row r="1154" spans="3:11" x14ac:dyDescent="0.2">
      <c r="C1154" s="79"/>
      <c r="D1154" s="79"/>
      <c r="E1154" s="79"/>
      <c r="H1154" s="79"/>
      <c r="I1154" s="86" t="s">
        <v>4973</v>
      </c>
      <c r="J1154" s="88" t="s">
        <v>5010</v>
      </c>
      <c r="K1154" s="77" t="s">
        <v>5011</v>
      </c>
    </row>
    <row r="1155" spans="3:11" x14ac:dyDescent="0.2">
      <c r="C1155" s="79"/>
      <c r="D1155" s="79"/>
      <c r="E1155" s="79"/>
      <c r="H1155" s="79"/>
      <c r="I1155" s="86" t="s">
        <v>4973</v>
      </c>
      <c r="J1155" s="88" t="s">
        <v>5012</v>
      </c>
      <c r="K1155" s="77" t="s">
        <v>5013</v>
      </c>
    </row>
    <row r="1156" spans="3:11" x14ac:dyDescent="0.2">
      <c r="C1156" s="79"/>
      <c r="D1156" s="79"/>
      <c r="E1156" s="79"/>
      <c r="H1156" s="79"/>
      <c r="I1156" s="86" t="s">
        <v>4973</v>
      </c>
      <c r="J1156" s="88" t="s">
        <v>5014</v>
      </c>
      <c r="K1156" s="77" t="s">
        <v>5015</v>
      </c>
    </row>
    <row r="1157" spans="3:11" x14ac:dyDescent="0.2">
      <c r="C1157" s="79"/>
      <c r="D1157" s="79"/>
      <c r="E1157" s="79"/>
      <c r="H1157" s="79"/>
      <c r="I1157" s="86" t="s">
        <v>4973</v>
      </c>
      <c r="J1157" s="88" t="s">
        <v>5016</v>
      </c>
      <c r="K1157" s="77" t="s">
        <v>5017</v>
      </c>
    </row>
    <row r="1158" spans="3:11" x14ac:dyDescent="0.2">
      <c r="C1158" s="79"/>
      <c r="D1158" s="79"/>
      <c r="E1158" s="79"/>
      <c r="H1158" s="79"/>
      <c r="I1158" s="86" t="s">
        <v>4973</v>
      </c>
      <c r="J1158" s="88" t="s">
        <v>5018</v>
      </c>
      <c r="K1158" s="77" t="s">
        <v>5019</v>
      </c>
    </row>
    <row r="1159" spans="3:11" x14ac:dyDescent="0.2">
      <c r="C1159" s="79"/>
      <c r="D1159" s="79"/>
      <c r="E1159" s="79"/>
      <c r="H1159" s="79"/>
      <c r="I1159" s="93"/>
      <c r="J1159" s="122" t="s">
        <v>5020</v>
      </c>
      <c r="K1159" s="94"/>
    </row>
    <row r="1160" spans="3:11" x14ac:dyDescent="0.2">
      <c r="C1160" s="79"/>
      <c r="D1160" s="79"/>
      <c r="E1160" s="79"/>
      <c r="H1160" s="79"/>
      <c r="I1160" s="86" t="s">
        <v>5021</v>
      </c>
      <c r="J1160" s="88" t="s">
        <v>4875</v>
      </c>
      <c r="K1160" s="77" t="s">
        <v>5022</v>
      </c>
    </row>
    <row r="1161" spans="3:11" x14ac:dyDescent="0.2">
      <c r="C1161" s="79"/>
      <c r="D1161" s="79"/>
      <c r="E1161" s="79"/>
      <c r="H1161" s="79"/>
      <c r="I1161" s="86" t="s">
        <v>5021</v>
      </c>
      <c r="J1161" s="88" t="s">
        <v>5023</v>
      </c>
      <c r="K1161" s="77" t="s">
        <v>5024</v>
      </c>
    </row>
    <row r="1162" spans="3:11" x14ac:dyDescent="0.2">
      <c r="C1162" s="79"/>
      <c r="D1162" s="79"/>
      <c r="E1162" s="79"/>
      <c r="H1162" s="79"/>
      <c r="I1162" s="86" t="s">
        <v>5021</v>
      </c>
      <c r="J1162" s="88" t="s">
        <v>5025</v>
      </c>
      <c r="K1162" s="77" t="s">
        <v>5026</v>
      </c>
    </row>
    <row r="1163" spans="3:11" x14ac:dyDescent="0.2">
      <c r="C1163" s="79"/>
      <c r="D1163" s="79"/>
      <c r="E1163" s="79"/>
      <c r="H1163" s="79"/>
      <c r="I1163" s="86" t="s">
        <v>5021</v>
      </c>
      <c r="J1163" s="88" t="s">
        <v>5027</v>
      </c>
      <c r="K1163" s="77" t="s">
        <v>5028</v>
      </c>
    </row>
    <row r="1164" spans="3:11" x14ac:dyDescent="0.2">
      <c r="C1164" s="79"/>
      <c r="D1164" s="79"/>
      <c r="E1164" s="79"/>
      <c r="H1164" s="79"/>
      <c r="I1164" s="86" t="s">
        <v>5021</v>
      </c>
      <c r="J1164" s="88" t="s">
        <v>5029</v>
      </c>
      <c r="K1164" s="77" t="s">
        <v>5030</v>
      </c>
    </row>
    <row r="1165" spans="3:11" x14ac:dyDescent="0.2">
      <c r="C1165" s="79"/>
      <c r="D1165" s="79"/>
      <c r="E1165" s="79"/>
      <c r="H1165" s="79"/>
      <c r="I1165" s="86" t="s">
        <v>5021</v>
      </c>
      <c r="J1165" s="88" t="s">
        <v>3860</v>
      </c>
      <c r="K1165" s="77" t="s">
        <v>5031</v>
      </c>
    </row>
    <row r="1166" spans="3:11" x14ac:dyDescent="0.2">
      <c r="C1166" s="79"/>
      <c r="D1166" s="79"/>
      <c r="E1166" s="79"/>
      <c r="H1166" s="79"/>
      <c r="I1166" s="86" t="s">
        <v>5021</v>
      </c>
      <c r="J1166" s="88" t="s">
        <v>5032</v>
      </c>
      <c r="K1166" s="77" t="s">
        <v>5033</v>
      </c>
    </row>
    <row r="1167" spans="3:11" x14ac:dyDescent="0.2">
      <c r="C1167" s="79"/>
      <c r="D1167" s="79"/>
      <c r="E1167" s="79"/>
      <c r="H1167" s="79"/>
      <c r="I1167" s="86" t="s">
        <v>5021</v>
      </c>
      <c r="J1167" s="88" t="s">
        <v>5034</v>
      </c>
      <c r="K1167" s="77" t="s">
        <v>5035</v>
      </c>
    </row>
    <row r="1168" spans="3:11" x14ac:dyDescent="0.2">
      <c r="C1168" s="79"/>
      <c r="D1168" s="79"/>
      <c r="E1168" s="79"/>
      <c r="H1168" s="79"/>
      <c r="I1168" s="86" t="s">
        <v>5021</v>
      </c>
      <c r="J1168" s="88" t="s">
        <v>5036</v>
      </c>
      <c r="K1168" s="77" t="s">
        <v>5037</v>
      </c>
    </row>
    <row r="1169" spans="3:11" x14ac:dyDescent="0.2">
      <c r="C1169" s="79"/>
      <c r="D1169" s="79"/>
      <c r="E1169" s="79"/>
      <c r="H1169" s="79"/>
      <c r="I1169" s="86" t="s">
        <v>5021</v>
      </c>
      <c r="J1169" s="88" t="s">
        <v>5038</v>
      </c>
      <c r="K1169" s="77" t="s">
        <v>5039</v>
      </c>
    </row>
    <row r="1170" spans="3:11" x14ac:dyDescent="0.2">
      <c r="C1170" s="79"/>
      <c r="D1170" s="79"/>
      <c r="E1170" s="79"/>
      <c r="H1170" s="79"/>
      <c r="I1170" s="86" t="s">
        <v>5021</v>
      </c>
      <c r="J1170" s="88" t="s">
        <v>4068</v>
      </c>
      <c r="K1170" s="77" t="s">
        <v>5040</v>
      </c>
    </row>
    <row r="1171" spans="3:11" x14ac:dyDescent="0.2">
      <c r="C1171" s="79"/>
      <c r="D1171" s="79"/>
      <c r="E1171" s="79"/>
      <c r="H1171" s="79"/>
      <c r="I1171" s="86" t="s">
        <v>5021</v>
      </c>
      <c r="J1171" s="88" t="s">
        <v>5041</v>
      </c>
      <c r="K1171" s="77" t="s">
        <v>5042</v>
      </c>
    </row>
    <row r="1172" spans="3:11" x14ac:dyDescent="0.2">
      <c r="C1172" s="79"/>
      <c r="D1172" s="79"/>
      <c r="E1172" s="79"/>
      <c r="H1172" s="79"/>
      <c r="I1172" s="86" t="s">
        <v>5021</v>
      </c>
      <c r="J1172" s="88" t="s">
        <v>5043</v>
      </c>
      <c r="K1172" s="77" t="s">
        <v>5044</v>
      </c>
    </row>
    <row r="1173" spans="3:11" x14ac:dyDescent="0.2">
      <c r="C1173" s="79"/>
      <c r="D1173" s="79"/>
      <c r="E1173" s="79"/>
      <c r="H1173" s="79"/>
      <c r="I1173" s="86" t="s">
        <v>5021</v>
      </c>
      <c r="J1173" s="88" t="s">
        <v>4944</v>
      </c>
      <c r="K1173" s="77" t="s">
        <v>5045</v>
      </c>
    </row>
    <row r="1174" spans="3:11" x14ac:dyDescent="0.2">
      <c r="C1174" s="79"/>
      <c r="D1174" s="79"/>
      <c r="E1174" s="79"/>
      <c r="H1174" s="79"/>
      <c r="I1174" s="86" t="s">
        <v>5021</v>
      </c>
      <c r="J1174" s="88" t="s">
        <v>5046</v>
      </c>
      <c r="K1174" s="77" t="s">
        <v>5047</v>
      </c>
    </row>
    <row r="1175" spans="3:11" x14ac:dyDescent="0.2">
      <c r="C1175" s="79"/>
      <c r="D1175" s="79"/>
      <c r="E1175" s="79"/>
      <c r="H1175" s="79"/>
      <c r="I1175" s="86" t="s">
        <v>5021</v>
      </c>
      <c r="J1175" s="88" t="s">
        <v>5048</v>
      </c>
      <c r="K1175" s="77" t="s">
        <v>5049</v>
      </c>
    </row>
    <row r="1176" spans="3:11" x14ac:dyDescent="0.2">
      <c r="C1176" s="79"/>
      <c r="D1176" s="79"/>
      <c r="E1176" s="79"/>
      <c r="H1176" s="79"/>
      <c r="I1176" s="86" t="s">
        <v>5021</v>
      </c>
      <c r="J1176" s="88" t="s">
        <v>4001</v>
      </c>
      <c r="K1176" s="77" t="s">
        <v>5050</v>
      </c>
    </row>
    <row r="1177" spans="3:11" x14ac:dyDescent="0.2">
      <c r="C1177" s="79"/>
      <c r="D1177" s="79"/>
      <c r="E1177" s="79"/>
      <c r="H1177" s="79"/>
      <c r="I1177" s="86" t="s">
        <v>5021</v>
      </c>
      <c r="J1177" s="88" t="s">
        <v>5051</v>
      </c>
      <c r="K1177" s="77" t="s">
        <v>5052</v>
      </c>
    </row>
    <row r="1178" spans="3:11" x14ac:dyDescent="0.2">
      <c r="C1178" s="79"/>
      <c r="D1178" s="79"/>
      <c r="E1178" s="79"/>
      <c r="H1178" s="79"/>
      <c r="I1178" s="86" t="s">
        <v>5021</v>
      </c>
      <c r="J1178" s="88" t="s">
        <v>5053</v>
      </c>
      <c r="K1178" s="77" t="s">
        <v>5054</v>
      </c>
    </row>
    <row r="1179" spans="3:11" x14ac:dyDescent="0.2">
      <c r="C1179" s="79"/>
      <c r="D1179" s="79"/>
      <c r="E1179" s="79"/>
      <c r="H1179" s="79"/>
      <c r="I1179" s="86" t="s">
        <v>5021</v>
      </c>
      <c r="J1179" s="88" t="s">
        <v>5055</v>
      </c>
      <c r="K1179" s="77" t="s">
        <v>5056</v>
      </c>
    </row>
    <row r="1180" spans="3:11" x14ac:dyDescent="0.2">
      <c r="C1180" s="79"/>
      <c r="D1180" s="79"/>
      <c r="E1180" s="79"/>
      <c r="H1180" s="79"/>
      <c r="I1180" s="86" t="s">
        <v>5021</v>
      </c>
      <c r="J1180" s="88" t="s">
        <v>3182</v>
      </c>
      <c r="K1180" s="77" t="s">
        <v>5057</v>
      </c>
    </row>
    <row r="1181" spans="3:11" x14ac:dyDescent="0.2">
      <c r="C1181" s="79"/>
      <c r="D1181" s="79"/>
      <c r="E1181" s="79"/>
      <c r="H1181" s="79"/>
      <c r="I1181" s="86" t="s">
        <v>5021</v>
      </c>
      <c r="J1181" s="88" t="s">
        <v>2773</v>
      </c>
      <c r="K1181" s="77" t="s">
        <v>5058</v>
      </c>
    </row>
    <row r="1182" spans="3:11" x14ac:dyDescent="0.2">
      <c r="C1182" s="79"/>
      <c r="D1182" s="79"/>
      <c r="E1182" s="79"/>
      <c r="H1182" s="79"/>
      <c r="I1182" s="86" t="s">
        <v>5021</v>
      </c>
      <c r="J1182" s="88" t="s">
        <v>5059</v>
      </c>
      <c r="K1182" s="77" t="s">
        <v>5060</v>
      </c>
    </row>
    <row r="1183" spans="3:11" x14ac:dyDescent="0.2">
      <c r="C1183" s="79"/>
      <c r="D1183" s="79"/>
      <c r="E1183" s="79"/>
      <c r="H1183" s="79"/>
      <c r="I1183" s="86" t="s">
        <v>5021</v>
      </c>
      <c r="J1183" s="88" t="s">
        <v>5061</v>
      </c>
      <c r="K1183" s="77" t="s">
        <v>5062</v>
      </c>
    </row>
    <row r="1184" spans="3:11" x14ac:dyDescent="0.2">
      <c r="C1184" s="79"/>
      <c r="D1184" s="79"/>
      <c r="E1184" s="79"/>
      <c r="H1184" s="79"/>
      <c r="I1184" s="86" t="s">
        <v>5021</v>
      </c>
      <c r="J1184" s="88" t="s">
        <v>5063</v>
      </c>
      <c r="K1184" s="77" t="s">
        <v>5064</v>
      </c>
    </row>
    <row r="1185" spans="3:11" x14ac:dyDescent="0.2">
      <c r="C1185" s="79"/>
      <c r="D1185" s="79"/>
      <c r="E1185" s="79"/>
      <c r="H1185" s="79"/>
      <c r="I1185" s="86" t="s">
        <v>5021</v>
      </c>
      <c r="J1185" s="88" t="s">
        <v>5065</v>
      </c>
      <c r="K1185" s="77" t="s">
        <v>5066</v>
      </c>
    </row>
    <row r="1186" spans="3:11" x14ac:dyDescent="0.2">
      <c r="C1186" s="79"/>
      <c r="D1186" s="79"/>
      <c r="E1186" s="79"/>
      <c r="H1186" s="79"/>
      <c r="I1186" s="86" t="s">
        <v>5021</v>
      </c>
      <c r="J1186" s="88" t="s">
        <v>5067</v>
      </c>
      <c r="K1186" s="77" t="s">
        <v>5068</v>
      </c>
    </row>
    <row r="1187" spans="3:11" x14ac:dyDescent="0.2">
      <c r="C1187" s="79"/>
      <c r="D1187" s="79"/>
      <c r="E1187" s="79"/>
      <c r="H1187" s="79"/>
      <c r="I1187" s="86" t="s">
        <v>5021</v>
      </c>
      <c r="J1187" s="88" t="s">
        <v>5069</v>
      </c>
      <c r="K1187" s="77" t="s">
        <v>5070</v>
      </c>
    </row>
    <row r="1188" spans="3:11" x14ac:dyDescent="0.2">
      <c r="C1188" s="79"/>
      <c r="D1188" s="79"/>
      <c r="E1188" s="79"/>
      <c r="H1188" s="79"/>
      <c r="I1188" s="86" t="s">
        <v>5021</v>
      </c>
      <c r="J1188" s="88" t="s">
        <v>5071</v>
      </c>
      <c r="K1188" s="77" t="s">
        <v>5072</v>
      </c>
    </row>
    <row r="1189" spans="3:11" x14ac:dyDescent="0.2">
      <c r="C1189" s="79"/>
      <c r="D1189" s="79"/>
      <c r="E1189" s="79"/>
      <c r="H1189" s="79"/>
      <c r="I1189" s="86" t="s">
        <v>5021</v>
      </c>
      <c r="J1189" s="88" t="s">
        <v>5073</v>
      </c>
      <c r="K1189" s="77" t="s">
        <v>5074</v>
      </c>
    </row>
    <row r="1190" spans="3:11" x14ac:dyDescent="0.2">
      <c r="C1190" s="79"/>
      <c r="D1190" s="79"/>
      <c r="E1190" s="79"/>
      <c r="H1190" s="79"/>
      <c r="I1190" s="86" t="s">
        <v>5021</v>
      </c>
      <c r="J1190" s="88" t="s">
        <v>5075</v>
      </c>
      <c r="K1190" s="77" t="s">
        <v>5076</v>
      </c>
    </row>
    <row r="1191" spans="3:11" x14ac:dyDescent="0.2">
      <c r="C1191" s="79"/>
      <c r="D1191" s="79"/>
      <c r="E1191" s="79"/>
      <c r="H1191" s="79"/>
      <c r="I1191" s="93"/>
      <c r="J1191" s="122" t="s">
        <v>5077</v>
      </c>
      <c r="K1191" s="94"/>
    </row>
    <row r="1192" spans="3:11" x14ac:dyDescent="0.2">
      <c r="C1192" s="79"/>
      <c r="D1192" s="79"/>
      <c r="E1192" s="79"/>
      <c r="H1192" s="79"/>
      <c r="I1192" s="86" t="s">
        <v>5078</v>
      </c>
      <c r="J1192" s="88" t="s">
        <v>5079</v>
      </c>
      <c r="K1192" s="77" t="s">
        <v>5080</v>
      </c>
    </row>
    <row r="1193" spans="3:11" x14ac:dyDescent="0.2">
      <c r="C1193" s="79"/>
      <c r="D1193" s="79"/>
      <c r="E1193" s="79"/>
      <c r="H1193" s="79"/>
      <c r="I1193" s="86" t="s">
        <v>5078</v>
      </c>
      <c r="J1193" s="88" t="s">
        <v>5081</v>
      </c>
      <c r="K1193" s="77" t="s">
        <v>5082</v>
      </c>
    </row>
    <row r="1194" spans="3:11" x14ac:dyDescent="0.2">
      <c r="C1194" s="79"/>
      <c r="D1194" s="79"/>
      <c r="E1194" s="79"/>
      <c r="H1194" s="79"/>
      <c r="I1194" s="86" t="s">
        <v>5078</v>
      </c>
      <c r="J1194" s="88" t="s">
        <v>5083</v>
      </c>
      <c r="K1194" s="77" t="s">
        <v>5084</v>
      </c>
    </row>
    <row r="1195" spans="3:11" x14ac:dyDescent="0.2">
      <c r="C1195" s="79"/>
      <c r="D1195" s="79"/>
      <c r="E1195" s="79"/>
      <c r="H1195" s="79"/>
      <c r="I1195" s="86" t="s">
        <v>5078</v>
      </c>
      <c r="J1195" s="88" t="s">
        <v>5085</v>
      </c>
      <c r="K1195" s="77" t="s">
        <v>5086</v>
      </c>
    </row>
    <row r="1196" spans="3:11" x14ac:dyDescent="0.2">
      <c r="C1196" s="79"/>
      <c r="D1196" s="79"/>
      <c r="E1196" s="79"/>
      <c r="H1196" s="79"/>
      <c r="I1196" s="86" t="s">
        <v>5078</v>
      </c>
      <c r="J1196" s="88" t="s">
        <v>5087</v>
      </c>
      <c r="K1196" s="77" t="s">
        <v>5088</v>
      </c>
    </row>
    <row r="1197" spans="3:11" x14ac:dyDescent="0.2">
      <c r="C1197" s="79"/>
      <c r="D1197" s="79"/>
      <c r="E1197" s="79"/>
      <c r="H1197" s="79"/>
      <c r="I1197" s="86" t="s">
        <v>5078</v>
      </c>
      <c r="J1197" s="88" t="s">
        <v>5089</v>
      </c>
      <c r="K1197" s="77" t="s">
        <v>5090</v>
      </c>
    </row>
    <row r="1198" spans="3:11" x14ac:dyDescent="0.2">
      <c r="C1198" s="79"/>
      <c r="D1198" s="79"/>
      <c r="E1198" s="79"/>
      <c r="H1198" s="79"/>
      <c r="I1198" s="86" t="s">
        <v>5078</v>
      </c>
      <c r="J1198" s="88" t="s">
        <v>5091</v>
      </c>
      <c r="K1198" s="77" t="s">
        <v>5092</v>
      </c>
    </row>
    <row r="1199" spans="3:11" x14ac:dyDescent="0.2">
      <c r="C1199" s="79"/>
      <c r="D1199" s="79"/>
      <c r="E1199" s="79"/>
      <c r="H1199" s="79"/>
      <c r="I1199" s="86" t="s">
        <v>5078</v>
      </c>
      <c r="J1199" s="88" t="s">
        <v>5093</v>
      </c>
      <c r="K1199" s="77" t="s">
        <v>5094</v>
      </c>
    </row>
    <row r="1200" spans="3:11" x14ac:dyDescent="0.2">
      <c r="C1200" s="79"/>
      <c r="D1200" s="79"/>
      <c r="E1200" s="79"/>
      <c r="H1200" s="79"/>
      <c r="I1200" s="86" t="s">
        <v>5078</v>
      </c>
      <c r="J1200" s="88" t="s">
        <v>5095</v>
      </c>
      <c r="K1200" s="77" t="s">
        <v>5096</v>
      </c>
    </row>
    <row r="1201" spans="3:11" x14ac:dyDescent="0.2">
      <c r="C1201" s="79"/>
      <c r="D1201" s="79"/>
      <c r="E1201" s="79"/>
      <c r="H1201" s="79"/>
      <c r="I1201" s="86" t="s">
        <v>5078</v>
      </c>
      <c r="J1201" s="88" t="s">
        <v>5097</v>
      </c>
      <c r="K1201" s="77" t="s">
        <v>5098</v>
      </c>
    </row>
    <row r="1202" spans="3:11" x14ac:dyDescent="0.2">
      <c r="C1202" s="79"/>
      <c r="D1202" s="79"/>
      <c r="E1202" s="79"/>
      <c r="H1202" s="79"/>
      <c r="I1202" s="86" t="s">
        <v>5078</v>
      </c>
      <c r="J1202" s="88" t="s">
        <v>5099</v>
      </c>
      <c r="K1202" s="77" t="s">
        <v>5100</v>
      </c>
    </row>
    <row r="1203" spans="3:11" x14ac:dyDescent="0.2">
      <c r="C1203" s="79"/>
      <c r="D1203" s="79"/>
      <c r="E1203" s="79"/>
      <c r="H1203" s="79"/>
      <c r="I1203" s="86" t="s">
        <v>5078</v>
      </c>
      <c r="J1203" s="88" t="s">
        <v>5101</v>
      </c>
      <c r="K1203" s="77" t="s">
        <v>5102</v>
      </c>
    </row>
    <row r="1204" spans="3:11" x14ac:dyDescent="0.2">
      <c r="C1204" s="79"/>
      <c r="D1204" s="79"/>
      <c r="E1204" s="79"/>
      <c r="H1204" s="79"/>
      <c r="I1204" s="86" t="s">
        <v>5078</v>
      </c>
      <c r="J1204" s="88" t="s">
        <v>5103</v>
      </c>
      <c r="K1204" s="77" t="s">
        <v>5104</v>
      </c>
    </row>
    <row r="1205" spans="3:11" x14ac:dyDescent="0.2">
      <c r="C1205" s="79"/>
      <c r="D1205" s="79"/>
      <c r="E1205" s="79"/>
      <c r="H1205" s="79"/>
      <c r="I1205" s="86" t="s">
        <v>5078</v>
      </c>
      <c r="J1205" s="88" t="s">
        <v>5105</v>
      </c>
      <c r="K1205" s="77" t="s">
        <v>5106</v>
      </c>
    </row>
    <row r="1206" spans="3:11" x14ac:dyDescent="0.2">
      <c r="C1206" s="79"/>
      <c r="D1206" s="79"/>
      <c r="E1206" s="79"/>
      <c r="H1206" s="79"/>
      <c r="I1206" s="86" t="s">
        <v>5078</v>
      </c>
      <c r="J1206" s="88" t="s">
        <v>5107</v>
      </c>
      <c r="K1206" s="77" t="s">
        <v>5108</v>
      </c>
    </row>
    <row r="1207" spans="3:11" x14ac:dyDescent="0.2">
      <c r="C1207" s="79"/>
      <c r="D1207" s="79"/>
      <c r="E1207" s="79"/>
      <c r="H1207" s="79"/>
      <c r="I1207" s="86" t="s">
        <v>5078</v>
      </c>
      <c r="J1207" s="88" t="s">
        <v>3926</v>
      </c>
      <c r="K1207" s="77" t="s">
        <v>5109</v>
      </c>
    </row>
    <row r="1208" spans="3:11" x14ac:dyDescent="0.2">
      <c r="C1208" s="79"/>
      <c r="D1208" s="79"/>
      <c r="E1208" s="79"/>
      <c r="H1208" s="79"/>
      <c r="I1208" s="86" t="s">
        <v>5078</v>
      </c>
      <c r="J1208" s="88" t="s">
        <v>5110</v>
      </c>
      <c r="K1208" s="77" t="s">
        <v>5111</v>
      </c>
    </row>
    <row r="1209" spans="3:11" x14ac:dyDescent="0.2">
      <c r="C1209" s="79"/>
      <c r="D1209" s="79"/>
      <c r="E1209" s="79"/>
      <c r="H1209" s="79"/>
      <c r="I1209" s="86" t="s">
        <v>5078</v>
      </c>
      <c r="J1209" s="88" t="s">
        <v>5112</v>
      </c>
      <c r="K1209" s="77" t="s">
        <v>5113</v>
      </c>
    </row>
    <row r="1210" spans="3:11" x14ac:dyDescent="0.2">
      <c r="C1210" s="79"/>
      <c r="D1210" s="79"/>
      <c r="E1210" s="79"/>
      <c r="H1210" s="79"/>
      <c r="I1210" s="93"/>
      <c r="J1210" s="122" t="s">
        <v>5114</v>
      </c>
      <c r="K1210" s="94"/>
    </row>
    <row r="1211" spans="3:11" x14ac:dyDescent="0.2">
      <c r="C1211" s="79"/>
      <c r="D1211" s="79"/>
      <c r="E1211" s="79"/>
      <c r="H1211" s="79"/>
      <c r="I1211" s="86" t="s">
        <v>5115</v>
      </c>
      <c r="J1211" s="88" t="s">
        <v>5116</v>
      </c>
      <c r="K1211" s="77" t="s">
        <v>5117</v>
      </c>
    </row>
    <row r="1212" spans="3:11" x14ac:dyDescent="0.2">
      <c r="C1212" s="79"/>
      <c r="D1212" s="79"/>
      <c r="E1212" s="79"/>
      <c r="H1212" s="79"/>
      <c r="I1212" s="86" t="s">
        <v>5115</v>
      </c>
      <c r="J1212" s="88" t="s">
        <v>5118</v>
      </c>
      <c r="K1212" s="77" t="s">
        <v>5119</v>
      </c>
    </row>
    <row r="1213" spans="3:11" x14ac:dyDescent="0.2">
      <c r="C1213" s="79"/>
      <c r="D1213" s="79"/>
      <c r="E1213" s="79"/>
      <c r="H1213" s="79"/>
      <c r="I1213" s="86" t="s">
        <v>5115</v>
      </c>
      <c r="J1213" s="88" t="s">
        <v>5120</v>
      </c>
      <c r="K1213" s="77" t="s">
        <v>5121</v>
      </c>
    </row>
    <row r="1214" spans="3:11" x14ac:dyDescent="0.2">
      <c r="C1214" s="79"/>
      <c r="D1214" s="79"/>
      <c r="E1214" s="79"/>
      <c r="H1214" s="79"/>
      <c r="I1214" s="86" t="s">
        <v>5115</v>
      </c>
      <c r="J1214" s="88" t="s">
        <v>5122</v>
      </c>
      <c r="K1214" s="77" t="s">
        <v>5123</v>
      </c>
    </row>
    <row r="1215" spans="3:11" x14ac:dyDescent="0.2">
      <c r="C1215" s="79"/>
      <c r="D1215" s="79"/>
      <c r="E1215" s="79"/>
      <c r="H1215" s="79"/>
      <c r="I1215" s="86" t="s">
        <v>5115</v>
      </c>
      <c r="J1215" s="88" t="s">
        <v>5124</v>
      </c>
      <c r="K1215" s="77" t="s">
        <v>5125</v>
      </c>
    </row>
    <row r="1216" spans="3:11" x14ac:dyDescent="0.2">
      <c r="C1216" s="79"/>
      <c r="D1216" s="79"/>
      <c r="E1216" s="79"/>
      <c r="H1216" s="79"/>
      <c r="I1216" s="86" t="s">
        <v>5115</v>
      </c>
      <c r="J1216" s="88" t="s">
        <v>5126</v>
      </c>
      <c r="K1216" s="77" t="s">
        <v>5127</v>
      </c>
    </row>
    <row r="1217" spans="3:11" x14ac:dyDescent="0.2">
      <c r="C1217" s="79"/>
      <c r="D1217" s="79"/>
      <c r="E1217" s="79"/>
      <c r="H1217" s="79"/>
      <c r="I1217" s="86" t="s">
        <v>5115</v>
      </c>
      <c r="J1217" s="88" t="s">
        <v>5128</v>
      </c>
      <c r="K1217" s="77" t="s">
        <v>5129</v>
      </c>
    </row>
    <row r="1218" spans="3:11" x14ac:dyDescent="0.2">
      <c r="C1218" s="79"/>
      <c r="D1218" s="79"/>
      <c r="E1218" s="79"/>
      <c r="H1218" s="79"/>
      <c r="I1218" s="86" t="s">
        <v>5115</v>
      </c>
      <c r="J1218" s="88" t="s">
        <v>5130</v>
      </c>
      <c r="K1218" s="77" t="s">
        <v>5131</v>
      </c>
    </row>
    <row r="1219" spans="3:11" x14ac:dyDescent="0.2">
      <c r="C1219" s="79"/>
      <c r="D1219" s="79"/>
      <c r="E1219" s="79"/>
      <c r="H1219" s="79"/>
      <c r="I1219" s="86" t="s">
        <v>5115</v>
      </c>
      <c r="J1219" s="88" t="s">
        <v>5132</v>
      </c>
      <c r="K1219" s="77" t="s">
        <v>5133</v>
      </c>
    </row>
    <row r="1220" spans="3:11" x14ac:dyDescent="0.2">
      <c r="C1220" s="79"/>
      <c r="D1220" s="79"/>
      <c r="E1220" s="79"/>
      <c r="H1220" s="79"/>
      <c r="I1220" s="86" t="s">
        <v>5115</v>
      </c>
      <c r="J1220" s="88" t="s">
        <v>5134</v>
      </c>
      <c r="K1220" s="77" t="s">
        <v>5135</v>
      </c>
    </row>
    <row r="1221" spans="3:11" x14ac:dyDescent="0.2">
      <c r="C1221" s="79"/>
      <c r="D1221" s="79"/>
      <c r="E1221" s="79"/>
      <c r="H1221" s="79"/>
      <c r="I1221" s="86" t="s">
        <v>5115</v>
      </c>
      <c r="J1221" s="88" t="s">
        <v>5136</v>
      </c>
      <c r="K1221" s="77" t="s">
        <v>5137</v>
      </c>
    </row>
    <row r="1222" spans="3:11" x14ac:dyDescent="0.2">
      <c r="C1222" s="79"/>
      <c r="D1222" s="79"/>
      <c r="E1222" s="79"/>
      <c r="H1222" s="79"/>
      <c r="I1222" s="86" t="s">
        <v>5115</v>
      </c>
      <c r="J1222" s="88" t="s">
        <v>5138</v>
      </c>
      <c r="K1222" s="77" t="s">
        <v>5139</v>
      </c>
    </row>
    <row r="1223" spans="3:11" x14ac:dyDescent="0.2">
      <c r="C1223" s="79"/>
      <c r="D1223" s="79"/>
      <c r="E1223" s="79"/>
      <c r="H1223" s="79"/>
      <c r="I1223" s="86" t="s">
        <v>5115</v>
      </c>
      <c r="J1223" s="88" t="s">
        <v>5140</v>
      </c>
      <c r="K1223" s="77" t="s">
        <v>5141</v>
      </c>
    </row>
    <row r="1224" spans="3:11" x14ac:dyDescent="0.2">
      <c r="C1224" s="79"/>
      <c r="D1224" s="79"/>
      <c r="E1224" s="79"/>
      <c r="H1224" s="79"/>
      <c r="I1224" s="86" t="s">
        <v>5115</v>
      </c>
      <c r="J1224" s="88" t="s">
        <v>5142</v>
      </c>
      <c r="K1224" s="77" t="s">
        <v>5143</v>
      </c>
    </row>
    <row r="1225" spans="3:11" x14ac:dyDescent="0.2">
      <c r="C1225" s="79"/>
      <c r="D1225" s="79"/>
      <c r="E1225" s="79"/>
      <c r="H1225" s="79"/>
      <c r="I1225" s="86" t="s">
        <v>5115</v>
      </c>
      <c r="J1225" s="88" t="s">
        <v>5144</v>
      </c>
      <c r="K1225" s="77" t="s">
        <v>5145</v>
      </c>
    </row>
    <row r="1226" spans="3:11" x14ac:dyDescent="0.2">
      <c r="C1226" s="79"/>
      <c r="D1226" s="79"/>
      <c r="E1226" s="79"/>
      <c r="H1226" s="79"/>
      <c r="I1226" s="86" t="s">
        <v>5115</v>
      </c>
      <c r="J1226" s="88" t="s">
        <v>5146</v>
      </c>
      <c r="K1226" s="77" t="s">
        <v>5147</v>
      </c>
    </row>
    <row r="1227" spans="3:11" x14ac:dyDescent="0.2">
      <c r="C1227" s="79"/>
      <c r="D1227" s="79"/>
      <c r="E1227" s="79"/>
      <c r="H1227" s="79"/>
      <c r="I1227" s="93"/>
      <c r="J1227" s="122" t="s">
        <v>5148</v>
      </c>
      <c r="K1227" s="94"/>
    </row>
    <row r="1228" spans="3:11" x14ac:dyDescent="0.2">
      <c r="C1228" s="79"/>
      <c r="D1228" s="79"/>
      <c r="E1228" s="79"/>
      <c r="H1228" s="79"/>
      <c r="I1228" s="86" t="s">
        <v>5149</v>
      </c>
      <c r="J1228" s="88" t="s">
        <v>5150</v>
      </c>
      <c r="K1228" s="77" t="s">
        <v>5151</v>
      </c>
    </row>
    <row r="1229" spans="3:11" x14ac:dyDescent="0.2">
      <c r="C1229" s="79"/>
      <c r="D1229" s="79"/>
      <c r="E1229" s="79"/>
      <c r="H1229" s="79"/>
      <c r="I1229" s="86" t="s">
        <v>5149</v>
      </c>
      <c r="J1229" s="88" t="s">
        <v>5152</v>
      </c>
      <c r="K1229" s="77" t="s">
        <v>5153</v>
      </c>
    </row>
    <row r="1230" spans="3:11" x14ac:dyDescent="0.2">
      <c r="C1230" s="79"/>
      <c r="D1230" s="79"/>
      <c r="E1230" s="79"/>
      <c r="H1230" s="79"/>
      <c r="I1230" s="86" t="s">
        <v>5149</v>
      </c>
      <c r="J1230" s="88" t="s">
        <v>5154</v>
      </c>
      <c r="K1230" s="77" t="s">
        <v>5155</v>
      </c>
    </row>
    <row r="1231" spans="3:11" x14ac:dyDescent="0.2">
      <c r="C1231" s="79"/>
      <c r="D1231" s="79"/>
      <c r="E1231" s="79"/>
      <c r="H1231" s="79"/>
      <c r="I1231" s="86" t="s">
        <v>5149</v>
      </c>
      <c r="J1231" s="88" t="s">
        <v>5156</v>
      </c>
      <c r="K1231" s="77" t="s">
        <v>5157</v>
      </c>
    </row>
    <row r="1232" spans="3:11" x14ac:dyDescent="0.2">
      <c r="C1232" s="79"/>
      <c r="D1232" s="79"/>
      <c r="E1232" s="79"/>
      <c r="H1232" s="79"/>
      <c r="I1232" s="86" t="s">
        <v>5149</v>
      </c>
      <c r="J1232" s="88" t="s">
        <v>5158</v>
      </c>
      <c r="K1232" s="77" t="s">
        <v>5159</v>
      </c>
    </row>
    <row r="1233" spans="3:11" x14ac:dyDescent="0.2">
      <c r="C1233" s="79"/>
      <c r="D1233" s="79"/>
      <c r="E1233" s="79"/>
      <c r="H1233" s="79"/>
      <c r="I1233" s="86" t="s">
        <v>5149</v>
      </c>
      <c r="J1233" s="88" t="s">
        <v>5160</v>
      </c>
      <c r="K1233" s="77" t="s">
        <v>5161</v>
      </c>
    </row>
    <row r="1234" spans="3:11" x14ac:dyDescent="0.2">
      <c r="C1234" s="79"/>
      <c r="D1234" s="79"/>
      <c r="E1234" s="79"/>
      <c r="H1234" s="79"/>
      <c r="I1234" s="86" t="s">
        <v>5149</v>
      </c>
      <c r="J1234" s="88" t="s">
        <v>5162</v>
      </c>
      <c r="K1234" s="77" t="s">
        <v>5163</v>
      </c>
    </row>
    <row r="1235" spans="3:11" x14ac:dyDescent="0.2">
      <c r="C1235" s="79"/>
      <c r="D1235" s="79"/>
      <c r="E1235" s="79"/>
      <c r="H1235" s="79"/>
      <c r="I1235" s="86" t="s">
        <v>5149</v>
      </c>
      <c r="J1235" s="88" t="s">
        <v>5164</v>
      </c>
      <c r="K1235" s="77" t="s">
        <v>5165</v>
      </c>
    </row>
    <row r="1236" spans="3:11" x14ac:dyDescent="0.2">
      <c r="C1236" s="79"/>
      <c r="D1236" s="79"/>
      <c r="E1236" s="79"/>
      <c r="H1236" s="79"/>
      <c r="I1236" s="93"/>
      <c r="J1236" s="122" t="s">
        <v>5166</v>
      </c>
      <c r="K1236" s="94"/>
    </row>
    <row r="1237" spans="3:11" x14ac:dyDescent="0.2">
      <c r="C1237" s="79"/>
      <c r="D1237" s="79"/>
      <c r="E1237" s="79"/>
      <c r="H1237" s="79"/>
      <c r="I1237" s="86" t="s">
        <v>5167</v>
      </c>
      <c r="J1237" s="88" t="s">
        <v>5168</v>
      </c>
      <c r="K1237" s="77" t="s">
        <v>5169</v>
      </c>
    </row>
    <row r="1238" spans="3:11" x14ac:dyDescent="0.2">
      <c r="C1238" s="79"/>
      <c r="D1238" s="79"/>
      <c r="E1238" s="79"/>
      <c r="H1238" s="79"/>
      <c r="I1238" s="86" t="s">
        <v>5167</v>
      </c>
      <c r="J1238" s="88" t="s">
        <v>5170</v>
      </c>
      <c r="K1238" s="77" t="s">
        <v>5171</v>
      </c>
    </row>
    <row r="1239" spans="3:11" x14ac:dyDescent="0.2">
      <c r="C1239" s="79"/>
      <c r="D1239" s="79"/>
      <c r="E1239" s="79"/>
      <c r="H1239" s="79"/>
      <c r="I1239" s="86" t="s">
        <v>5167</v>
      </c>
      <c r="J1239" s="88" t="s">
        <v>5172</v>
      </c>
      <c r="K1239" s="77" t="s">
        <v>5173</v>
      </c>
    </row>
    <row r="1240" spans="3:11" x14ac:dyDescent="0.2">
      <c r="C1240" s="79"/>
      <c r="D1240" s="79"/>
      <c r="E1240" s="79"/>
      <c r="H1240" s="79"/>
      <c r="I1240" s="86" t="s">
        <v>5167</v>
      </c>
      <c r="J1240" s="88" t="s">
        <v>5174</v>
      </c>
      <c r="K1240" s="77" t="s">
        <v>5175</v>
      </c>
    </row>
    <row r="1241" spans="3:11" x14ac:dyDescent="0.2">
      <c r="C1241" s="79"/>
      <c r="D1241" s="79"/>
      <c r="E1241" s="79"/>
      <c r="H1241" s="79"/>
      <c r="I1241" s="86" t="s">
        <v>5167</v>
      </c>
      <c r="J1241" s="88" t="s">
        <v>5176</v>
      </c>
      <c r="K1241" s="77" t="s">
        <v>5177</v>
      </c>
    </row>
    <row r="1242" spans="3:11" x14ac:dyDescent="0.2">
      <c r="C1242" s="79"/>
      <c r="D1242" s="79"/>
      <c r="E1242" s="79"/>
      <c r="H1242" s="79"/>
      <c r="I1242" s="86" t="s">
        <v>5167</v>
      </c>
      <c r="J1242" s="88" t="s">
        <v>5178</v>
      </c>
      <c r="K1242" s="77" t="s">
        <v>5179</v>
      </c>
    </row>
    <row r="1243" spans="3:11" x14ac:dyDescent="0.2">
      <c r="C1243" s="79"/>
      <c r="D1243" s="79"/>
      <c r="E1243" s="79"/>
      <c r="H1243" s="79"/>
      <c r="I1243" s="86" t="s">
        <v>5167</v>
      </c>
      <c r="J1243" s="88" t="s">
        <v>5180</v>
      </c>
      <c r="K1243" s="77" t="s">
        <v>5181</v>
      </c>
    </row>
    <row r="1244" spans="3:11" x14ac:dyDescent="0.2">
      <c r="C1244" s="79"/>
      <c r="D1244" s="79"/>
      <c r="E1244" s="79"/>
      <c r="H1244" s="79"/>
      <c r="I1244" s="86" t="s">
        <v>5167</v>
      </c>
      <c r="J1244" s="88" t="s">
        <v>5182</v>
      </c>
      <c r="K1244" s="77" t="s">
        <v>5183</v>
      </c>
    </row>
    <row r="1245" spans="3:11" x14ac:dyDescent="0.2">
      <c r="C1245" s="79"/>
      <c r="D1245" s="79"/>
      <c r="E1245" s="79"/>
      <c r="H1245" s="79"/>
      <c r="I1245" s="86" t="s">
        <v>5167</v>
      </c>
      <c r="J1245" s="88" t="s">
        <v>5184</v>
      </c>
      <c r="K1245" s="77" t="s">
        <v>5185</v>
      </c>
    </row>
    <row r="1246" spans="3:11" x14ac:dyDescent="0.2">
      <c r="C1246" s="79"/>
      <c r="D1246" s="79"/>
      <c r="E1246" s="79"/>
      <c r="H1246" s="79"/>
      <c r="I1246" s="86" t="s">
        <v>5167</v>
      </c>
      <c r="J1246" s="88" t="s">
        <v>5186</v>
      </c>
      <c r="K1246" s="77" t="s">
        <v>5187</v>
      </c>
    </row>
    <row r="1247" spans="3:11" x14ac:dyDescent="0.2">
      <c r="C1247" s="79"/>
      <c r="D1247" s="79"/>
      <c r="E1247" s="79"/>
      <c r="H1247" s="79"/>
      <c r="I1247" s="86" t="s">
        <v>5167</v>
      </c>
      <c r="J1247" s="88" t="s">
        <v>5188</v>
      </c>
      <c r="K1247" s="77" t="s">
        <v>5189</v>
      </c>
    </row>
    <row r="1248" spans="3:11" x14ac:dyDescent="0.2">
      <c r="C1248" s="79"/>
      <c r="D1248" s="79"/>
      <c r="E1248" s="79"/>
      <c r="H1248" s="79"/>
      <c r="I1248" s="86" t="s">
        <v>5167</v>
      </c>
      <c r="J1248" s="88" t="s">
        <v>5190</v>
      </c>
      <c r="K1248" s="77" t="s">
        <v>5191</v>
      </c>
    </row>
    <row r="1249" spans="3:11" x14ac:dyDescent="0.2">
      <c r="C1249" s="79"/>
      <c r="D1249" s="79"/>
      <c r="E1249" s="79"/>
      <c r="H1249" s="79"/>
      <c r="I1249" s="86" t="s">
        <v>5167</v>
      </c>
      <c r="J1249" s="88" t="s">
        <v>5192</v>
      </c>
      <c r="K1249" s="77" t="s">
        <v>5193</v>
      </c>
    </row>
    <row r="1250" spans="3:11" x14ac:dyDescent="0.2">
      <c r="C1250" s="79"/>
      <c r="D1250" s="79"/>
      <c r="E1250" s="79"/>
      <c r="H1250" s="79"/>
      <c r="I1250" s="86" t="s">
        <v>5167</v>
      </c>
      <c r="J1250" s="88" t="s">
        <v>5194</v>
      </c>
      <c r="K1250" s="77" t="s">
        <v>5195</v>
      </c>
    </row>
    <row r="1251" spans="3:11" x14ac:dyDescent="0.2">
      <c r="C1251" s="79"/>
      <c r="D1251" s="79"/>
      <c r="E1251" s="79"/>
      <c r="H1251" s="79"/>
      <c r="I1251" s="86" t="s">
        <v>5167</v>
      </c>
      <c r="J1251" s="88" t="s">
        <v>5196</v>
      </c>
      <c r="K1251" s="77" t="s">
        <v>5197</v>
      </c>
    </row>
    <row r="1252" spans="3:11" x14ac:dyDescent="0.2">
      <c r="C1252" s="79"/>
      <c r="D1252" s="79"/>
      <c r="E1252" s="79"/>
      <c r="H1252" s="79"/>
      <c r="I1252" s="86" t="s">
        <v>5167</v>
      </c>
      <c r="J1252" s="88" t="s">
        <v>5198</v>
      </c>
      <c r="K1252" s="77" t="s">
        <v>5199</v>
      </c>
    </row>
    <row r="1253" spans="3:11" x14ac:dyDescent="0.2">
      <c r="C1253" s="79"/>
      <c r="D1253" s="79"/>
      <c r="E1253" s="79"/>
      <c r="H1253" s="79"/>
      <c r="I1253" s="86" t="s">
        <v>5167</v>
      </c>
      <c r="J1253" s="88" t="s">
        <v>5200</v>
      </c>
      <c r="K1253" s="77" t="s">
        <v>5201</v>
      </c>
    </row>
    <row r="1254" spans="3:11" x14ac:dyDescent="0.2">
      <c r="C1254" s="79"/>
      <c r="D1254" s="79"/>
      <c r="E1254" s="79"/>
      <c r="H1254" s="79"/>
      <c r="I1254" s="86" t="s">
        <v>5167</v>
      </c>
      <c r="J1254" s="88" t="s">
        <v>5202</v>
      </c>
      <c r="K1254" s="77" t="s">
        <v>5203</v>
      </c>
    </row>
    <row r="1255" spans="3:11" x14ac:dyDescent="0.2">
      <c r="C1255" s="79"/>
      <c r="D1255" s="79"/>
      <c r="E1255" s="79"/>
      <c r="H1255" s="79"/>
      <c r="I1255" s="86" t="s">
        <v>5167</v>
      </c>
      <c r="J1255" s="88" t="s">
        <v>5204</v>
      </c>
      <c r="K1255" s="77" t="s">
        <v>5205</v>
      </c>
    </row>
    <row r="1256" spans="3:11" x14ac:dyDescent="0.2">
      <c r="C1256" s="79"/>
      <c r="D1256" s="79"/>
      <c r="E1256" s="79"/>
      <c r="H1256" s="79"/>
      <c r="I1256" s="86" t="s">
        <v>5167</v>
      </c>
      <c r="J1256" s="88" t="s">
        <v>5206</v>
      </c>
      <c r="K1256" s="77" t="s">
        <v>5207</v>
      </c>
    </row>
    <row r="1257" spans="3:11" x14ac:dyDescent="0.2">
      <c r="C1257" s="79"/>
      <c r="D1257" s="79"/>
      <c r="E1257" s="79"/>
      <c r="H1257" s="79"/>
      <c r="I1257" s="86" t="s">
        <v>5167</v>
      </c>
      <c r="J1257" s="88" t="s">
        <v>5208</v>
      </c>
      <c r="K1257" s="77" t="s">
        <v>5209</v>
      </c>
    </row>
    <row r="1258" spans="3:11" x14ac:dyDescent="0.2">
      <c r="C1258" s="79"/>
      <c r="D1258" s="79"/>
      <c r="E1258" s="79"/>
      <c r="H1258" s="79"/>
      <c r="I1258" s="86" t="s">
        <v>5167</v>
      </c>
      <c r="J1258" s="88" t="s">
        <v>5210</v>
      </c>
      <c r="K1258" s="77" t="s">
        <v>5211</v>
      </c>
    </row>
    <row r="1259" spans="3:11" x14ac:dyDescent="0.2">
      <c r="C1259" s="79"/>
      <c r="D1259" s="79"/>
      <c r="E1259" s="79"/>
      <c r="H1259" s="79"/>
      <c r="I1259" s="86" t="s">
        <v>5167</v>
      </c>
      <c r="J1259" s="88" t="s">
        <v>5212</v>
      </c>
      <c r="K1259" s="77" t="s">
        <v>5213</v>
      </c>
    </row>
    <row r="1260" spans="3:11" x14ac:dyDescent="0.2">
      <c r="C1260" s="79"/>
      <c r="D1260" s="79"/>
      <c r="E1260" s="79"/>
      <c r="H1260" s="79"/>
      <c r="I1260" s="86" t="s">
        <v>5167</v>
      </c>
      <c r="J1260" s="88" t="s">
        <v>5214</v>
      </c>
      <c r="K1260" s="77" t="s">
        <v>5215</v>
      </c>
    </row>
    <row r="1261" spans="3:11" x14ac:dyDescent="0.2">
      <c r="C1261" s="79"/>
      <c r="D1261" s="79"/>
      <c r="E1261" s="79"/>
      <c r="H1261" s="79"/>
      <c r="I1261" s="86" t="s">
        <v>5167</v>
      </c>
      <c r="J1261" s="88" t="s">
        <v>5216</v>
      </c>
      <c r="K1261" s="77" t="s">
        <v>5217</v>
      </c>
    </row>
    <row r="1262" spans="3:11" x14ac:dyDescent="0.2">
      <c r="C1262" s="79"/>
      <c r="D1262" s="79"/>
      <c r="E1262" s="79"/>
      <c r="H1262" s="79"/>
      <c r="I1262" s="86" t="s">
        <v>5167</v>
      </c>
      <c r="J1262" s="88" t="s">
        <v>5218</v>
      </c>
      <c r="K1262" s="77" t="s">
        <v>5219</v>
      </c>
    </row>
    <row r="1263" spans="3:11" x14ac:dyDescent="0.2">
      <c r="C1263" s="79"/>
      <c r="D1263" s="79"/>
      <c r="E1263" s="79"/>
      <c r="H1263" s="79"/>
      <c r="I1263" s="86" t="s">
        <v>5167</v>
      </c>
      <c r="J1263" s="88" t="s">
        <v>5220</v>
      </c>
      <c r="K1263" s="77" t="s">
        <v>5221</v>
      </c>
    </row>
    <row r="1264" spans="3:11" x14ac:dyDescent="0.2">
      <c r="C1264" s="79"/>
      <c r="D1264" s="79"/>
      <c r="E1264" s="79"/>
      <c r="H1264" s="79"/>
      <c r="I1264" s="86" t="s">
        <v>5167</v>
      </c>
      <c r="J1264" s="88" t="s">
        <v>5222</v>
      </c>
      <c r="K1264" s="77" t="s">
        <v>5223</v>
      </c>
    </row>
    <row r="1265" spans="3:11" x14ac:dyDescent="0.2">
      <c r="C1265" s="79"/>
      <c r="D1265" s="79"/>
      <c r="E1265" s="79"/>
      <c r="H1265" s="79"/>
      <c r="I1265" s="86" t="s">
        <v>5167</v>
      </c>
      <c r="J1265" s="88" t="s">
        <v>5224</v>
      </c>
      <c r="K1265" s="77" t="s">
        <v>5225</v>
      </c>
    </row>
    <row r="1266" spans="3:11" x14ac:dyDescent="0.2">
      <c r="C1266" s="79"/>
      <c r="D1266" s="79"/>
      <c r="E1266" s="79"/>
      <c r="H1266" s="79"/>
      <c r="I1266" s="86" t="s">
        <v>5167</v>
      </c>
      <c r="J1266" s="88" t="s">
        <v>5226</v>
      </c>
      <c r="K1266" s="77" t="s">
        <v>5227</v>
      </c>
    </row>
    <row r="1267" spans="3:11" x14ac:dyDescent="0.2">
      <c r="C1267" s="79"/>
      <c r="D1267" s="79"/>
      <c r="E1267" s="79"/>
      <c r="H1267" s="79"/>
      <c r="I1267" s="86" t="s">
        <v>5167</v>
      </c>
      <c r="J1267" s="88" t="s">
        <v>5228</v>
      </c>
      <c r="K1267" s="77" t="s">
        <v>5229</v>
      </c>
    </row>
    <row r="1268" spans="3:11" x14ac:dyDescent="0.2">
      <c r="C1268" s="79"/>
      <c r="D1268" s="79"/>
      <c r="E1268" s="79"/>
      <c r="H1268" s="79"/>
      <c r="I1268" s="86" t="s">
        <v>5167</v>
      </c>
      <c r="J1268" s="88" t="s">
        <v>5230</v>
      </c>
      <c r="K1268" s="77" t="s">
        <v>5231</v>
      </c>
    </row>
    <row r="1269" spans="3:11" x14ac:dyDescent="0.2">
      <c r="C1269" s="79"/>
      <c r="D1269" s="79"/>
      <c r="E1269" s="79"/>
      <c r="H1269" s="79"/>
      <c r="I1269" s="86" t="s">
        <v>5167</v>
      </c>
      <c r="J1269" s="88" t="s">
        <v>5232</v>
      </c>
      <c r="K1269" s="77" t="s">
        <v>5233</v>
      </c>
    </row>
    <row r="1270" spans="3:11" x14ac:dyDescent="0.2">
      <c r="C1270" s="79"/>
      <c r="D1270" s="79"/>
      <c r="E1270" s="79"/>
      <c r="H1270" s="79"/>
      <c r="I1270" s="86" t="s">
        <v>5167</v>
      </c>
      <c r="J1270" s="88" t="s">
        <v>5234</v>
      </c>
      <c r="K1270" s="77" t="s">
        <v>5235</v>
      </c>
    </row>
    <row r="1271" spans="3:11" x14ac:dyDescent="0.2">
      <c r="C1271" s="79"/>
      <c r="D1271" s="79"/>
      <c r="E1271" s="79"/>
      <c r="H1271" s="79"/>
      <c r="I1271" s="86" t="s">
        <v>5167</v>
      </c>
      <c r="J1271" s="88" t="s">
        <v>5236</v>
      </c>
      <c r="K1271" s="77" t="s">
        <v>5237</v>
      </c>
    </row>
    <row r="1272" spans="3:11" x14ac:dyDescent="0.2">
      <c r="C1272" s="79"/>
      <c r="D1272" s="79"/>
      <c r="E1272" s="79"/>
      <c r="H1272" s="79"/>
      <c r="I1272" s="86" t="s">
        <v>5167</v>
      </c>
      <c r="J1272" s="88" t="s">
        <v>5238</v>
      </c>
      <c r="K1272" s="77" t="s">
        <v>5239</v>
      </c>
    </row>
    <row r="1273" spans="3:11" x14ac:dyDescent="0.2">
      <c r="C1273" s="79"/>
      <c r="D1273" s="79"/>
      <c r="E1273" s="79"/>
      <c r="H1273" s="79"/>
      <c r="I1273" s="86" t="s">
        <v>5167</v>
      </c>
      <c r="J1273" s="88" t="s">
        <v>5240</v>
      </c>
      <c r="K1273" s="77" t="s">
        <v>5241</v>
      </c>
    </row>
    <row r="1274" spans="3:11" x14ac:dyDescent="0.2">
      <c r="C1274" s="79"/>
      <c r="D1274" s="79"/>
      <c r="E1274" s="79"/>
      <c r="H1274" s="79"/>
      <c r="I1274" s="86" t="s">
        <v>5167</v>
      </c>
      <c r="J1274" s="88" t="s">
        <v>5242</v>
      </c>
      <c r="K1274" s="77" t="s">
        <v>5243</v>
      </c>
    </row>
    <row r="1275" spans="3:11" x14ac:dyDescent="0.2">
      <c r="C1275" s="79"/>
      <c r="D1275" s="79"/>
      <c r="E1275" s="79"/>
      <c r="H1275" s="79"/>
      <c r="I1275" s="86" t="s">
        <v>5167</v>
      </c>
      <c r="J1275" s="88" t="s">
        <v>5244</v>
      </c>
      <c r="K1275" s="77" t="s">
        <v>5245</v>
      </c>
    </row>
    <row r="1276" spans="3:11" x14ac:dyDescent="0.2">
      <c r="C1276" s="79"/>
      <c r="D1276" s="79"/>
      <c r="E1276" s="79"/>
      <c r="H1276" s="79"/>
      <c r="I1276" s="86" t="s">
        <v>5167</v>
      </c>
      <c r="J1276" s="88" t="s">
        <v>5246</v>
      </c>
      <c r="K1276" s="77" t="s">
        <v>5247</v>
      </c>
    </row>
    <row r="1277" spans="3:11" x14ac:dyDescent="0.2">
      <c r="C1277" s="79"/>
      <c r="D1277" s="79"/>
      <c r="E1277" s="79"/>
      <c r="H1277" s="79"/>
      <c r="I1277" s="86" t="s">
        <v>5167</v>
      </c>
      <c r="J1277" s="88" t="s">
        <v>5248</v>
      </c>
      <c r="K1277" s="77" t="s">
        <v>5249</v>
      </c>
    </row>
    <row r="1278" spans="3:11" x14ac:dyDescent="0.2">
      <c r="C1278" s="79"/>
      <c r="D1278" s="79"/>
      <c r="E1278" s="79"/>
      <c r="H1278" s="79"/>
      <c r="I1278" s="86" t="s">
        <v>5167</v>
      </c>
      <c r="J1278" s="88" t="s">
        <v>5250</v>
      </c>
      <c r="K1278" s="77" t="s">
        <v>5251</v>
      </c>
    </row>
    <row r="1279" spans="3:11" x14ac:dyDescent="0.2">
      <c r="C1279" s="79"/>
      <c r="D1279" s="79"/>
      <c r="E1279" s="79"/>
      <c r="H1279" s="79"/>
      <c r="I1279" s="86" t="s">
        <v>5167</v>
      </c>
      <c r="J1279" s="88" t="s">
        <v>5252</v>
      </c>
      <c r="K1279" s="77" t="s">
        <v>5253</v>
      </c>
    </row>
    <row r="1280" spans="3:11" x14ac:dyDescent="0.2">
      <c r="C1280" s="79"/>
      <c r="D1280" s="79"/>
      <c r="E1280" s="79"/>
      <c r="H1280" s="79"/>
      <c r="I1280" s="86" t="s">
        <v>5167</v>
      </c>
      <c r="J1280" s="88" t="s">
        <v>5254</v>
      </c>
      <c r="K1280" s="77" t="s">
        <v>5255</v>
      </c>
    </row>
    <row r="1281" spans="3:11" x14ac:dyDescent="0.2">
      <c r="C1281" s="79"/>
      <c r="D1281" s="79"/>
      <c r="E1281" s="79"/>
      <c r="H1281" s="79"/>
      <c r="I1281" s="86" t="s">
        <v>5167</v>
      </c>
      <c r="J1281" s="88" t="s">
        <v>5256</v>
      </c>
      <c r="K1281" s="77" t="s">
        <v>5257</v>
      </c>
    </row>
    <row r="1282" spans="3:11" x14ac:dyDescent="0.2">
      <c r="C1282" s="79"/>
      <c r="D1282" s="79"/>
      <c r="E1282" s="79"/>
      <c r="H1282" s="79"/>
      <c r="I1282" s="86" t="s">
        <v>5167</v>
      </c>
      <c r="J1282" s="88" t="s">
        <v>5258</v>
      </c>
      <c r="K1282" s="77" t="s">
        <v>5259</v>
      </c>
    </row>
    <row r="1283" spans="3:11" x14ac:dyDescent="0.2">
      <c r="C1283" s="79"/>
      <c r="D1283" s="79"/>
      <c r="E1283" s="79"/>
      <c r="H1283" s="79"/>
      <c r="I1283" s="86" t="s">
        <v>5167</v>
      </c>
      <c r="J1283" s="88" t="s">
        <v>5260</v>
      </c>
      <c r="K1283" s="77" t="s">
        <v>5261</v>
      </c>
    </row>
    <row r="1284" spans="3:11" x14ac:dyDescent="0.2">
      <c r="C1284" s="79"/>
      <c r="D1284" s="79"/>
      <c r="E1284" s="79"/>
      <c r="H1284" s="79"/>
      <c r="I1284" s="86" t="s">
        <v>5167</v>
      </c>
      <c r="J1284" s="88" t="s">
        <v>5262</v>
      </c>
      <c r="K1284" s="77" t="s">
        <v>5263</v>
      </c>
    </row>
    <row r="1285" spans="3:11" x14ac:dyDescent="0.2">
      <c r="C1285" s="79"/>
      <c r="D1285" s="79"/>
      <c r="E1285" s="79"/>
      <c r="H1285" s="79"/>
      <c r="I1285" s="86" t="s">
        <v>5167</v>
      </c>
      <c r="J1285" s="88" t="s">
        <v>5264</v>
      </c>
      <c r="K1285" s="77" t="s">
        <v>5265</v>
      </c>
    </row>
    <row r="1286" spans="3:11" x14ac:dyDescent="0.2">
      <c r="C1286" s="79"/>
      <c r="D1286" s="79"/>
      <c r="E1286" s="79"/>
      <c r="H1286" s="79"/>
      <c r="I1286" s="86" t="s">
        <v>5167</v>
      </c>
      <c r="J1286" s="88" t="s">
        <v>5266</v>
      </c>
      <c r="K1286" s="77" t="s">
        <v>5267</v>
      </c>
    </row>
    <row r="1287" spans="3:11" x14ac:dyDescent="0.2">
      <c r="C1287" s="79"/>
      <c r="D1287" s="79"/>
      <c r="E1287" s="79"/>
      <c r="H1287" s="79"/>
      <c r="I1287" s="86" t="s">
        <v>5167</v>
      </c>
      <c r="J1287" s="88" t="s">
        <v>5268</v>
      </c>
      <c r="K1287" s="77" t="s">
        <v>5269</v>
      </c>
    </row>
    <row r="1288" spans="3:11" x14ac:dyDescent="0.2">
      <c r="C1288" s="79"/>
      <c r="D1288" s="79"/>
      <c r="E1288" s="79"/>
      <c r="H1288" s="79"/>
      <c r="I1288" s="86" t="s">
        <v>5167</v>
      </c>
      <c r="J1288" s="88" t="s">
        <v>5270</v>
      </c>
      <c r="K1288" s="77" t="s">
        <v>5271</v>
      </c>
    </row>
    <row r="1289" spans="3:11" x14ac:dyDescent="0.2">
      <c r="C1289" s="79"/>
      <c r="D1289" s="79"/>
      <c r="E1289" s="79"/>
      <c r="H1289" s="79"/>
      <c r="I1289" s="86" t="s">
        <v>5167</v>
      </c>
      <c r="J1289" s="88" t="s">
        <v>5272</v>
      </c>
      <c r="K1289" s="77" t="s">
        <v>5273</v>
      </c>
    </row>
    <row r="1290" spans="3:11" x14ac:dyDescent="0.2">
      <c r="C1290" s="79"/>
      <c r="D1290" s="79"/>
      <c r="E1290" s="79"/>
      <c r="H1290" s="79"/>
      <c r="I1290" s="93"/>
      <c r="J1290" s="122" t="s">
        <v>5274</v>
      </c>
      <c r="K1290" s="94"/>
    </row>
    <row r="1291" spans="3:11" x14ac:dyDescent="0.2">
      <c r="C1291" s="79"/>
      <c r="D1291" s="79"/>
      <c r="E1291" s="79"/>
      <c r="H1291" s="79"/>
      <c r="I1291" s="86" t="s">
        <v>5275</v>
      </c>
      <c r="J1291" s="88" t="s">
        <v>5276</v>
      </c>
      <c r="K1291" s="77" t="s">
        <v>5277</v>
      </c>
    </row>
    <row r="1292" spans="3:11" x14ac:dyDescent="0.2">
      <c r="C1292" s="79"/>
      <c r="D1292" s="79"/>
      <c r="E1292" s="79"/>
      <c r="H1292" s="79"/>
      <c r="I1292" s="86" t="s">
        <v>5275</v>
      </c>
      <c r="J1292" s="88" t="s">
        <v>5278</v>
      </c>
      <c r="K1292" s="77" t="s">
        <v>5279</v>
      </c>
    </row>
    <row r="1293" spans="3:11" x14ac:dyDescent="0.2">
      <c r="C1293" s="79"/>
      <c r="D1293" s="79"/>
      <c r="E1293" s="79"/>
      <c r="H1293" s="79"/>
      <c r="I1293" s="86" t="s">
        <v>5275</v>
      </c>
      <c r="J1293" s="88" t="s">
        <v>5280</v>
      </c>
      <c r="K1293" s="77" t="s">
        <v>5281</v>
      </c>
    </row>
    <row r="1294" spans="3:11" x14ac:dyDescent="0.2">
      <c r="C1294" s="79"/>
      <c r="D1294" s="79"/>
      <c r="E1294" s="79"/>
      <c r="H1294" s="79"/>
      <c r="I1294" s="86" t="s">
        <v>5275</v>
      </c>
      <c r="J1294" s="88" t="s">
        <v>5282</v>
      </c>
      <c r="K1294" s="77" t="s">
        <v>5283</v>
      </c>
    </row>
    <row r="1295" spans="3:11" x14ac:dyDescent="0.2">
      <c r="C1295" s="79"/>
      <c r="D1295" s="79"/>
      <c r="E1295" s="79"/>
      <c r="H1295" s="79"/>
      <c r="I1295" s="86" t="s">
        <v>5275</v>
      </c>
      <c r="J1295" s="88" t="s">
        <v>5284</v>
      </c>
      <c r="K1295" s="77" t="s">
        <v>5285</v>
      </c>
    </row>
    <row r="1296" spans="3:11" x14ac:dyDescent="0.2">
      <c r="C1296" s="79"/>
      <c r="D1296" s="79"/>
      <c r="E1296" s="79"/>
      <c r="H1296" s="79"/>
      <c r="I1296" s="86" t="s">
        <v>5275</v>
      </c>
      <c r="J1296" s="88" t="s">
        <v>5286</v>
      </c>
      <c r="K1296" s="77" t="s">
        <v>5287</v>
      </c>
    </row>
    <row r="1297" spans="3:11" x14ac:dyDescent="0.2">
      <c r="C1297" s="79"/>
      <c r="D1297" s="79"/>
      <c r="E1297" s="79"/>
      <c r="H1297" s="79"/>
      <c r="I1297" s="86" t="s">
        <v>5275</v>
      </c>
      <c r="J1297" s="88" t="s">
        <v>5288</v>
      </c>
      <c r="K1297" s="77" t="s">
        <v>5289</v>
      </c>
    </row>
    <row r="1298" spans="3:11" x14ac:dyDescent="0.2">
      <c r="C1298" s="79"/>
      <c r="D1298" s="79"/>
      <c r="E1298" s="79"/>
      <c r="H1298" s="79"/>
      <c r="I1298" s="86" t="s">
        <v>5275</v>
      </c>
      <c r="J1298" s="88" t="s">
        <v>5290</v>
      </c>
      <c r="K1298" s="77" t="s">
        <v>5291</v>
      </c>
    </row>
    <row r="1299" spans="3:11" x14ac:dyDescent="0.2">
      <c r="C1299" s="79"/>
      <c r="D1299" s="79"/>
      <c r="E1299" s="79"/>
      <c r="H1299" s="79"/>
      <c r="I1299" s="86" t="s">
        <v>5275</v>
      </c>
      <c r="J1299" s="88" t="s">
        <v>5292</v>
      </c>
      <c r="K1299" s="77" t="s">
        <v>5293</v>
      </c>
    </row>
    <row r="1300" spans="3:11" x14ac:dyDescent="0.2">
      <c r="C1300" s="79"/>
      <c r="D1300" s="79"/>
      <c r="E1300" s="79"/>
      <c r="H1300" s="79"/>
      <c r="I1300" s="86" t="s">
        <v>5275</v>
      </c>
      <c r="J1300" s="88" t="s">
        <v>5095</v>
      </c>
      <c r="K1300" s="77" t="s">
        <v>5294</v>
      </c>
    </row>
    <row r="1301" spans="3:11" x14ac:dyDescent="0.2">
      <c r="C1301" s="79"/>
      <c r="D1301" s="79"/>
      <c r="E1301" s="79"/>
      <c r="H1301" s="79"/>
      <c r="I1301" s="86" t="s">
        <v>5275</v>
      </c>
      <c r="J1301" s="88" t="s">
        <v>5295</v>
      </c>
      <c r="K1301" s="77" t="s">
        <v>5296</v>
      </c>
    </row>
    <row r="1302" spans="3:11" x14ac:dyDescent="0.2">
      <c r="C1302" s="79"/>
      <c r="D1302" s="79"/>
      <c r="E1302" s="79"/>
      <c r="H1302" s="79"/>
      <c r="I1302" s="86" t="s">
        <v>5275</v>
      </c>
      <c r="J1302" s="88" t="s">
        <v>5297</v>
      </c>
      <c r="K1302" s="77" t="s">
        <v>5298</v>
      </c>
    </row>
    <row r="1303" spans="3:11" x14ac:dyDescent="0.2">
      <c r="C1303" s="79"/>
      <c r="D1303" s="79"/>
      <c r="E1303" s="79"/>
      <c r="H1303" s="79"/>
      <c r="I1303" s="86" t="s">
        <v>5275</v>
      </c>
      <c r="J1303" s="88" t="s">
        <v>5299</v>
      </c>
      <c r="K1303" s="77" t="s">
        <v>5300</v>
      </c>
    </row>
    <row r="1304" spans="3:11" x14ac:dyDescent="0.2">
      <c r="C1304" s="79"/>
      <c r="D1304" s="79"/>
      <c r="E1304" s="79"/>
      <c r="H1304" s="79"/>
      <c r="I1304" s="86" t="s">
        <v>5275</v>
      </c>
      <c r="J1304" s="88" t="s">
        <v>5301</v>
      </c>
      <c r="K1304" s="77" t="s">
        <v>5302</v>
      </c>
    </row>
    <row r="1305" spans="3:11" x14ac:dyDescent="0.2">
      <c r="C1305" s="79"/>
      <c r="D1305" s="79"/>
      <c r="E1305" s="79"/>
      <c r="H1305" s="79"/>
      <c r="I1305" s="86" t="s">
        <v>5275</v>
      </c>
      <c r="J1305" s="88" t="s">
        <v>5303</v>
      </c>
      <c r="K1305" s="77" t="s">
        <v>5304</v>
      </c>
    </row>
    <row r="1306" spans="3:11" x14ac:dyDescent="0.2">
      <c r="C1306" s="79"/>
      <c r="D1306" s="79"/>
      <c r="E1306" s="79"/>
      <c r="H1306" s="79"/>
      <c r="I1306" s="93"/>
      <c r="J1306" s="122" t="s">
        <v>5305</v>
      </c>
      <c r="K1306" s="94"/>
    </row>
    <row r="1307" spans="3:11" x14ac:dyDescent="0.2">
      <c r="C1307" s="79"/>
      <c r="D1307" s="79"/>
      <c r="E1307" s="79"/>
      <c r="H1307" s="79"/>
      <c r="I1307" s="86" t="s">
        <v>5306</v>
      </c>
      <c r="J1307" s="88" t="s">
        <v>5307</v>
      </c>
      <c r="K1307" s="77" t="s">
        <v>5308</v>
      </c>
    </row>
    <row r="1308" spans="3:11" x14ac:dyDescent="0.2">
      <c r="C1308" s="79"/>
      <c r="D1308" s="79"/>
      <c r="E1308" s="79"/>
      <c r="H1308" s="79"/>
      <c r="I1308" s="86" t="s">
        <v>5306</v>
      </c>
      <c r="J1308" s="88" t="s">
        <v>5309</v>
      </c>
      <c r="K1308" s="77" t="s">
        <v>5310</v>
      </c>
    </row>
    <row r="1309" spans="3:11" x14ac:dyDescent="0.2">
      <c r="C1309" s="79"/>
      <c r="D1309" s="79"/>
      <c r="E1309" s="79"/>
      <c r="H1309" s="79"/>
      <c r="I1309" s="86" t="s">
        <v>5306</v>
      </c>
      <c r="J1309" s="88" t="s">
        <v>5311</v>
      </c>
      <c r="K1309" s="77" t="s">
        <v>5312</v>
      </c>
    </row>
    <row r="1310" spans="3:11" x14ac:dyDescent="0.2">
      <c r="C1310" s="79"/>
      <c r="D1310" s="79"/>
      <c r="E1310" s="79"/>
      <c r="H1310" s="79"/>
      <c r="I1310" s="86" t="s">
        <v>5306</v>
      </c>
      <c r="J1310" s="88" t="s">
        <v>5313</v>
      </c>
      <c r="K1310" s="77" t="s">
        <v>5314</v>
      </c>
    </row>
    <row r="1311" spans="3:11" x14ac:dyDescent="0.2">
      <c r="C1311" s="79"/>
      <c r="D1311" s="79"/>
      <c r="E1311" s="79"/>
      <c r="H1311" s="79"/>
      <c r="I1311" s="86" t="s">
        <v>5306</v>
      </c>
      <c r="J1311" s="88" t="s">
        <v>5315</v>
      </c>
      <c r="K1311" s="77" t="s">
        <v>5316</v>
      </c>
    </row>
    <row r="1312" spans="3:11" x14ac:dyDescent="0.2">
      <c r="C1312" s="79"/>
      <c r="D1312" s="79"/>
      <c r="E1312" s="79"/>
      <c r="H1312" s="79"/>
      <c r="I1312" s="86" t="s">
        <v>5306</v>
      </c>
      <c r="J1312" s="88" t="s">
        <v>5317</v>
      </c>
      <c r="K1312" s="77" t="s">
        <v>5318</v>
      </c>
    </row>
    <row r="1313" spans="3:11" x14ac:dyDescent="0.2">
      <c r="C1313" s="79"/>
      <c r="D1313" s="79"/>
      <c r="E1313" s="79"/>
      <c r="H1313" s="79"/>
      <c r="I1313" s="86" t="s">
        <v>5306</v>
      </c>
      <c r="J1313" s="88" t="s">
        <v>5319</v>
      </c>
      <c r="K1313" s="77" t="s">
        <v>5320</v>
      </c>
    </row>
    <row r="1314" spans="3:11" x14ac:dyDescent="0.2">
      <c r="C1314" s="79"/>
      <c r="D1314" s="79"/>
      <c r="E1314" s="79"/>
      <c r="H1314" s="79"/>
      <c r="I1314" s="86" t="s">
        <v>5306</v>
      </c>
      <c r="J1314" s="88" t="s">
        <v>5321</v>
      </c>
      <c r="K1314" s="77" t="s">
        <v>5322</v>
      </c>
    </row>
    <row r="1315" spans="3:11" x14ac:dyDescent="0.2">
      <c r="C1315" s="79"/>
      <c r="D1315" s="79"/>
      <c r="E1315" s="79"/>
      <c r="H1315" s="79"/>
      <c r="I1315" s="86" t="s">
        <v>5306</v>
      </c>
      <c r="J1315" s="88" t="s">
        <v>5323</v>
      </c>
      <c r="K1315" s="77" t="s">
        <v>5324</v>
      </c>
    </row>
    <row r="1316" spans="3:11" x14ac:dyDescent="0.2">
      <c r="C1316" s="79"/>
      <c r="D1316" s="79"/>
      <c r="E1316" s="79"/>
      <c r="H1316" s="79"/>
      <c r="I1316" s="86" t="s">
        <v>5306</v>
      </c>
      <c r="J1316" s="88" t="s">
        <v>5325</v>
      </c>
      <c r="K1316" s="77" t="s">
        <v>5326</v>
      </c>
    </row>
    <row r="1317" spans="3:11" x14ac:dyDescent="0.2">
      <c r="C1317" s="79"/>
      <c r="D1317" s="79"/>
      <c r="E1317" s="79"/>
      <c r="H1317" s="79"/>
      <c r="I1317" s="86" t="s">
        <v>5306</v>
      </c>
      <c r="J1317" s="88" t="s">
        <v>5327</v>
      </c>
      <c r="K1317" s="77" t="s">
        <v>5328</v>
      </c>
    </row>
    <row r="1318" spans="3:11" x14ac:dyDescent="0.2">
      <c r="C1318" s="79"/>
      <c r="D1318" s="79"/>
      <c r="E1318" s="79"/>
      <c r="H1318" s="79"/>
      <c r="I1318" s="86" t="s">
        <v>5306</v>
      </c>
      <c r="J1318" s="88" t="s">
        <v>5329</v>
      </c>
      <c r="K1318" s="77" t="s">
        <v>5330</v>
      </c>
    </row>
    <row r="1319" spans="3:11" x14ac:dyDescent="0.2">
      <c r="C1319" s="79"/>
      <c r="D1319" s="79"/>
      <c r="E1319" s="79"/>
      <c r="H1319" s="79"/>
      <c r="I1319" s="86" t="s">
        <v>5306</v>
      </c>
      <c r="J1319" s="88" t="s">
        <v>5331</v>
      </c>
      <c r="K1319" s="77" t="s">
        <v>5332</v>
      </c>
    </row>
    <row r="1320" spans="3:11" x14ac:dyDescent="0.2">
      <c r="C1320" s="79"/>
      <c r="D1320" s="79"/>
      <c r="E1320" s="79"/>
      <c r="H1320" s="79"/>
      <c r="I1320" s="86" t="s">
        <v>5306</v>
      </c>
      <c r="J1320" s="88" t="s">
        <v>5333</v>
      </c>
      <c r="K1320" s="77" t="s">
        <v>5334</v>
      </c>
    </row>
    <row r="1321" spans="3:11" x14ac:dyDescent="0.2">
      <c r="C1321" s="79"/>
      <c r="D1321" s="79"/>
      <c r="E1321" s="79"/>
      <c r="H1321" s="79"/>
      <c r="I1321" s="86" t="s">
        <v>5306</v>
      </c>
      <c r="J1321" s="88" t="s">
        <v>5335</v>
      </c>
      <c r="K1321" s="77" t="s">
        <v>5336</v>
      </c>
    </row>
    <row r="1322" spans="3:11" x14ac:dyDescent="0.2">
      <c r="C1322" s="79"/>
      <c r="D1322" s="79"/>
      <c r="E1322" s="79"/>
      <c r="H1322" s="79"/>
      <c r="I1322" s="86" t="s">
        <v>5306</v>
      </c>
      <c r="J1322" s="88" t="s">
        <v>5337</v>
      </c>
      <c r="K1322" s="77" t="s">
        <v>5338</v>
      </c>
    </row>
    <row r="1323" spans="3:11" x14ac:dyDescent="0.2">
      <c r="C1323" s="79"/>
      <c r="D1323" s="79"/>
      <c r="E1323" s="79"/>
      <c r="H1323" s="79"/>
      <c r="I1323" s="86" t="s">
        <v>5306</v>
      </c>
      <c r="J1323" s="88" t="s">
        <v>5339</v>
      </c>
      <c r="K1323" s="77" t="s">
        <v>5340</v>
      </c>
    </row>
    <row r="1324" spans="3:11" x14ac:dyDescent="0.2">
      <c r="C1324" s="79"/>
      <c r="D1324" s="79"/>
      <c r="E1324" s="79"/>
      <c r="H1324" s="79"/>
      <c r="I1324" s="86" t="s">
        <v>5306</v>
      </c>
      <c r="J1324" s="88" t="s">
        <v>5341</v>
      </c>
      <c r="K1324" s="77" t="s">
        <v>5342</v>
      </c>
    </row>
    <row r="1325" spans="3:11" x14ac:dyDescent="0.2">
      <c r="C1325" s="79"/>
      <c r="D1325" s="79"/>
      <c r="E1325" s="79"/>
      <c r="H1325" s="79"/>
      <c r="I1325" s="86" t="s">
        <v>5306</v>
      </c>
      <c r="J1325" s="88" t="s">
        <v>3194</v>
      </c>
      <c r="K1325" s="77" t="s">
        <v>5343</v>
      </c>
    </row>
    <row r="1326" spans="3:11" x14ac:dyDescent="0.2">
      <c r="C1326" s="79"/>
      <c r="D1326" s="79"/>
      <c r="E1326" s="79"/>
      <c r="H1326" s="79"/>
      <c r="I1326" s="86" t="s">
        <v>5306</v>
      </c>
      <c r="J1326" s="88" t="s">
        <v>5344</v>
      </c>
      <c r="K1326" s="77" t="s">
        <v>5345</v>
      </c>
    </row>
    <row r="1327" spans="3:11" x14ac:dyDescent="0.2">
      <c r="C1327" s="79"/>
      <c r="D1327" s="79"/>
      <c r="E1327" s="79"/>
      <c r="H1327" s="79"/>
      <c r="I1327" s="86" t="s">
        <v>5306</v>
      </c>
      <c r="J1327" s="88" t="s">
        <v>5346</v>
      </c>
      <c r="K1327" s="77" t="s">
        <v>5347</v>
      </c>
    </row>
    <row r="1328" spans="3:11" x14ac:dyDescent="0.2">
      <c r="C1328" s="79"/>
      <c r="D1328" s="79"/>
      <c r="E1328" s="79"/>
      <c r="H1328" s="79"/>
      <c r="I1328" s="86" t="s">
        <v>5306</v>
      </c>
      <c r="J1328" s="88" t="s">
        <v>5348</v>
      </c>
      <c r="K1328" s="77" t="s">
        <v>5349</v>
      </c>
    </row>
    <row r="1329" spans="3:11" x14ac:dyDescent="0.2">
      <c r="C1329" s="79"/>
      <c r="D1329" s="79"/>
      <c r="E1329" s="79"/>
      <c r="H1329" s="79"/>
      <c r="I1329" s="86" t="s">
        <v>5306</v>
      </c>
      <c r="J1329" s="88" t="s">
        <v>5350</v>
      </c>
      <c r="K1329" s="77" t="s">
        <v>5351</v>
      </c>
    </row>
    <row r="1330" spans="3:11" x14ac:dyDescent="0.2">
      <c r="C1330" s="79"/>
      <c r="D1330" s="79"/>
      <c r="E1330" s="79"/>
      <c r="H1330" s="79"/>
      <c r="I1330" s="86" t="s">
        <v>5306</v>
      </c>
      <c r="J1330" s="88" t="s">
        <v>5352</v>
      </c>
      <c r="K1330" s="77" t="s">
        <v>5353</v>
      </c>
    </row>
    <row r="1331" spans="3:11" x14ac:dyDescent="0.2">
      <c r="C1331" s="79"/>
      <c r="D1331" s="79"/>
      <c r="E1331" s="79"/>
      <c r="H1331" s="79"/>
      <c r="I1331" s="86" t="s">
        <v>5306</v>
      </c>
      <c r="J1331" s="88" t="s">
        <v>5354</v>
      </c>
      <c r="K1331" s="77" t="s">
        <v>5355</v>
      </c>
    </row>
    <row r="1332" spans="3:11" x14ac:dyDescent="0.2">
      <c r="C1332" s="79"/>
      <c r="D1332" s="79"/>
      <c r="E1332" s="79"/>
      <c r="H1332" s="79"/>
      <c r="I1332" s="86" t="s">
        <v>5306</v>
      </c>
      <c r="J1332" s="88" t="s">
        <v>5356</v>
      </c>
      <c r="K1332" s="77" t="s">
        <v>5357</v>
      </c>
    </row>
    <row r="1333" spans="3:11" x14ac:dyDescent="0.2">
      <c r="C1333" s="79"/>
      <c r="D1333" s="79"/>
      <c r="E1333" s="79"/>
      <c r="H1333" s="79"/>
      <c r="I1333" s="86" t="s">
        <v>5306</v>
      </c>
      <c r="J1333" s="88" t="s">
        <v>5358</v>
      </c>
      <c r="K1333" s="77" t="s">
        <v>5359</v>
      </c>
    </row>
    <row r="1334" spans="3:11" x14ac:dyDescent="0.2">
      <c r="C1334" s="79"/>
      <c r="D1334" s="79"/>
      <c r="E1334" s="79"/>
      <c r="H1334" s="79"/>
      <c r="I1334" s="86" t="s">
        <v>5306</v>
      </c>
      <c r="J1334" s="88" t="s">
        <v>4247</v>
      </c>
      <c r="K1334" s="77" t="s">
        <v>5360</v>
      </c>
    </row>
    <row r="1335" spans="3:11" x14ac:dyDescent="0.2">
      <c r="C1335" s="79"/>
      <c r="D1335" s="79"/>
      <c r="E1335" s="79"/>
      <c r="H1335" s="79"/>
      <c r="I1335" s="86" t="s">
        <v>5306</v>
      </c>
      <c r="J1335" s="88" t="s">
        <v>5361</v>
      </c>
      <c r="K1335" s="77" t="s">
        <v>5362</v>
      </c>
    </row>
    <row r="1336" spans="3:11" x14ac:dyDescent="0.2">
      <c r="C1336" s="79"/>
      <c r="D1336" s="79"/>
      <c r="E1336" s="79"/>
      <c r="H1336" s="79"/>
      <c r="I1336" s="86" t="s">
        <v>5306</v>
      </c>
      <c r="J1336" s="88" t="s">
        <v>5363</v>
      </c>
      <c r="K1336" s="77" t="s">
        <v>5364</v>
      </c>
    </row>
    <row r="1337" spans="3:11" x14ac:dyDescent="0.2">
      <c r="C1337" s="79"/>
      <c r="D1337" s="79"/>
      <c r="E1337" s="79"/>
      <c r="H1337" s="79"/>
      <c r="I1337" s="86" t="s">
        <v>5306</v>
      </c>
      <c r="J1337" s="88" t="s">
        <v>5365</v>
      </c>
      <c r="K1337" s="77" t="s">
        <v>5366</v>
      </c>
    </row>
    <row r="1338" spans="3:11" x14ac:dyDescent="0.2">
      <c r="C1338" s="79"/>
      <c r="D1338" s="79"/>
      <c r="E1338" s="79"/>
      <c r="H1338" s="79"/>
      <c r="I1338" s="86" t="s">
        <v>5306</v>
      </c>
      <c r="J1338" s="88" t="s">
        <v>5367</v>
      </c>
      <c r="K1338" s="77" t="s">
        <v>5368</v>
      </c>
    </row>
    <row r="1339" spans="3:11" x14ac:dyDescent="0.2">
      <c r="C1339" s="79"/>
      <c r="D1339" s="79"/>
      <c r="E1339" s="79"/>
      <c r="H1339" s="79"/>
      <c r="I1339" s="86" t="s">
        <v>5306</v>
      </c>
      <c r="J1339" s="88" t="s">
        <v>5369</v>
      </c>
      <c r="K1339" s="77" t="s">
        <v>5370</v>
      </c>
    </row>
    <row r="1340" spans="3:11" x14ac:dyDescent="0.2">
      <c r="C1340" s="79"/>
      <c r="D1340" s="79"/>
      <c r="E1340" s="79"/>
      <c r="H1340" s="79"/>
      <c r="I1340" s="86" t="s">
        <v>5306</v>
      </c>
      <c r="J1340" s="88" t="s">
        <v>5371</v>
      </c>
      <c r="K1340" s="77" t="s">
        <v>5372</v>
      </c>
    </row>
    <row r="1341" spans="3:11" x14ac:dyDescent="0.2">
      <c r="C1341" s="79"/>
      <c r="D1341" s="79"/>
      <c r="E1341" s="79"/>
      <c r="H1341" s="79"/>
      <c r="I1341" s="86" t="s">
        <v>5306</v>
      </c>
      <c r="J1341" s="88" t="s">
        <v>5373</v>
      </c>
      <c r="K1341" s="77" t="s">
        <v>5374</v>
      </c>
    </row>
    <row r="1342" spans="3:11" x14ac:dyDescent="0.2">
      <c r="C1342" s="79"/>
      <c r="D1342" s="79"/>
      <c r="E1342" s="79"/>
      <c r="H1342" s="79"/>
      <c r="I1342" s="86" t="s">
        <v>5306</v>
      </c>
      <c r="J1342" s="88" t="s">
        <v>5375</v>
      </c>
      <c r="K1342" s="77" t="s">
        <v>5376</v>
      </c>
    </row>
    <row r="1343" spans="3:11" x14ac:dyDescent="0.2">
      <c r="C1343" s="79"/>
      <c r="D1343" s="79"/>
      <c r="E1343" s="79"/>
      <c r="H1343" s="79"/>
      <c r="I1343" s="86" t="s">
        <v>5306</v>
      </c>
      <c r="J1343" s="88" t="s">
        <v>5377</v>
      </c>
      <c r="K1343" s="77" t="s">
        <v>5378</v>
      </c>
    </row>
    <row r="1344" spans="3:11" x14ac:dyDescent="0.2">
      <c r="C1344" s="79"/>
      <c r="D1344" s="79"/>
      <c r="E1344" s="79"/>
      <c r="H1344" s="79"/>
      <c r="I1344" s="86" t="s">
        <v>5306</v>
      </c>
      <c r="J1344" s="88" t="s">
        <v>5379</v>
      </c>
      <c r="K1344" s="77" t="s">
        <v>5380</v>
      </c>
    </row>
    <row r="1345" spans="3:11" x14ac:dyDescent="0.2">
      <c r="C1345" s="79"/>
      <c r="D1345" s="79"/>
      <c r="E1345" s="79"/>
      <c r="H1345" s="79"/>
      <c r="I1345" s="86" t="s">
        <v>5306</v>
      </c>
      <c r="J1345" s="88" t="s">
        <v>5381</v>
      </c>
      <c r="K1345" s="77" t="s">
        <v>5382</v>
      </c>
    </row>
    <row r="1346" spans="3:11" x14ac:dyDescent="0.2">
      <c r="C1346" s="79"/>
      <c r="D1346" s="79"/>
      <c r="E1346" s="79"/>
      <c r="H1346" s="79"/>
      <c r="I1346" s="86" t="s">
        <v>5306</v>
      </c>
      <c r="J1346" s="88" t="s">
        <v>5383</v>
      </c>
      <c r="K1346" s="77" t="s">
        <v>5384</v>
      </c>
    </row>
    <row r="1347" spans="3:11" x14ac:dyDescent="0.2">
      <c r="C1347" s="79"/>
      <c r="D1347" s="79"/>
      <c r="E1347" s="79"/>
      <c r="H1347" s="79"/>
      <c r="I1347" s="86" t="s">
        <v>5306</v>
      </c>
      <c r="J1347" s="88" t="s">
        <v>5385</v>
      </c>
      <c r="K1347" s="77" t="s">
        <v>5386</v>
      </c>
    </row>
    <row r="1348" spans="3:11" x14ac:dyDescent="0.2">
      <c r="C1348" s="79"/>
      <c r="D1348" s="79"/>
      <c r="E1348" s="79"/>
      <c r="H1348" s="79"/>
      <c r="I1348" s="86" t="s">
        <v>5306</v>
      </c>
      <c r="J1348" s="88" t="s">
        <v>5387</v>
      </c>
      <c r="K1348" s="77" t="s">
        <v>5388</v>
      </c>
    </row>
    <row r="1349" spans="3:11" x14ac:dyDescent="0.2">
      <c r="C1349" s="79"/>
      <c r="D1349" s="79"/>
      <c r="E1349" s="79"/>
      <c r="H1349" s="79"/>
      <c r="I1349" s="86" t="s">
        <v>5306</v>
      </c>
      <c r="J1349" s="88" t="s">
        <v>5389</v>
      </c>
      <c r="K1349" s="77" t="s">
        <v>5390</v>
      </c>
    </row>
    <row r="1350" spans="3:11" x14ac:dyDescent="0.2">
      <c r="C1350" s="79"/>
      <c r="D1350" s="79"/>
      <c r="E1350" s="79"/>
      <c r="H1350" s="79"/>
      <c r="I1350" s="86" t="s">
        <v>5306</v>
      </c>
      <c r="J1350" s="88" t="s">
        <v>5391</v>
      </c>
      <c r="K1350" s="77" t="s">
        <v>5392</v>
      </c>
    </row>
    <row r="1351" spans="3:11" x14ac:dyDescent="0.2">
      <c r="C1351" s="79"/>
      <c r="D1351" s="79"/>
      <c r="E1351" s="79"/>
      <c r="H1351" s="79"/>
      <c r="I1351" s="86" t="s">
        <v>5306</v>
      </c>
      <c r="J1351" s="88" t="s">
        <v>5393</v>
      </c>
      <c r="K1351" s="77" t="s">
        <v>5394</v>
      </c>
    </row>
    <row r="1352" spans="3:11" x14ac:dyDescent="0.2">
      <c r="C1352" s="79"/>
      <c r="D1352" s="79"/>
      <c r="E1352" s="79"/>
      <c r="H1352" s="79"/>
      <c r="I1352" s="86" t="s">
        <v>5306</v>
      </c>
      <c r="J1352" s="88" t="s">
        <v>5395</v>
      </c>
      <c r="K1352" s="77" t="s">
        <v>5396</v>
      </c>
    </row>
    <row r="1353" spans="3:11" x14ac:dyDescent="0.2">
      <c r="C1353" s="79"/>
      <c r="D1353" s="79"/>
      <c r="E1353" s="79"/>
      <c r="H1353" s="79"/>
      <c r="I1353" s="86" t="s">
        <v>5306</v>
      </c>
      <c r="J1353" s="88" t="s">
        <v>5397</v>
      </c>
      <c r="K1353" s="77" t="s">
        <v>5398</v>
      </c>
    </row>
    <row r="1354" spans="3:11" x14ac:dyDescent="0.2">
      <c r="C1354" s="79"/>
      <c r="D1354" s="79"/>
      <c r="E1354" s="79"/>
      <c r="H1354" s="79"/>
      <c r="I1354" s="86" t="s">
        <v>5306</v>
      </c>
      <c r="J1354" s="88" t="s">
        <v>5399</v>
      </c>
      <c r="K1354" s="77" t="s">
        <v>5400</v>
      </c>
    </row>
    <row r="1355" spans="3:11" x14ac:dyDescent="0.2">
      <c r="C1355" s="79"/>
      <c r="D1355" s="79"/>
      <c r="E1355" s="79"/>
      <c r="H1355" s="79"/>
      <c r="I1355" s="86" t="s">
        <v>5306</v>
      </c>
      <c r="J1355" s="88" t="s">
        <v>4532</v>
      </c>
      <c r="K1355" s="77" t="s">
        <v>5401</v>
      </c>
    </row>
    <row r="1356" spans="3:11" x14ac:dyDescent="0.2">
      <c r="C1356" s="79"/>
      <c r="D1356" s="79"/>
      <c r="E1356" s="79"/>
      <c r="H1356" s="79"/>
      <c r="I1356" s="86" t="s">
        <v>5306</v>
      </c>
      <c r="J1356" s="88" t="s">
        <v>5402</v>
      </c>
      <c r="K1356" s="77" t="s">
        <v>5403</v>
      </c>
    </row>
    <row r="1357" spans="3:11" x14ac:dyDescent="0.2">
      <c r="C1357" s="79"/>
      <c r="D1357" s="79"/>
      <c r="E1357" s="79"/>
      <c r="H1357" s="79"/>
      <c r="I1357" s="86" t="s">
        <v>5306</v>
      </c>
      <c r="J1357" s="88" t="s">
        <v>5404</v>
      </c>
      <c r="K1357" s="77" t="s">
        <v>5405</v>
      </c>
    </row>
    <row r="1358" spans="3:11" x14ac:dyDescent="0.2">
      <c r="C1358" s="79"/>
      <c r="D1358" s="79"/>
      <c r="E1358" s="79"/>
      <c r="H1358" s="79"/>
      <c r="I1358" s="86" t="s">
        <v>5306</v>
      </c>
      <c r="J1358" s="88" t="s">
        <v>5406</v>
      </c>
      <c r="K1358" s="77" t="s">
        <v>5407</v>
      </c>
    </row>
    <row r="1359" spans="3:11" x14ac:dyDescent="0.2">
      <c r="C1359" s="79"/>
      <c r="D1359" s="79"/>
      <c r="E1359" s="79"/>
      <c r="H1359" s="79"/>
      <c r="I1359" s="86" t="s">
        <v>5306</v>
      </c>
      <c r="J1359" s="88" t="s">
        <v>5408</v>
      </c>
      <c r="K1359" s="77" t="s">
        <v>5409</v>
      </c>
    </row>
    <row r="1360" spans="3:11" x14ac:dyDescent="0.2">
      <c r="C1360" s="79"/>
      <c r="D1360" s="79"/>
      <c r="E1360" s="79"/>
      <c r="H1360" s="79"/>
      <c r="I1360" s="86" t="s">
        <v>5306</v>
      </c>
      <c r="J1360" s="88" t="s">
        <v>5410</v>
      </c>
      <c r="K1360" s="77" t="s">
        <v>5411</v>
      </c>
    </row>
    <row r="1361" spans="3:11" x14ac:dyDescent="0.2">
      <c r="C1361" s="79"/>
      <c r="D1361" s="79"/>
      <c r="E1361" s="79"/>
      <c r="H1361" s="79"/>
      <c r="I1361" s="86" t="s">
        <v>5306</v>
      </c>
      <c r="J1361" s="88" t="s">
        <v>5412</v>
      </c>
      <c r="K1361" s="77" t="s">
        <v>5413</v>
      </c>
    </row>
    <row r="1362" spans="3:11" x14ac:dyDescent="0.2">
      <c r="C1362" s="79"/>
      <c r="D1362" s="79"/>
      <c r="E1362" s="79"/>
      <c r="H1362" s="79"/>
      <c r="I1362" s="86" t="s">
        <v>5306</v>
      </c>
      <c r="J1362" s="88" t="s">
        <v>3348</v>
      </c>
      <c r="K1362" s="77" t="s">
        <v>5414</v>
      </c>
    </row>
    <row r="1363" spans="3:11" x14ac:dyDescent="0.2">
      <c r="C1363" s="79"/>
      <c r="D1363" s="79"/>
      <c r="E1363" s="79"/>
      <c r="H1363" s="79"/>
      <c r="I1363" s="86" t="s">
        <v>5306</v>
      </c>
      <c r="J1363" s="88" t="s">
        <v>5415</v>
      </c>
      <c r="K1363" s="77" t="s">
        <v>5416</v>
      </c>
    </row>
    <row r="1364" spans="3:11" x14ac:dyDescent="0.2">
      <c r="C1364" s="79"/>
      <c r="D1364" s="79"/>
      <c r="E1364" s="79"/>
      <c r="H1364" s="79"/>
      <c r="I1364" s="86" t="s">
        <v>5306</v>
      </c>
      <c r="J1364" s="88" t="s">
        <v>5417</v>
      </c>
      <c r="K1364" s="77" t="s">
        <v>5418</v>
      </c>
    </row>
    <row r="1365" spans="3:11" x14ac:dyDescent="0.2">
      <c r="C1365" s="79"/>
      <c r="D1365" s="79"/>
      <c r="E1365" s="79"/>
      <c r="H1365" s="79"/>
      <c r="I1365" s="93"/>
      <c r="J1365" s="122" t="s">
        <v>5419</v>
      </c>
      <c r="K1365" s="94"/>
    </row>
    <row r="1366" spans="3:11" x14ac:dyDescent="0.2">
      <c r="C1366" s="79"/>
      <c r="D1366" s="79"/>
      <c r="E1366" s="79"/>
      <c r="H1366" s="79"/>
      <c r="I1366" s="86" t="s">
        <v>5420</v>
      </c>
      <c r="J1366" s="88" t="s">
        <v>5421</v>
      </c>
      <c r="K1366" s="77" t="s">
        <v>5422</v>
      </c>
    </row>
    <row r="1367" spans="3:11" x14ac:dyDescent="0.2">
      <c r="C1367" s="79"/>
      <c r="D1367" s="79"/>
      <c r="E1367" s="79"/>
      <c r="H1367" s="79"/>
      <c r="I1367" s="86" t="s">
        <v>5420</v>
      </c>
      <c r="J1367" s="88" t="s">
        <v>5423</v>
      </c>
      <c r="K1367" s="77" t="s">
        <v>5424</v>
      </c>
    </row>
    <row r="1368" spans="3:11" x14ac:dyDescent="0.2">
      <c r="C1368" s="79"/>
      <c r="D1368" s="79"/>
      <c r="E1368" s="79"/>
      <c r="H1368" s="79"/>
      <c r="I1368" s="86" t="s">
        <v>5420</v>
      </c>
      <c r="J1368" s="88" t="s">
        <v>5425</v>
      </c>
      <c r="K1368" s="77" t="s">
        <v>5426</v>
      </c>
    </row>
    <row r="1369" spans="3:11" x14ac:dyDescent="0.2">
      <c r="C1369" s="79"/>
      <c r="D1369" s="79"/>
      <c r="E1369" s="79"/>
      <c r="H1369" s="79"/>
      <c r="I1369" s="86" t="s">
        <v>5420</v>
      </c>
      <c r="J1369" s="88" t="s">
        <v>5427</v>
      </c>
      <c r="K1369" s="77" t="s">
        <v>5428</v>
      </c>
    </row>
    <row r="1370" spans="3:11" x14ac:dyDescent="0.2">
      <c r="C1370" s="79"/>
      <c r="D1370" s="79"/>
      <c r="E1370" s="79"/>
      <c r="H1370" s="79"/>
      <c r="I1370" s="86" t="s">
        <v>5420</v>
      </c>
      <c r="J1370" s="88" t="s">
        <v>5429</v>
      </c>
      <c r="K1370" s="77" t="s">
        <v>5430</v>
      </c>
    </row>
    <row r="1371" spans="3:11" x14ac:dyDescent="0.2">
      <c r="C1371" s="79"/>
      <c r="D1371" s="79"/>
      <c r="E1371" s="79"/>
      <c r="H1371" s="79"/>
      <c r="I1371" s="86" t="s">
        <v>5420</v>
      </c>
      <c r="J1371" s="88" t="s">
        <v>5431</v>
      </c>
      <c r="K1371" s="77" t="s">
        <v>5432</v>
      </c>
    </row>
    <row r="1372" spans="3:11" x14ac:dyDescent="0.2">
      <c r="C1372" s="79"/>
      <c r="D1372" s="79"/>
      <c r="E1372" s="79"/>
      <c r="H1372" s="79"/>
      <c r="I1372" s="86" t="s">
        <v>5420</v>
      </c>
      <c r="J1372" s="88" t="s">
        <v>5433</v>
      </c>
      <c r="K1372" s="77" t="s">
        <v>5434</v>
      </c>
    </row>
    <row r="1373" spans="3:11" x14ac:dyDescent="0.2">
      <c r="C1373" s="79"/>
      <c r="D1373" s="79"/>
      <c r="E1373" s="79"/>
      <c r="H1373" s="79"/>
      <c r="I1373" s="86" t="s">
        <v>5420</v>
      </c>
      <c r="J1373" s="88" t="s">
        <v>5435</v>
      </c>
      <c r="K1373" s="77" t="s">
        <v>5436</v>
      </c>
    </row>
    <row r="1374" spans="3:11" x14ac:dyDescent="0.2">
      <c r="C1374" s="79"/>
      <c r="D1374" s="79"/>
      <c r="E1374" s="79"/>
      <c r="H1374" s="79"/>
      <c r="I1374" s="93"/>
      <c r="J1374" s="122" t="s">
        <v>5437</v>
      </c>
      <c r="K1374" s="94"/>
    </row>
    <row r="1375" spans="3:11" x14ac:dyDescent="0.2">
      <c r="C1375" s="79"/>
      <c r="D1375" s="79"/>
      <c r="E1375" s="79"/>
      <c r="H1375" s="79"/>
      <c r="I1375" s="86" t="s">
        <v>5438</v>
      </c>
      <c r="J1375" s="88" t="s">
        <v>5439</v>
      </c>
      <c r="K1375" s="77" t="s">
        <v>5440</v>
      </c>
    </row>
    <row r="1376" spans="3:11" x14ac:dyDescent="0.2">
      <c r="C1376" s="79"/>
      <c r="D1376" s="79"/>
      <c r="E1376" s="79"/>
      <c r="H1376" s="79"/>
      <c r="I1376" s="86" t="s">
        <v>5438</v>
      </c>
      <c r="J1376" s="88" t="s">
        <v>5441</v>
      </c>
      <c r="K1376" s="77" t="s">
        <v>5442</v>
      </c>
    </row>
    <row r="1377" spans="3:11" x14ac:dyDescent="0.2">
      <c r="C1377" s="79"/>
      <c r="D1377" s="79"/>
      <c r="E1377" s="79"/>
      <c r="H1377" s="79"/>
      <c r="I1377" s="86" t="s">
        <v>5438</v>
      </c>
      <c r="J1377" s="88" t="s">
        <v>5443</v>
      </c>
      <c r="K1377" s="77" t="s">
        <v>5444</v>
      </c>
    </row>
    <row r="1378" spans="3:11" x14ac:dyDescent="0.2">
      <c r="C1378" s="79"/>
      <c r="D1378" s="79"/>
      <c r="E1378" s="79"/>
      <c r="H1378" s="79"/>
      <c r="I1378" s="86" t="s">
        <v>5438</v>
      </c>
      <c r="J1378" s="88" t="s">
        <v>5445</v>
      </c>
      <c r="K1378" s="77" t="s">
        <v>5446</v>
      </c>
    </row>
    <row r="1379" spans="3:11" x14ac:dyDescent="0.2">
      <c r="C1379" s="79"/>
      <c r="D1379" s="79"/>
      <c r="E1379" s="79"/>
      <c r="H1379" s="79"/>
      <c r="I1379" s="86" t="s">
        <v>5438</v>
      </c>
      <c r="J1379" s="88" t="s">
        <v>5447</v>
      </c>
      <c r="K1379" s="77" t="s">
        <v>5448</v>
      </c>
    </row>
    <row r="1380" spans="3:11" x14ac:dyDescent="0.2">
      <c r="C1380" s="79"/>
      <c r="D1380" s="79"/>
      <c r="E1380" s="79"/>
      <c r="H1380" s="79"/>
      <c r="I1380" s="86" t="s">
        <v>5438</v>
      </c>
      <c r="J1380" s="88" t="s">
        <v>5449</v>
      </c>
      <c r="K1380" s="77" t="s">
        <v>5450</v>
      </c>
    </row>
    <row r="1381" spans="3:11" x14ac:dyDescent="0.2">
      <c r="C1381" s="79"/>
      <c r="D1381" s="79"/>
      <c r="E1381" s="79"/>
      <c r="H1381" s="79"/>
      <c r="I1381" s="86" t="s">
        <v>5438</v>
      </c>
      <c r="J1381" s="88" t="s">
        <v>5451</v>
      </c>
      <c r="K1381" s="77" t="s">
        <v>5452</v>
      </c>
    </row>
    <row r="1382" spans="3:11" x14ac:dyDescent="0.2">
      <c r="C1382" s="79"/>
      <c r="D1382" s="79"/>
      <c r="E1382" s="79"/>
      <c r="H1382" s="79"/>
      <c r="I1382" s="86" t="s">
        <v>5438</v>
      </c>
      <c r="J1382" s="88" t="s">
        <v>5453</v>
      </c>
      <c r="K1382" s="77" t="s">
        <v>5454</v>
      </c>
    </row>
    <row r="1383" spans="3:11" x14ac:dyDescent="0.2">
      <c r="C1383" s="79"/>
      <c r="D1383" s="79"/>
      <c r="E1383" s="79"/>
      <c r="H1383" s="79"/>
      <c r="I1383" s="86" t="s">
        <v>5438</v>
      </c>
      <c r="J1383" s="88" t="s">
        <v>5455</v>
      </c>
      <c r="K1383" s="77" t="s">
        <v>5456</v>
      </c>
    </row>
    <row r="1384" spans="3:11" x14ac:dyDescent="0.2">
      <c r="C1384" s="79"/>
      <c r="D1384" s="79"/>
      <c r="E1384" s="79"/>
      <c r="H1384" s="79"/>
      <c r="I1384" s="86" t="s">
        <v>5438</v>
      </c>
      <c r="J1384" s="88" t="s">
        <v>5457</v>
      </c>
      <c r="K1384" s="77" t="s">
        <v>5458</v>
      </c>
    </row>
    <row r="1385" spans="3:11" x14ac:dyDescent="0.2">
      <c r="C1385" s="79"/>
      <c r="D1385" s="79"/>
      <c r="E1385" s="79"/>
      <c r="H1385" s="79"/>
      <c r="I1385" s="86" t="s">
        <v>5438</v>
      </c>
      <c r="J1385" s="88" t="s">
        <v>5459</v>
      </c>
      <c r="K1385" s="77" t="s">
        <v>5460</v>
      </c>
    </row>
    <row r="1386" spans="3:11" x14ac:dyDescent="0.2">
      <c r="C1386" s="79"/>
      <c r="D1386" s="79"/>
      <c r="E1386" s="79"/>
      <c r="H1386" s="79"/>
      <c r="I1386" s="86" t="s">
        <v>5438</v>
      </c>
      <c r="J1386" s="88" t="s">
        <v>5461</v>
      </c>
      <c r="K1386" s="77" t="s">
        <v>5462</v>
      </c>
    </row>
    <row r="1387" spans="3:11" x14ac:dyDescent="0.2">
      <c r="C1387" s="79"/>
      <c r="D1387" s="79"/>
      <c r="E1387" s="79"/>
      <c r="H1387" s="79"/>
      <c r="I1387" s="86" t="s">
        <v>5438</v>
      </c>
      <c r="J1387" s="88" t="s">
        <v>5463</v>
      </c>
      <c r="K1387" s="77" t="s">
        <v>5464</v>
      </c>
    </row>
    <row r="1388" spans="3:11" x14ac:dyDescent="0.2">
      <c r="C1388" s="79"/>
      <c r="D1388" s="79"/>
      <c r="E1388" s="79"/>
      <c r="H1388" s="79"/>
      <c r="I1388" s="86" t="s">
        <v>5438</v>
      </c>
      <c r="J1388" s="88" t="s">
        <v>5465</v>
      </c>
      <c r="K1388" s="77" t="s">
        <v>5466</v>
      </c>
    </row>
    <row r="1389" spans="3:11" x14ac:dyDescent="0.2">
      <c r="C1389" s="79"/>
      <c r="D1389" s="79"/>
      <c r="E1389" s="79"/>
      <c r="H1389" s="79"/>
      <c r="I1389" s="86" t="s">
        <v>5438</v>
      </c>
      <c r="J1389" s="88" t="s">
        <v>5467</v>
      </c>
      <c r="K1389" s="77" t="s">
        <v>5468</v>
      </c>
    </row>
    <row r="1390" spans="3:11" x14ac:dyDescent="0.2">
      <c r="C1390" s="79"/>
      <c r="D1390" s="79"/>
      <c r="E1390" s="79"/>
      <c r="H1390" s="79"/>
      <c r="I1390" s="86" t="s">
        <v>5438</v>
      </c>
      <c r="J1390" s="88" t="s">
        <v>5469</v>
      </c>
      <c r="K1390" s="77" t="s">
        <v>5470</v>
      </c>
    </row>
    <row r="1391" spans="3:11" x14ac:dyDescent="0.2">
      <c r="C1391" s="79"/>
      <c r="D1391" s="79"/>
      <c r="E1391" s="79"/>
      <c r="H1391" s="79"/>
      <c r="I1391" s="86" t="s">
        <v>5438</v>
      </c>
      <c r="J1391" s="88" t="s">
        <v>5471</v>
      </c>
      <c r="K1391" s="77" t="s">
        <v>5472</v>
      </c>
    </row>
    <row r="1392" spans="3:11" x14ac:dyDescent="0.2">
      <c r="C1392" s="79"/>
      <c r="D1392" s="79"/>
      <c r="E1392" s="79"/>
      <c r="H1392" s="79"/>
      <c r="I1392" s="86" t="s">
        <v>5438</v>
      </c>
      <c r="J1392" s="88" t="s">
        <v>5473</v>
      </c>
      <c r="K1392" s="77" t="s">
        <v>5474</v>
      </c>
    </row>
    <row r="1393" spans="3:11" x14ac:dyDescent="0.2">
      <c r="C1393" s="79"/>
      <c r="D1393" s="79"/>
      <c r="E1393" s="79"/>
      <c r="H1393" s="79"/>
      <c r="I1393" s="86" t="s">
        <v>5438</v>
      </c>
      <c r="J1393" s="88" t="s">
        <v>5475</v>
      </c>
      <c r="K1393" s="77" t="s">
        <v>5476</v>
      </c>
    </row>
    <row r="1394" spans="3:11" x14ac:dyDescent="0.2">
      <c r="C1394" s="79"/>
      <c r="D1394" s="79"/>
      <c r="E1394" s="79"/>
      <c r="H1394" s="79"/>
      <c r="I1394" s="86" t="s">
        <v>5438</v>
      </c>
      <c r="J1394" s="88" t="s">
        <v>5477</v>
      </c>
      <c r="K1394" s="77" t="s">
        <v>5478</v>
      </c>
    </row>
    <row r="1395" spans="3:11" x14ac:dyDescent="0.2">
      <c r="C1395" s="79"/>
      <c r="D1395" s="79"/>
      <c r="E1395" s="79"/>
      <c r="H1395" s="79"/>
      <c r="I1395" s="86" t="s">
        <v>5438</v>
      </c>
      <c r="J1395" s="88" t="s">
        <v>5479</v>
      </c>
      <c r="K1395" s="77" t="s">
        <v>5480</v>
      </c>
    </row>
    <row r="1396" spans="3:11" x14ac:dyDescent="0.2">
      <c r="C1396" s="79"/>
      <c r="D1396" s="79"/>
      <c r="E1396" s="79"/>
      <c r="H1396" s="79"/>
      <c r="I1396" s="86" t="s">
        <v>5438</v>
      </c>
      <c r="J1396" s="88" t="s">
        <v>5481</v>
      </c>
      <c r="K1396" s="77" t="s">
        <v>5482</v>
      </c>
    </row>
    <row r="1397" spans="3:11" x14ac:dyDescent="0.2">
      <c r="C1397" s="79"/>
      <c r="D1397" s="79"/>
      <c r="E1397" s="79"/>
      <c r="H1397" s="79"/>
      <c r="I1397" s="86" t="s">
        <v>5438</v>
      </c>
      <c r="J1397" s="88" t="s">
        <v>5483</v>
      </c>
      <c r="K1397" s="77" t="s">
        <v>5484</v>
      </c>
    </row>
    <row r="1398" spans="3:11" x14ac:dyDescent="0.2">
      <c r="C1398" s="79"/>
      <c r="D1398" s="79"/>
      <c r="E1398" s="79"/>
      <c r="H1398" s="79"/>
      <c r="I1398" s="86" t="s">
        <v>5438</v>
      </c>
      <c r="J1398" s="88" t="s">
        <v>5485</v>
      </c>
      <c r="K1398" s="77" t="s">
        <v>5486</v>
      </c>
    </row>
    <row r="1399" spans="3:11" x14ac:dyDescent="0.2">
      <c r="C1399" s="79"/>
      <c r="D1399" s="79"/>
      <c r="E1399" s="79"/>
      <c r="H1399" s="79"/>
      <c r="I1399" s="86" t="s">
        <v>5438</v>
      </c>
      <c r="J1399" s="88" t="s">
        <v>5487</v>
      </c>
      <c r="K1399" s="77" t="s">
        <v>5488</v>
      </c>
    </row>
    <row r="1400" spans="3:11" x14ac:dyDescent="0.2">
      <c r="C1400" s="79"/>
      <c r="D1400" s="79"/>
      <c r="E1400" s="79"/>
      <c r="H1400" s="79"/>
      <c r="I1400" s="86" t="s">
        <v>5438</v>
      </c>
      <c r="J1400" s="88" t="s">
        <v>5489</v>
      </c>
      <c r="K1400" s="77" t="s">
        <v>5490</v>
      </c>
    </row>
    <row r="1401" spans="3:11" x14ac:dyDescent="0.2">
      <c r="C1401" s="79"/>
      <c r="D1401" s="79"/>
      <c r="E1401" s="79"/>
      <c r="H1401" s="79"/>
      <c r="I1401" s="86" t="s">
        <v>5438</v>
      </c>
      <c r="J1401" s="88" t="s">
        <v>5491</v>
      </c>
      <c r="K1401" s="77" t="s">
        <v>5492</v>
      </c>
    </row>
    <row r="1402" spans="3:11" x14ac:dyDescent="0.2">
      <c r="C1402" s="79"/>
      <c r="D1402" s="79"/>
      <c r="E1402" s="79"/>
      <c r="H1402" s="79"/>
      <c r="I1402" s="86" t="s">
        <v>5438</v>
      </c>
      <c r="J1402" s="88" t="s">
        <v>5493</v>
      </c>
      <c r="K1402" s="77" t="s">
        <v>5494</v>
      </c>
    </row>
    <row r="1403" spans="3:11" x14ac:dyDescent="0.2">
      <c r="C1403" s="79"/>
      <c r="D1403" s="79"/>
      <c r="E1403" s="79"/>
      <c r="H1403" s="79"/>
      <c r="I1403" s="86" t="s">
        <v>5438</v>
      </c>
      <c r="J1403" s="88" t="s">
        <v>5495</v>
      </c>
      <c r="K1403" s="77" t="s">
        <v>5496</v>
      </c>
    </row>
    <row r="1404" spans="3:11" x14ac:dyDescent="0.2">
      <c r="C1404" s="79"/>
      <c r="D1404" s="79"/>
      <c r="E1404" s="79"/>
      <c r="H1404" s="79"/>
      <c r="I1404" s="86" t="s">
        <v>5438</v>
      </c>
      <c r="J1404" s="88" t="s">
        <v>5497</v>
      </c>
      <c r="K1404" s="77" t="s">
        <v>5498</v>
      </c>
    </row>
    <row r="1405" spans="3:11" x14ac:dyDescent="0.2">
      <c r="C1405" s="79"/>
      <c r="D1405" s="79"/>
      <c r="E1405" s="79"/>
      <c r="H1405" s="79"/>
      <c r="I1405" s="86" t="s">
        <v>5438</v>
      </c>
      <c r="J1405" s="88" t="s">
        <v>5499</v>
      </c>
      <c r="K1405" s="77" t="s">
        <v>5500</v>
      </c>
    </row>
    <row r="1406" spans="3:11" x14ac:dyDescent="0.2">
      <c r="C1406" s="79"/>
      <c r="D1406" s="79"/>
      <c r="E1406" s="79"/>
      <c r="H1406" s="79"/>
      <c r="I1406" s="86" t="s">
        <v>5438</v>
      </c>
      <c r="J1406" s="88" t="s">
        <v>5501</v>
      </c>
      <c r="K1406" s="77" t="s">
        <v>5502</v>
      </c>
    </row>
    <row r="1407" spans="3:11" x14ac:dyDescent="0.2">
      <c r="C1407" s="79"/>
      <c r="D1407" s="79"/>
      <c r="E1407" s="79"/>
      <c r="H1407" s="79"/>
      <c r="I1407" s="93"/>
      <c r="J1407" s="122" t="s">
        <v>5503</v>
      </c>
      <c r="K1407" s="94"/>
    </row>
    <row r="1408" spans="3:11" x14ac:dyDescent="0.2">
      <c r="C1408" s="79"/>
      <c r="D1408" s="79"/>
      <c r="E1408" s="79"/>
      <c r="H1408" s="79"/>
      <c r="I1408" s="86" t="s">
        <v>5504</v>
      </c>
      <c r="J1408" s="88" t="s">
        <v>5505</v>
      </c>
      <c r="K1408" s="77" t="s">
        <v>5506</v>
      </c>
    </row>
    <row r="1409" spans="3:11" x14ac:dyDescent="0.2">
      <c r="C1409" s="79"/>
      <c r="D1409" s="79"/>
      <c r="E1409" s="79"/>
      <c r="H1409" s="79"/>
      <c r="I1409" s="86" t="s">
        <v>5504</v>
      </c>
      <c r="J1409" s="88" t="s">
        <v>5507</v>
      </c>
      <c r="K1409" s="77" t="s">
        <v>5508</v>
      </c>
    </row>
    <row r="1410" spans="3:11" x14ac:dyDescent="0.2">
      <c r="C1410" s="79"/>
      <c r="D1410" s="79"/>
      <c r="E1410" s="79"/>
      <c r="H1410" s="79"/>
      <c r="I1410" s="86" t="s">
        <v>5504</v>
      </c>
      <c r="J1410" s="88" t="s">
        <v>5509</v>
      </c>
      <c r="K1410" s="77" t="s">
        <v>5510</v>
      </c>
    </row>
    <row r="1411" spans="3:11" x14ac:dyDescent="0.2">
      <c r="C1411" s="79"/>
      <c r="D1411" s="79"/>
      <c r="E1411" s="79"/>
      <c r="H1411" s="79"/>
      <c r="I1411" s="86" t="s">
        <v>5504</v>
      </c>
      <c r="J1411" s="88" t="s">
        <v>5511</v>
      </c>
      <c r="K1411" s="77" t="s">
        <v>5512</v>
      </c>
    </row>
    <row r="1412" spans="3:11" x14ac:dyDescent="0.2">
      <c r="C1412" s="79"/>
      <c r="D1412" s="79"/>
      <c r="E1412" s="79"/>
      <c r="H1412" s="79"/>
      <c r="I1412" s="86" t="s">
        <v>5504</v>
      </c>
      <c r="J1412" s="88" t="s">
        <v>5513</v>
      </c>
      <c r="K1412" s="77" t="s">
        <v>5514</v>
      </c>
    </row>
    <row r="1413" spans="3:11" x14ac:dyDescent="0.2">
      <c r="C1413" s="79"/>
      <c r="D1413" s="79"/>
      <c r="E1413" s="79"/>
      <c r="H1413" s="79"/>
      <c r="I1413" s="86" t="s">
        <v>5504</v>
      </c>
      <c r="J1413" s="88" t="s">
        <v>5515</v>
      </c>
      <c r="K1413" s="77" t="s">
        <v>5516</v>
      </c>
    </row>
    <row r="1414" spans="3:11" x14ac:dyDescent="0.2">
      <c r="C1414" s="79"/>
      <c r="D1414" s="79"/>
      <c r="E1414" s="79"/>
      <c r="H1414" s="79"/>
      <c r="I1414" s="86" t="s">
        <v>5504</v>
      </c>
      <c r="J1414" s="88" t="s">
        <v>5517</v>
      </c>
      <c r="K1414" s="77" t="s">
        <v>5518</v>
      </c>
    </row>
    <row r="1415" spans="3:11" x14ac:dyDescent="0.2">
      <c r="C1415" s="79"/>
      <c r="D1415" s="79"/>
      <c r="E1415" s="79"/>
      <c r="H1415" s="79"/>
      <c r="I1415" s="86" t="s">
        <v>5504</v>
      </c>
      <c r="J1415" s="88" t="s">
        <v>5519</v>
      </c>
      <c r="K1415" s="77" t="s">
        <v>5520</v>
      </c>
    </row>
    <row r="1416" spans="3:11" x14ac:dyDescent="0.2">
      <c r="C1416" s="79"/>
      <c r="D1416" s="79"/>
      <c r="E1416" s="79"/>
      <c r="H1416" s="79"/>
      <c r="I1416" s="86" t="s">
        <v>5504</v>
      </c>
      <c r="J1416" s="88" t="s">
        <v>5521</v>
      </c>
      <c r="K1416" s="77" t="s">
        <v>5522</v>
      </c>
    </row>
    <row r="1417" spans="3:11" x14ac:dyDescent="0.2">
      <c r="C1417" s="79"/>
      <c r="D1417" s="79"/>
      <c r="E1417" s="79"/>
      <c r="H1417" s="79"/>
      <c r="I1417" s="86" t="s">
        <v>5504</v>
      </c>
      <c r="J1417" s="88" t="s">
        <v>5523</v>
      </c>
      <c r="K1417" s="77" t="s">
        <v>5524</v>
      </c>
    </row>
    <row r="1418" spans="3:11" x14ac:dyDescent="0.2">
      <c r="C1418" s="79"/>
      <c r="D1418" s="79"/>
      <c r="E1418" s="79"/>
      <c r="H1418" s="79"/>
      <c r="I1418" s="86" t="s">
        <v>5504</v>
      </c>
      <c r="J1418" s="88" t="s">
        <v>5525</v>
      </c>
      <c r="K1418" s="77" t="s">
        <v>5526</v>
      </c>
    </row>
    <row r="1419" spans="3:11" x14ac:dyDescent="0.2">
      <c r="C1419" s="79"/>
      <c r="D1419" s="79"/>
      <c r="E1419" s="79"/>
      <c r="H1419" s="79"/>
      <c r="I1419" s="86" t="s">
        <v>5504</v>
      </c>
      <c r="J1419" s="88" t="s">
        <v>5527</v>
      </c>
      <c r="K1419" s="77" t="s">
        <v>5528</v>
      </c>
    </row>
    <row r="1420" spans="3:11" x14ac:dyDescent="0.2">
      <c r="C1420" s="79"/>
      <c r="D1420" s="79"/>
      <c r="E1420" s="79"/>
      <c r="H1420" s="79"/>
      <c r="I1420" s="86" t="s">
        <v>5504</v>
      </c>
      <c r="J1420" s="88" t="s">
        <v>5529</v>
      </c>
      <c r="K1420" s="77" t="s">
        <v>5530</v>
      </c>
    </row>
    <row r="1421" spans="3:11" x14ac:dyDescent="0.2">
      <c r="C1421" s="79"/>
      <c r="D1421" s="79"/>
      <c r="E1421" s="79"/>
      <c r="H1421" s="79"/>
      <c r="I1421" s="86" t="s">
        <v>5504</v>
      </c>
      <c r="J1421" s="88" t="s">
        <v>5531</v>
      </c>
      <c r="K1421" s="77" t="s">
        <v>5532</v>
      </c>
    </row>
    <row r="1422" spans="3:11" x14ac:dyDescent="0.2">
      <c r="C1422" s="79"/>
      <c r="D1422" s="79"/>
      <c r="E1422" s="79"/>
      <c r="H1422" s="79"/>
      <c r="I1422" s="86" t="s">
        <v>5504</v>
      </c>
      <c r="J1422" s="88" t="s">
        <v>5533</v>
      </c>
      <c r="K1422" s="77" t="s">
        <v>5534</v>
      </c>
    </row>
    <row r="1423" spans="3:11" x14ac:dyDescent="0.2">
      <c r="C1423" s="79"/>
      <c r="D1423" s="79"/>
      <c r="E1423" s="79"/>
      <c r="H1423" s="79"/>
      <c r="I1423" s="86" t="s">
        <v>5504</v>
      </c>
      <c r="J1423" s="88" t="s">
        <v>5535</v>
      </c>
      <c r="K1423" s="77" t="s">
        <v>5536</v>
      </c>
    </row>
    <row r="1424" spans="3:11" x14ac:dyDescent="0.2">
      <c r="C1424" s="79"/>
      <c r="D1424" s="79"/>
      <c r="E1424" s="79"/>
      <c r="H1424" s="79"/>
      <c r="I1424" s="86" t="s">
        <v>5504</v>
      </c>
      <c r="J1424" s="88" t="s">
        <v>5537</v>
      </c>
      <c r="K1424" s="77" t="s">
        <v>5538</v>
      </c>
    </row>
    <row r="1425" spans="3:11" x14ac:dyDescent="0.2">
      <c r="C1425" s="79"/>
      <c r="D1425" s="79"/>
      <c r="E1425" s="79"/>
      <c r="H1425" s="79"/>
      <c r="I1425" s="86" t="s">
        <v>5504</v>
      </c>
      <c r="J1425" s="88" t="s">
        <v>5539</v>
      </c>
      <c r="K1425" s="77" t="s">
        <v>5540</v>
      </c>
    </row>
    <row r="1426" spans="3:11" x14ac:dyDescent="0.2">
      <c r="C1426" s="79"/>
      <c r="D1426" s="79"/>
      <c r="E1426" s="79"/>
      <c r="H1426" s="79"/>
      <c r="I1426" s="86" t="s">
        <v>5504</v>
      </c>
      <c r="J1426" s="88" t="s">
        <v>5541</v>
      </c>
      <c r="K1426" s="77" t="s">
        <v>5542</v>
      </c>
    </row>
    <row r="1427" spans="3:11" x14ac:dyDescent="0.2">
      <c r="C1427" s="79"/>
      <c r="D1427" s="79"/>
      <c r="E1427" s="79"/>
      <c r="H1427" s="79"/>
      <c r="I1427" s="86" t="s">
        <v>5504</v>
      </c>
      <c r="J1427" s="88" t="s">
        <v>5543</v>
      </c>
      <c r="K1427" s="77" t="s">
        <v>5544</v>
      </c>
    </row>
    <row r="1428" spans="3:11" x14ac:dyDescent="0.2">
      <c r="C1428" s="79"/>
      <c r="D1428" s="79"/>
      <c r="E1428" s="79"/>
      <c r="H1428" s="79"/>
      <c r="I1428" s="86" t="s">
        <v>5504</v>
      </c>
      <c r="J1428" s="88" t="s">
        <v>5545</v>
      </c>
      <c r="K1428" s="77" t="s">
        <v>5546</v>
      </c>
    </row>
    <row r="1429" spans="3:11" x14ac:dyDescent="0.2">
      <c r="C1429" s="79"/>
      <c r="D1429" s="79"/>
      <c r="E1429" s="79"/>
      <c r="H1429" s="79"/>
      <c r="I1429" s="86" t="s">
        <v>5504</v>
      </c>
      <c r="J1429" s="88" t="s">
        <v>5547</v>
      </c>
      <c r="K1429" s="77" t="s">
        <v>5548</v>
      </c>
    </row>
    <row r="1430" spans="3:11" x14ac:dyDescent="0.2">
      <c r="C1430" s="79"/>
      <c r="D1430" s="79"/>
      <c r="E1430" s="79"/>
      <c r="H1430" s="79"/>
      <c r="I1430" s="86" t="s">
        <v>5504</v>
      </c>
      <c r="J1430" s="88" t="s">
        <v>5549</v>
      </c>
      <c r="K1430" s="77" t="s">
        <v>5550</v>
      </c>
    </row>
    <row r="1431" spans="3:11" x14ac:dyDescent="0.2">
      <c r="C1431" s="79"/>
      <c r="D1431" s="79"/>
      <c r="E1431" s="79"/>
      <c r="H1431" s="79"/>
      <c r="I1431" s="86" t="s">
        <v>5504</v>
      </c>
      <c r="J1431" s="88" t="s">
        <v>5551</v>
      </c>
      <c r="K1431" s="77" t="s">
        <v>5552</v>
      </c>
    </row>
    <row r="1432" spans="3:11" x14ac:dyDescent="0.2">
      <c r="C1432" s="79"/>
      <c r="D1432" s="79"/>
      <c r="E1432" s="79"/>
      <c r="H1432" s="79"/>
      <c r="I1432" s="86" t="s">
        <v>5504</v>
      </c>
      <c r="J1432" s="88" t="s">
        <v>5553</v>
      </c>
      <c r="K1432" s="77" t="s">
        <v>5554</v>
      </c>
    </row>
    <row r="1433" spans="3:11" x14ac:dyDescent="0.2">
      <c r="C1433" s="79"/>
      <c r="D1433" s="79"/>
      <c r="E1433" s="79"/>
      <c r="H1433" s="79"/>
      <c r="I1433" s="86" t="s">
        <v>5504</v>
      </c>
      <c r="J1433" s="88" t="s">
        <v>5555</v>
      </c>
      <c r="K1433" s="77" t="s">
        <v>5556</v>
      </c>
    </row>
    <row r="1434" spans="3:11" x14ac:dyDescent="0.2">
      <c r="C1434" s="79"/>
      <c r="D1434" s="79"/>
      <c r="E1434" s="79"/>
      <c r="H1434" s="79"/>
      <c r="I1434" s="86" t="s">
        <v>5504</v>
      </c>
      <c r="J1434" s="88" t="s">
        <v>5557</v>
      </c>
      <c r="K1434" s="77" t="s">
        <v>5558</v>
      </c>
    </row>
    <row r="1435" spans="3:11" x14ac:dyDescent="0.2">
      <c r="C1435" s="79"/>
      <c r="D1435" s="79"/>
      <c r="E1435" s="79"/>
      <c r="H1435" s="79"/>
      <c r="I1435" s="86" t="s">
        <v>5504</v>
      </c>
      <c r="J1435" s="88" t="s">
        <v>5559</v>
      </c>
      <c r="K1435" s="77" t="s">
        <v>5560</v>
      </c>
    </row>
    <row r="1436" spans="3:11" x14ac:dyDescent="0.2">
      <c r="C1436" s="79"/>
      <c r="D1436" s="79"/>
      <c r="E1436" s="79"/>
      <c r="H1436" s="79"/>
      <c r="I1436" s="86" t="s">
        <v>5504</v>
      </c>
      <c r="J1436" s="88" t="s">
        <v>5561</v>
      </c>
      <c r="K1436" s="77" t="s">
        <v>5562</v>
      </c>
    </row>
    <row r="1437" spans="3:11" x14ac:dyDescent="0.2">
      <c r="C1437" s="79"/>
      <c r="D1437" s="79"/>
      <c r="E1437" s="79"/>
      <c r="H1437" s="79"/>
      <c r="I1437" s="86" t="s">
        <v>5504</v>
      </c>
      <c r="J1437" s="88" t="s">
        <v>5563</v>
      </c>
      <c r="K1437" s="77" t="s">
        <v>5564</v>
      </c>
    </row>
    <row r="1438" spans="3:11" x14ac:dyDescent="0.2">
      <c r="C1438" s="79"/>
      <c r="D1438" s="79"/>
      <c r="E1438" s="79"/>
      <c r="H1438" s="79"/>
      <c r="I1438" s="86" t="s">
        <v>5504</v>
      </c>
      <c r="J1438" s="88" t="s">
        <v>5565</v>
      </c>
      <c r="K1438" s="77" t="s">
        <v>5566</v>
      </c>
    </row>
    <row r="1439" spans="3:11" x14ac:dyDescent="0.2">
      <c r="C1439" s="79"/>
      <c r="D1439" s="79"/>
      <c r="E1439" s="79"/>
      <c r="H1439" s="79"/>
      <c r="I1439" s="86" t="s">
        <v>5504</v>
      </c>
      <c r="J1439" s="88" t="s">
        <v>5567</v>
      </c>
      <c r="K1439" s="77" t="s">
        <v>5568</v>
      </c>
    </row>
    <row r="1440" spans="3:11" x14ac:dyDescent="0.2">
      <c r="C1440" s="79"/>
      <c r="D1440" s="79"/>
      <c r="E1440" s="79"/>
      <c r="H1440" s="79"/>
      <c r="I1440" s="86" t="s">
        <v>5504</v>
      </c>
      <c r="J1440" s="88" t="s">
        <v>5569</v>
      </c>
      <c r="K1440" s="77" t="s">
        <v>5570</v>
      </c>
    </row>
    <row r="1441" spans="3:11" x14ac:dyDescent="0.2">
      <c r="C1441" s="79"/>
      <c r="D1441" s="79"/>
      <c r="E1441" s="79"/>
      <c r="H1441" s="79"/>
      <c r="I1441" s="86" t="s">
        <v>5504</v>
      </c>
      <c r="J1441" s="88" t="s">
        <v>5571</v>
      </c>
      <c r="K1441" s="77" t="s">
        <v>5572</v>
      </c>
    </row>
    <row r="1442" spans="3:11" x14ac:dyDescent="0.2">
      <c r="C1442" s="79"/>
      <c r="D1442" s="79"/>
      <c r="E1442" s="79"/>
      <c r="H1442" s="79"/>
      <c r="I1442" s="86" t="s">
        <v>5504</v>
      </c>
      <c r="J1442" s="88" t="s">
        <v>5573</v>
      </c>
      <c r="K1442" s="77" t="s">
        <v>5574</v>
      </c>
    </row>
    <row r="1443" spans="3:11" x14ac:dyDescent="0.2">
      <c r="C1443" s="79"/>
      <c r="D1443" s="79"/>
      <c r="E1443" s="79"/>
      <c r="H1443" s="79"/>
      <c r="I1443" s="86" t="s">
        <v>5504</v>
      </c>
      <c r="J1443" s="88" t="s">
        <v>5575</v>
      </c>
      <c r="K1443" s="77" t="s">
        <v>5576</v>
      </c>
    </row>
    <row r="1444" spans="3:11" x14ac:dyDescent="0.2">
      <c r="C1444" s="79"/>
      <c r="D1444" s="79"/>
      <c r="E1444" s="79"/>
      <c r="H1444" s="79"/>
      <c r="I1444" s="86" t="s">
        <v>5504</v>
      </c>
      <c r="J1444" s="88" t="s">
        <v>5577</v>
      </c>
      <c r="K1444" s="77" t="s">
        <v>5578</v>
      </c>
    </row>
    <row r="1445" spans="3:11" x14ac:dyDescent="0.2">
      <c r="C1445" s="79"/>
      <c r="D1445" s="79"/>
      <c r="E1445" s="79"/>
      <c r="H1445" s="79"/>
      <c r="I1445" s="86" t="s">
        <v>5504</v>
      </c>
      <c r="J1445" s="88" t="s">
        <v>5579</v>
      </c>
      <c r="K1445" s="77" t="s">
        <v>5580</v>
      </c>
    </row>
    <row r="1446" spans="3:11" x14ac:dyDescent="0.2">
      <c r="C1446" s="79"/>
      <c r="D1446" s="79"/>
      <c r="E1446" s="79"/>
      <c r="H1446" s="79"/>
      <c r="I1446" s="86" t="s">
        <v>5504</v>
      </c>
      <c r="J1446" s="88" t="s">
        <v>5581</v>
      </c>
      <c r="K1446" s="77" t="s">
        <v>5582</v>
      </c>
    </row>
    <row r="1447" spans="3:11" x14ac:dyDescent="0.2">
      <c r="C1447" s="79"/>
      <c r="D1447" s="79"/>
      <c r="E1447" s="79"/>
      <c r="H1447" s="79"/>
      <c r="I1447" s="93"/>
      <c r="J1447" s="122" t="s">
        <v>5583</v>
      </c>
      <c r="K1447" s="94"/>
    </row>
    <row r="1448" spans="3:11" x14ac:dyDescent="0.2">
      <c r="C1448" s="79"/>
      <c r="D1448" s="79"/>
      <c r="E1448" s="79"/>
      <c r="H1448" s="79"/>
      <c r="I1448" s="86" t="s">
        <v>5584</v>
      </c>
      <c r="J1448" s="88" t="s">
        <v>5585</v>
      </c>
      <c r="K1448" s="77" t="s">
        <v>5586</v>
      </c>
    </row>
    <row r="1449" spans="3:11" x14ac:dyDescent="0.2">
      <c r="C1449" s="79"/>
      <c r="D1449" s="79"/>
      <c r="E1449" s="79"/>
      <c r="H1449" s="79"/>
      <c r="I1449" s="86" t="s">
        <v>5584</v>
      </c>
      <c r="J1449" s="88" t="s">
        <v>5587</v>
      </c>
      <c r="K1449" s="77" t="s">
        <v>5588</v>
      </c>
    </row>
    <row r="1450" spans="3:11" x14ac:dyDescent="0.2">
      <c r="C1450" s="79"/>
      <c r="D1450" s="79"/>
      <c r="E1450" s="79"/>
      <c r="H1450" s="79"/>
      <c r="I1450" s="86" t="s">
        <v>5584</v>
      </c>
      <c r="J1450" s="88" t="s">
        <v>4040</v>
      </c>
      <c r="K1450" s="77" t="s">
        <v>5589</v>
      </c>
    </row>
    <row r="1451" spans="3:11" x14ac:dyDescent="0.2">
      <c r="C1451" s="79"/>
      <c r="D1451" s="79"/>
      <c r="E1451" s="79"/>
      <c r="H1451" s="79"/>
      <c r="I1451" s="86" t="s">
        <v>5584</v>
      </c>
      <c r="J1451" s="88" t="s">
        <v>5590</v>
      </c>
      <c r="K1451" s="77" t="s">
        <v>5591</v>
      </c>
    </row>
    <row r="1452" spans="3:11" x14ac:dyDescent="0.2">
      <c r="C1452" s="79"/>
      <c r="D1452" s="79"/>
      <c r="E1452" s="79"/>
      <c r="H1452" s="79"/>
      <c r="I1452" s="86" t="s">
        <v>5584</v>
      </c>
      <c r="J1452" s="88" t="s">
        <v>5592</v>
      </c>
      <c r="K1452" s="77" t="s">
        <v>5593</v>
      </c>
    </row>
    <row r="1453" spans="3:11" x14ac:dyDescent="0.2">
      <c r="C1453" s="79"/>
      <c r="D1453" s="79"/>
      <c r="E1453" s="79"/>
      <c r="H1453" s="79"/>
      <c r="I1453" s="86" t="s">
        <v>5584</v>
      </c>
      <c r="J1453" s="88" t="s">
        <v>5594</v>
      </c>
      <c r="K1453" s="77" t="s">
        <v>5595</v>
      </c>
    </row>
    <row r="1454" spans="3:11" x14ac:dyDescent="0.2">
      <c r="C1454" s="79"/>
      <c r="D1454" s="79"/>
      <c r="E1454" s="79"/>
      <c r="H1454" s="79"/>
      <c r="I1454" s="86" t="s">
        <v>5584</v>
      </c>
      <c r="J1454" s="88" t="s">
        <v>5596</v>
      </c>
      <c r="K1454" s="77" t="s">
        <v>5597</v>
      </c>
    </row>
    <row r="1455" spans="3:11" x14ac:dyDescent="0.2">
      <c r="C1455" s="79"/>
      <c r="D1455" s="79"/>
      <c r="E1455" s="79"/>
      <c r="H1455" s="79"/>
      <c r="I1455" s="86" t="s">
        <v>5584</v>
      </c>
      <c r="J1455" s="88" t="s">
        <v>5598</v>
      </c>
      <c r="K1455" s="77" t="s">
        <v>5599</v>
      </c>
    </row>
    <row r="1456" spans="3:11" x14ac:dyDescent="0.2">
      <c r="C1456" s="79"/>
      <c r="D1456" s="79"/>
      <c r="E1456" s="79"/>
      <c r="H1456" s="79"/>
      <c r="I1456" s="86" t="s">
        <v>5584</v>
      </c>
      <c r="J1456" s="88" t="s">
        <v>5600</v>
      </c>
      <c r="K1456" s="77" t="s">
        <v>5601</v>
      </c>
    </row>
    <row r="1457" spans="3:11" x14ac:dyDescent="0.2">
      <c r="C1457" s="79"/>
      <c r="D1457" s="79"/>
      <c r="E1457" s="79"/>
      <c r="H1457" s="79"/>
      <c r="I1457" s="86" t="s">
        <v>5584</v>
      </c>
      <c r="J1457" s="88" t="s">
        <v>5602</v>
      </c>
      <c r="K1457" s="77" t="s">
        <v>5603</v>
      </c>
    </row>
    <row r="1458" spans="3:11" x14ac:dyDescent="0.2">
      <c r="C1458" s="79"/>
      <c r="D1458" s="79"/>
      <c r="E1458" s="79"/>
      <c r="H1458" s="79"/>
      <c r="I1458" s="86" t="s">
        <v>5584</v>
      </c>
      <c r="J1458" s="88" t="s">
        <v>5604</v>
      </c>
      <c r="K1458" s="77" t="s">
        <v>5605</v>
      </c>
    </row>
    <row r="1459" spans="3:11" x14ac:dyDescent="0.2">
      <c r="C1459" s="79"/>
      <c r="D1459" s="79"/>
      <c r="E1459" s="79"/>
      <c r="H1459" s="79"/>
      <c r="I1459" s="86" t="s">
        <v>5584</v>
      </c>
      <c r="J1459" s="88" t="s">
        <v>5606</v>
      </c>
      <c r="K1459" s="77" t="s">
        <v>5607</v>
      </c>
    </row>
    <row r="1460" spans="3:11" x14ac:dyDescent="0.2">
      <c r="C1460" s="79"/>
      <c r="D1460" s="79"/>
      <c r="E1460" s="79"/>
      <c r="H1460" s="79"/>
      <c r="I1460" s="86" t="s">
        <v>5584</v>
      </c>
      <c r="J1460" s="88" t="s">
        <v>2695</v>
      </c>
      <c r="K1460" s="77" t="s">
        <v>5608</v>
      </c>
    </row>
    <row r="1461" spans="3:11" x14ac:dyDescent="0.2">
      <c r="C1461" s="79"/>
      <c r="D1461" s="79"/>
      <c r="E1461" s="79"/>
      <c r="H1461" s="79"/>
      <c r="I1461" s="86" t="s">
        <v>5584</v>
      </c>
      <c r="J1461" s="88" t="s">
        <v>5609</v>
      </c>
      <c r="K1461" s="77" t="s">
        <v>5610</v>
      </c>
    </row>
    <row r="1462" spans="3:11" x14ac:dyDescent="0.2">
      <c r="C1462" s="79"/>
      <c r="D1462" s="79"/>
      <c r="E1462" s="79"/>
      <c r="H1462" s="79"/>
      <c r="I1462" s="86" t="s">
        <v>5584</v>
      </c>
      <c r="J1462" s="88" t="s">
        <v>5611</v>
      </c>
      <c r="K1462" s="77" t="s">
        <v>5612</v>
      </c>
    </row>
    <row r="1463" spans="3:11" x14ac:dyDescent="0.2">
      <c r="C1463" s="79"/>
      <c r="D1463" s="79"/>
      <c r="E1463" s="79"/>
      <c r="H1463" s="79"/>
      <c r="I1463" s="86" t="s">
        <v>5584</v>
      </c>
      <c r="J1463" s="88" t="s">
        <v>5613</v>
      </c>
      <c r="K1463" s="77" t="s">
        <v>5614</v>
      </c>
    </row>
    <row r="1464" spans="3:11" x14ac:dyDescent="0.2">
      <c r="C1464" s="79"/>
      <c r="D1464" s="79"/>
      <c r="E1464" s="79"/>
      <c r="H1464" s="79"/>
      <c r="I1464" s="86" t="s">
        <v>5584</v>
      </c>
      <c r="J1464" s="88" t="s">
        <v>5615</v>
      </c>
      <c r="K1464" s="77" t="s">
        <v>5616</v>
      </c>
    </row>
    <row r="1465" spans="3:11" x14ac:dyDescent="0.2">
      <c r="C1465" s="79"/>
      <c r="D1465" s="79"/>
      <c r="E1465" s="79"/>
      <c r="H1465" s="79"/>
      <c r="I1465" s="86" t="s">
        <v>5584</v>
      </c>
      <c r="J1465" s="88" t="s">
        <v>5617</v>
      </c>
      <c r="K1465" s="77" t="s">
        <v>5618</v>
      </c>
    </row>
    <row r="1466" spans="3:11" x14ac:dyDescent="0.2">
      <c r="C1466" s="79"/>
      <c r="D1466" s="79"/>
      <c r="E1466" s="79"/>
      <c r="H1466" s="79"/>
      <c r="I1466" s="86" t="s">
        <v>5584</v>
      </c>
      <c r="J1466" s="88" t="s">
        <v>5619</v>
      </c>
      <c r="K1466" s="77" t="s">
        <v>5620</v>
      </c>
    </row>
    <row r="1467" spans="3:11" x14ac:dyDescent="0.2">
      <c r="C1467" s="79"/>
      <c r="D1467" s="79"/>
      <c r="E1467" s="79"/>
      <c r="H1467" s="79"/>
      <c r="I1467" s="86" t="s">
        <v>5584</v>
      </c>
      <c r="J1467" s="88" t="s">
        <v>5621</v>
      </c>
      <c r="K1467" s="77" t="s">
        <v>5622</v>
      </c>
    </row>
    <row r="1468" spans="3:11" x14ac:dyDescent="0.2">
      <c r="C1468" s="79"/>
      <c r="D1468" s="79"/>
      <c r="E1468" s="79"/>
      <c r="H1468" s="79"/>
      <c r="I1468" s="86" t="s">
        <v>5584</v>
      </c>
      <c r="J1468" s="88" t="s">
        <v>5623</v>
      </c>
      <c r="K1468" s="77" t="s">
        <v>5624</v>
      </c>
    </row>
    <row r="1469" spans="3:11" x14ac:dyDescent="0.2">
      <c r="C1469" s="79"/>
      <c r="D1469" s="79"/>
      <c r="E1469" s="79"/>
      <c r="H1469" s="79"/>
      <c r="I1469" s="86" t="s">
        <v>5584</v>
      </c>
      <c r="J1469" s="88" t="s">
        <v>5625</v>
      </c>
      <c r="K1469" s="77" t="s">
        <v>5626</v>
      </c>
    </row>
    <row r="1470" spans="3:11" x14ac:dyDescent="0.2">
      <c r="C1470" s="79"/>
      <c r="D1470" s="79"/>
      <c r="E1470" s="79"/>
      <c r="H1470" s="79"/>
      <c r="I1470" s="86" t="s">
        <v>5584</v>
      </c>
      <c r="J1470" s="88" t="s">
        <v>5627</v>
      </c>
      <c r="K1470" s="77" t="s">
        <v>5628</v>
      </c>
    </row>
    <row r="1471" spans="3:11" x14ac:dyDescent="0.2">
      <c r="C1471" s="79"/>
      <c r="D1471" s="79"/>
      <c r="E1471" s="79"/>
      <c r="H1471" s="79"/>
      <c r="I1471" s="86" t="s">
        <v>5584</v>
      </c>
      <c r="J1471" s="88" t="s">
        <v>5629</v>
      </c>
      <c r="K1471" s="77" t="s">
        <v>5630</v>
      </c>
    </row>
    <row r="1472" spans="3:11" x14ac:dyDescent="0.2">
      <c r="C1472" s="79"/>
      <c r="D1472" s="79"/>
      <c r="E1472" s="79"/>
      <c r="H1472" s="79"/>
      <c r="I1472" s="86" t="s">
        <v>5584</v>
      </c>
      <c r="J1472" s="88" t="s">
        <v>5631</v>
      </c>
      <c r="K1472" s="77" t="s">
        <v>5632</v>
      </c>
    </row>
    <row r="1473" spans="3:11" x14ac:dyDescent="0.2">
      <c r="C1473" s="79"/>
      <c r="D1473" s="79"/>
      <c r="E1473" s="79"/>
      <c r="H1473" s="79"/>
      <c r="I1473" s="86" t="s">
        <v>5584</v>
      </c>
      <c r="J1473" s="88" t="s">
        <v>5387</v>
      </c>
      <c r="K1473" s="77" t="s">
        <v>5633</v>
      </c>
    </row>
    <row r="1474" spans="3:11" x14ac:dyDescent="0.2">
      <c r="C1474" s="79"/>
      <c r="D1474" s="79"/>
      <c r="E1474" s="79"/>
      <c r="H1474" s="79"/>
      <c r="I1474" s="86" t="s">
        <v>5584</v>
      </c>
      <c r="J1474" s="88" t="s">
        <v>5634</v>
      </c>
      <c r="K1474" s="77" t="s">
        <v>5635</v>
      </c>
    </row>
    <row r="1475" spans="3:11" x14ac:dyDescent="0.2">
      <c r="C1475" s="79"/>
      <c r="D1475" s="79"/>
      <c r="E1475" s="79"/>
      <c r="H1475" s="79"/>
      <c r="I1475" s="86" t="s">
        <v>5584</v>
      </c>
      <c r="J1475" s="88" t="s">
        <v>5636</v>
      </c>
      <c r="K1475" s="77" t="s">
        <v>5637</v>
      </c>
    </row>
    <row r="1476" spans="3:11" x14ac:dyDescent="0.2">
      <c r="C1476" s="79"/>
      <c r="D1476" s="79"/>
      <c r="E1476" s="79"/>
      <c r="H1476" s="79"/>
      <c r="I1476" s="86" t="s">
        <v>5584</v>
      </c>
      <c r="J1476" s="88" t="s">
        <v>5638</v>
      </c>
      <c r="K1476" s="77" t="s">
        <v>5639</v>
      </c>
    </row>
    <row r="1477" spans="3:11" x14ac:dyDescent="0.2">
      <c r="C1477" s="79"/>
      <c r="D1477" s="79"/>
      <c r="E1477" s="79"/>
      <c r="H1477" s="79"/>
      <c r="I1477" s="86" t="s">
        <v>5584</v>
      </c>
      <c r="J1477" s="88" t="s">
        <v>5640</v>
      </c>
      <c r="K1477" s="77" t="s">
        <v>5641</v>
      </c>
    </row>
    <row r="1478" spans="3:11" x14ac:dyDescent="0.2">
      <c r="C1478" s="79"/>
      <c r="D1478" s="79"/>
      <c r="E1478" s="79"/>
      <c r="H1478" s="79"/>
      <c r="I1478" s="86" t="s">
        <v>5584</v>
      </c>
      <c r="J1478" s="88" t="s">
        <v>5642</v>
      </c>
      <c r="K1478" s="77" t="s">
        <v>5643</v>
      </c>
    </row>
    <row r="1479" spans="3:11" x14ac:dyDescent="0.2">
      <c r="C1479" s="79"/>
      <c r="D1479" s="79"/>
      <c r="E1479" s="79"/>
      <c r="H1479" s="79"/>
      <c r="I1479" s="86" t="s">
        <v>5584</v>
      </c>
      <c r="J1479" s="88" t="s">
        <v>5644</v>
      </c>
      <c r="K1479" s="77" t="s">
        <v>5645</v>
      </c>
    </row>
    <row r="1480" spans="3:11" x14ac:dyDescent="0.2">
      <c r="C1480" s="79"/>
      <c r="D1480" s="79"/>
      <c r="E1480" s="79"/>
      <c r="H1480" s="79"/>
      <c r="I1480" s="86" t="s">
        <v>5584</v>
      </c>
      <c r="J1480" s="88" t="s">
        <v>5646</v>
      </c>
      <c r="K1480" s="77" t="s">
        <v>5647</v>
      </c>
    </row>
    <row r="1481" spans="3:11" x14ac:dyDescent="0.2">
      <c r="C1481" s="79"/>
      <c r="D1481" s="79"/>
      <c r="E1481" s="79"/>
      <c r="H1481" s="79"/>
      <c r="I1481" s="86" t="s">
        <v>5584</v>
      </c>
      <c r="J1481" s="88" t="s">
        <v>5648</v>
      </c>
      <c r="K1481" s="77" t="s">
        <v>5649</v>
      </c>
    </row>
    <row r="1482" spans="3:11" x14ac:dyDescent="0.2">
      <c r="C1482" s="79"/>
      <c r="D1482" s="79"/>
      <c r="E1482" s="79"/>
      <c r="H1482" s="79"/>
      <c r="I1482" s="86" t="s">
        <v>5584</v>
      </c>
      <c r="J1482" s="88" t="s">
        <v>5650</v>
      </c>
      <c r="K1482" s="77" t="s">
        <v>5651</v>
      </c>
    </row>
    <row r="1483" spans="3:11" x14ac:dyDescent="0.2">
      <c r="C1483" s="79"/>
      <c r="D1483" s="79"/>
      <c r="E1483" s="79"/>
      <c r="H1483" s="79"/>
      <c r="I1483" s="86" t="s">
        <v>5584</v>
      </c>
      <c r="J1483" s="88" t="s">
        <v>5652</v>
      </c>
      <c r="K1483" s="77" t="s">
        <v>5653</v>
      </c>
    </row>
    <row r="1484" spans="3:11" x14ac:dyDescent="0.2">
      <c r="C1484" s="79"/>
      <c r="D1484" s="79"/>
      <c r="E1484" s="79"/>
      <c r="H1484" s="79"/>
      <c r="I1484" s="86" t="s">
        <v>5584</v>
      </c>
      <c r="J1484" s="88" t="s">
        <v>5654</v>
      </c>
      <c r="K1484" s="77" t="s">
        <v>5655</v>
      </c>
    </row>
    <row r="1485" spans="3:11" x14ac:dyDescent="0.2">
      <c r="C1485" s="79"/>
      <c r="D1485" s="79"/>
      <c r="E1485" s="79"/>
      <c r="H1485" s="79"/>
      <c r="I1485" s="93"/>
      <c r="J1485" s="122" t="s">
        <v>5656</v>
      </c>
      <c r="K1485" s="94"/>
    </row>
    <row r="1486" spans="3:11" x14ac:dyDescent="0.2">
      <c r="C1486" s="79"/>
      <c r="D1486" s="79"/>
      <c r="E1486" s="79"/>
      <c r="H1486" s="79"/>
      <c r="I1486" s="86" t="s">
        <v>5657</v>
      </c>
      <c r="J1486" s="88" t="s">
        <v>5658</v>
      </c>
      <c r="K1486" s="77" t="s">
        <v>5659</v>
      </c>
    </row>
    <row r="1487" spans="3:11" x14ac:dyDescent="0.2">
      <c r="C1487" s="79"/>
      <c r="D1487" s="79"/>
      <c r="E1487" s="79"/>
      <c r="H1487" s="79"/>
      <c r="I1487" s="86" t="s">
        <v>5657</v>
      </c>
      <c r="J1487" s="88" t="s">
        <v>5660</v>
      </c>
      <c r="K1487" s="77" t="s">
        <v>5661</v>
      </c>
    </row>
    <row r="1488" spans="3:11" x14ac:dyDescent="0.2">
      <c r="C1488" s="79"/>
      <c r="D1488" s="79"/>
      <c r="E1488" s="79"/>
      <c r="H1488" s="79"/>
      <c r="I1488" s="86" t="s">
        <v>5657</v>
      </c>
      <c r="J1488" s="88" t="s">
        <v>5662</v>
      </c>
      <c r="K1488" s="77" t="s">
        <v>5663</v>
      </c>
    </row>
    <row r="1489" spans="3:11" x14ac:dyDescent="0.2">
      <c r="C1489" s="79"/>
      <c r="D1489" s="79"/>
      <c r="E1489" s="79"/>
      <c r="H1489" s="79"/>
      <c r="I1489" s="86" t="s">
        <v>5657</v>
      </c>
      <c r="J1489" s="88" t="s">
        <v>5664</v>
      </c>
      <c r="K1489" s="77" t="s">
        <v>5665</v>
      </c>
    </row>
    <row r="1490" spans="3:11" x14ac:dyDescent="0.2">
      <c r="C1490" s="79"/>
      <c r="D1490" s="79"/>
      <c r="E1490" s="79"/>
      <c r="H1490" s="79"/>
      <c r="I1490" s="86" t="s">
        <v>5657</v>
      </c>
      <c r="J1490" s="88" t="s">
        <v>5666</v>
      </c>
      <c r="K1490" s="77" t="s">
        <v>5667</v>
      </c>
    </row>
    <row r="1491" spans="3:11" x14ac:dyDescent="0.2">
      <c r="C1491" s="79"/>
      <c r="D1491" s="79"/>
      <c r="E1491" s="79"/>
      <c r="H1491" s="79"/>
      <c r="I1491" s="86" t="s">
        <v>5657</v>
      </c>
      <c r="J1491" s="88" t="s">
        <v>5668</v>
      </c>
      <c r="K1491" s="77" t="s">
        <v>5669</v>
      </c>
    </row>
    <row r="1492" spans="3:11" x14ac:dyDescent="0.2">
      <c r="C1492" s="79"/>
      <c r="D1492" s="79"/>
      <c r="E1492" s="79"/>
      <c r="H1492" s="79"/>
      <c r="I1492" s="86" t="s">
        <v>5657</v>
      </c>
      <c r="J1492" s="88" t="s">
        <v>5670</v>
      </c>
      <c r="K1492" s="77" t="s">
        <v>5671</v>
      </c>
    </row>
    <row r="1493" spans="3:11" x14ac:dyDescent="0.2">
      <c r="C1493" s="79"/>
      <c r="D1493" s="79"/>
      <c r="E1493" s="79"/>
      <c r="H1493" s="79"/>
      <c r="I1493" s="86" t="s">
        <v>5657</v>
      </c>
      <c r="J1493" s="88" t="s">
        <v>5672</v>
      </c>
      <c r="K1493" s="77" t="s">
        <v>5673</v>
      </c>
    </row>
    <row r="1494" spans="3:11" x14ac:dyDescent="0.2">
      <c r="C1494" s="79"/>
      <c r="D1494" s="79"/>
      <c r="E1494" s="79"/>
      <c r="H1494" s="79"/>
      <c r="I1494" s="86" t="s">
        <v>5657</v>
      </c>
      <c r="J1494" s="88" t="s">
        <v>5674</v>
      </c>
      <c r="K1494" s="77" t="s">
        <v>5675</v>
      </c>
    </row>
    <row r="1495" spans="3:11" x14ac:dyDescent="0.2">
      <c r="C1495" s="79"/>
      <c r="D1495" s="79"/>
      <c r="E1495" s="79"/>
      <c r="H1495" s="79"/>
      <c r="I1495" s="86" t="s">
        <v>5657</v>
      </c>
      <c r="J1495" s="88" t="s">
        <v>5676</v>
      </c>
      <c r="K1495" s="77" t="s">
        <v>5677</v>
      </c>
    </row>
    <row r="1496" spans="3:11" x14ac:dyDescent="0.2">
      <c r="C1496" s="79"/>
      <c r="D1496" s="79"/>
      <c r="E1496" s="79"/>
      <c r="H1496" s="79"/>
      <c r="I1496" s="86" t="s">
        <v>5657</v>
      </c>
      <c r="J1496" s="88" t="s">
        <v>5678</v>
      </c>
      <c r="K1496" s="77" t="s">
        <v>5679</v>
      </c>
    </row>
    <row r="1497" spans="3:11" x14ac:dyDescent="0.2">
      <c r="C1497" s="79"/>
      <c r="D1497" s="79"/>
      <c r="E1497" s="79"/>
      <c r="H1497" s="79"/>
      <c r="I1497" s="86" t="s">
        <v>5657</v>
      </c>
      <c r="J1497" s="88" t="s">
        <v>5680</v>
      </c>
      <c r="K1497" s="77" t="s">
        <v>5681</v>
      </c>
    </row>
    <row r="1498" spans="3:11" x14ac:dyDescent="0.2">
      <c r="C1498" s="79"/>
      <c r="D1498" s="79"/>
      <c r="E1498" s="79"/>
      <c r="H1498" s="79"/>
      <c r="I1498" s="86" t="s">
        <v>5657</v>
      </c>
      <c r="J1498" s="88" t="s">
        <v>5682</v>
      </c>
      <c r="K1498" s="77" t="s">
        <v>5683</v>
      </c>
    </row>
    <row r="1499" spans="3:11" x14ac:dyDescent="0.2">
      <c r="C1499" s="79"/>
      <c r="D1499" s="79"/>
      <c r="E1499" s="79"/>
      <c r="H1499" s="79"/>
      <c r="I1499" s="86" t="s">
        <v>5657</v>
      </c>
      <c r="J1499" s="88" t="s">
        <v>5684</v>
      </c>
      <c r="K1499" s="77" t="s">
        <v>5685</v>
      </c>
    </row>
    <row r="1500" spans="3:11" x14ac:dyDescent="0.2">
      <c r="C1500" s="79"/>
      <c r="D1500" s="79"/>
      <c r="E1500" s="79"/>
      <c r="H1500" s="79"/>
      <c r="I1500" s="86" t="s">
        <v>5657</v>
      </c>
      <c r="J1500" s="88" t="s">
        <v>5686</v>
      </c>
      <c r="K1500" s="77" t="s">
        <v>5687</v>
      </c>
    </row>
    <row r="1501" spans="3:11" x14ac:dyDescent="0.2">
      <c r="C1501" s="79"/>
      <c r="D1501" s="79"/>
      <c r="E1501" s="79"/>
      <c r="H1501" s="79"/>
      <c r="I1501" s="86" t="s">
        <v>5657</v>
      </c>
      <c r="J1501" s="88" t="s">
        <v>5688</v>
      </c>
      <c r="K1501" s="77" t="s">
        <v>5689</v>
      </c>
    </row>
    <row r="1502" spans="3:11" x14ac:dyDescent="0.2">
      <c r="C1502" s="79"/>
      <c r="D1502" s="79"/>
      <c r="E1502" s="79"/>
      <c r="H1502" s="79"/>
      <c r="I1502" s="86" t="s">
        <v>5657</v>
      </c>
      <c r="J1502" s="88" t="s">
        <v>5690</v>
      </c>
      <c r="K1502" s="77" t="s">
        <v>5691</v>
      </c>
    </row>
    <row r="1503" spans="3:11" x14ac:dyDescent="0.2">
      <c r="C1503" s="79"/>
      <c r="D1503" s="79"/>
      <c r="E1503" s="79"/>
      <c r="H1503" s="79"/>
      <c r="I1503" s="86" t="s">
        <v>5657</v>
      </c>
      <c r="J1503" s="88" t="s">
        <v>5692</v>
      </c>
      <c r="K1503" s="77" t="s">
        <v>5693</v>
      </c>
    </row>
    <row r="1504" spans="3:11" x14ac:dyDescent="0.2">
      <c r="C1504" s="79"/>
      <c r="D1504" s="79"/>
      <c r="E1504" s="79"/>
      <c r="H1504" s="79"/>
      <c r="I1504" s="86" t="s">
        <v>5657</v>
      </c>
      <c r="J1504" s="88" t="s">
        <v>5694</v>
      </c>
      <c r="K1504" s="77" t="s">
        <v>5695</v>
      </c>
    </row>
    <row r="1505" spans="3:11" x14ac:dyDescent="0.2">
      <c r="C1505" s="79"/>
      <c r="D1505" s="79"/>
      <c r="E1505" s="79"/>
      <c r="H1505" s="79"/>
      <c r="I1505" s="86" t="s">
        <v>5657</v>
      </c>
      <c r="J1505" s="88" t="s">
        <v>5696</v>
      </c>
      <c r="K1505" s="77" t="s">
        <v>5697</v>
      </c>
    </row>
    <row r="1506" spans="3:11" x14ac:dyDescent="0.2">
      <c r="C1506" s="79"/>
      <c r="D1506" s="79"/>
      <c r="E1506" s="79"/>
      <c r="H1506" s="79"/>
      <c r="I1506" s="86" t="s">
        <v>5657</v>
      </c>
      <c r="J1506" s="88" t="s">
        <v>5698</v>
      </c>
      <c r="K1506" s="77" t="s">
        <v>5699</v>
      </c>
    </row>
    <row r="1507" spans="3:11" x14ac:dyDescent="0.2">
      <c r="C1507" s="79"/>
      <c r="D1507" s="79"/>
      <c r="E1507" s="79"/>
      <c r="H1507" s="79"/>
      <c r="I1507" s="93"/>
      <c r="J1507" s="122" t="s">
        <v>5700</v>
      </c>
      <c r="K1507" s="94"/>
    </row>
    <row r="1508" spans="3:11" x14ac:dyDescent="0.2">
      <c r="C1508" s="79"/>
      <c r="D1508" s="79"/>
      <c r="E1508" s="79"/>
      <c r="H1508" s="79"/>
      <c r="I1508" s="86" t="s">
        <v>5701</v>
      </c>
      <c r="J1508" s="88" t="s">
        <v>5702</v>
      </c>
      <c r="K1508" s="77" t="s">
        <v>5703</v>
      </c>
    </row>
    <row r="1509" spans="3:11" x14ac:dyDescent="0.2">
      <c r="C1509" s="79"/>
      <c r="D1509" s="79"/>
      <c r="E1509" s="79"/>
      <c r="H1509" s="79"/>
      <c r="I1509" s="86" t="s">
        <v>5701</v>
      </c>
      <c r="J1509" s="88" t="s">
        <v>3348</v>
      </c>
      <c r="K1509" s="77" t="s">
        <v>5704</v>
      </c>
    </row>
    <row r="1510" spans="3:11" x14ac:dyDescent="0.2">
      <c r="C1510" s="79"/>
      <c r="D1510" s="79"/>
      <c r="E1510" s="79"/>
      <c r="H1510" s="79"/>
      <c r="I1510" s="86" t="s">
        <v>5701</v>
      </c>
      <c r="J1510" s="88" t="s">
        <v>5705</v>
      </c>
      <c r="K1510" s="77" t="s">
        <v>5706</v>
      </c>
    </row>
    <row r="1511" spans="3:11" x14ac:dyDescent="0.2">
      <c r="C1511" s="79"/>
      <c r="D1511" s="79"/>
      <c r="E1511" s="79"/>
      <c r="H1511" s="79"/>
      <c r="I1511" s="86" t="s">
        <v>5701</v>
      </c>
      <c r="J1511" s="88" t="s">
        <v>5707</v>
      </c>
      <c r="K1511" s="77" t="s">
        <v>5708</v>
      </c>
    </row>
    <row r="1512" spans="3:11" x14ac:dyDescent="0.2">
      <c r="C1512" s="79"/>
      <c r="D1512" s="79"/>
      <c r="E1512" s="79"/>
      <c r="H1512" s="79"/>
      <c r="I1512" s="86" t="s">
        <v>5701</v>
      </c>
      <c r="J1512" s="88" t="s">
        <v>5709</v>
      </c>
      <c r="K1512" s="77" t="s">
        <v>5710</v>
      </c>
    </row>
    <row r="1513" spans="3:11" x14ac:dyDescent="0.2">
      <c r="C1513" s="79"/>
      <c r="D1513" s="79"/>
      <c r="E1513" s="79"/>
      <c r="H1513" s="79"/>
      <c r="I1513" s="86" t="s">
        <v>5701</v>
      </c>
      <c r="J1513" s="88" t="s">
        <v>5711</v>
      </c>
      <c r="K1513" s="77" t="s">
        <v>5712</v>
      </c>
    </row>
    <row r="1514" spans="3:11" x14ac:dyDescent="0.2">
      <c r="C1514" s="79"/>
      <c r="D1514" s="79"/>
      <c r="E1514" s="79"/>
      <c r="H1514" s="79"/>
      <c r="I1514" s="86" t="s">
        <v>5701</v>
      </c>
      <c r="J1514" s="88" t="s">
        <v>4435</v>
      </c>
      <c r="K1514" s="77" t="s">
        <v>5713</v>
      </c>
    </row>
    <row r="1515" spans="3:11" x14ac:dyDescent="0.2">
      <c r="C1515" s="79"/>
      <c r="D1515" s="79"/>
      <c r="E1515" s="79"/>
      <c r="H1515" s="79"/>
      <c r="I1515" s="86" t="s">
        <v>5701</v>
      </c>
      <c r="J1515" s="88" t="s">
        <v>5714</v>
      </c>
      <c r="K1515" s="77" t="s">
        <v>5715</v>
      </c>
    </row>
    <row r="1516" spans="3:11" x14ac:dyDescent="0.2">
      <c r="C1516" s="79"/>
      <c r="D1516" s="79"/>
      <c r="E1516" s="79"/>
      <c r="H1516" s="79"/>
      <c r="I1516" s="86" t="s">
        <v>5701</v>
      </c>
      <c r="J1516" s="88" t="s">
        <v>5716</v>
      </c>
      <c r="K1516" s="77" t="s">
        <v>5717</v>
      </c>
    </row>
    <row r="1517" spans="3:11" x14ac:dyDescent="0.2">
      <c r="C1517" s="79"/>
      <c r="D1517" s="79"/>
      <c r="E1517" s="79"/>
      <c r="H1517" s="79"/>
      <c r="I1517" s="86" t="s">
        <v>5701</v>
      </c>
      <c r="J1517" s="88" t="s">
        <v>5718</v>
      </c>
      <c r="K1517" s="77" t="s">
        <v>5719</v>
      </c>
    </row>
    <row r="1518" spans="3:11" x14ac:dyDescent="0.2">
      <c r="C1518" s="79"/>
      <c r="D1518" s="79"/>
      <c r="E1518" s="79"/>
      <c r="H1518" s="79"/>
      <c r="I1518" s="86" t="s">
        <v>5701</v>
      </c>
      <c r="J1518" s="88" t="s">
        <v>5720</v>
      </c>
      <c r="K1518" s="77" t="s">
        <v>5721</v>
      </c>
    </row>
    <row r="1519" spans="3:11" x14ac:dyDescent="0.2">
      <c r="C1519" s="79"/>
      <c r="D1519" s="79"/>
      <c r="E1519" s="79"/>
      <c r="H1519" s="79"/>
      <c r="I1519" s="86" t="s">
        <v>5701</v>
      </c>
      <c r="J1519" s="88" t="s">
        <v>3594</v>
      </c>
      <c r="K1519" s="77" t="s">
        <v>5722</v>
      </c>
    </row>
    <row r="1520" spans="3:11" x14ac:dyDescent="0.2">
      <c r="C1520" s="79"/>
      <c r="D1520" s="79"/>
      <c r="E1520" s="79"/>
      <c r="H1520" s="79"/>
      <c r="I1520" s="86" t="s">
        <v>5701</v>
      </c>
      <c r="J1520" s="88" t="s">
        <v>5723</v>
      </c>
      <c r="K1520" s="77" t="s">
        <v>5724</v>
      </c>
    </row>
    <row r="1521" spans="3:11" x14ac:dyDescent="0.2">
      <c r="C1521" s="79"/>
      <c r="D1521" s="79"/>
      <c r="E1521" s="79"/>
      <c r="H1521" s="79"/>
      <c r="I1521" s="86" t="s">
        <v>5701</v>
      </c>
      <c r="J1521" s="88" t="s">
        <v>5725</v>
      </c>
      <c r="K1521" s="77" t="s">
        <v>5726</v>
      </c>
    </row>
    <row r="1522" spans="3:11" x14ac:dyDescent="0.2">
      <c r="C1522" s="79"/>
      <c r="D1522" s="79"/>
      <c r="E1522" s="79"/>
      <c r="H1522" s="79"/>
      <c r="I1522" s="86" t="s">
        <v>5701</v>
      </c>
      <c r="J1522" s="88" t="s">
        <v>5727</v>
      </c>
      <c r="K1522" s="77" t="s">
        <v>5728</v>
      </c>
    </row>
    <row r="1523" spans="3:11" x14ac:dyDescent="0.2">
      <c r="C1523" s="79"/>
      <c r="D1523" s="79"/>
      <c r="E1523" s="79"/>
      <c r="H1523" s="79"/>
      <c r="I1523" s="86" t="s">
        <v>5701</v>
      </c>
      <c r="J1523" s="88" t="s">
        <v>5729</v>
      </c>
      <c r="K1523" s="77" t="s">
        <v>5730</v>
      </c>
    </row>
    <row r="1524" spans="3:11" x14ac:dyDescent="0.2">
      <c r="C1524" s="79"/>
      <c r="D1524" s="79"/>
      <c r="E1524" s="79"/>
      <c r="H1524" s="79"/>
      <c r="I1524" s="86" t="s">
        <v>5701</v>
      </c>
      <c r="J1524" s="88" t="s">
        <v>5731</v>
      </c>
      <c r="K1524" s="77" t="s">
        <v>5732</v>
      </c>
    </row>
    <row r="1525" spans="3:11" x14ac:dyDescent="0.2">
      <c r="C1525" s="79"/>
      <c r="D1525" s="79"/>
      <c r="E1525" s="79"/>
      <c r="H1525" s="79"/>
      <c r="I1525" s="86" t="s">
        <v>5701</v>
      </c>
      <c r="J1525" s="88" t="s">
        <v>5733</v>
      </c>
      <c r="K1525" s="77" t="s">
        <v>5734</v>
      </c>
    </row>
    <row r="1526" spans="3:11" x14ac:dyDescent="0.2">
      <c r="C1526" s="79"/>
      <c r="D1526" s="79"/>
      <c r="E1526" s="79"/>
      <c r="H1526" s="79"/>
      <c r="I1526" s="86" t="s">
        <v>5701</v>
      </c>
      <c r="J1526" s="88" t="s">
        <v>5735</v>
      </c>
      <c r="K1526" s="77" t="s">
        <v>5736</v>
      </c>
    </row>
    <row r="1527" spans="3:11" x14ac:dyDescent="0.2">
      <c r="C1527" s="79"/>
      <c r="D1527" s="79"/>
      <c r="E1527" s="79"/>
      <c r="H1527" s="79"/>
      <c r="I1527" s="86" t="s">
        <v>5701</v>
      </c>
      <c r="J1527" s="88" t="s">
        <v>5737</v>
      </c>
      <c r="K1527" s="77" t="s">
        <v>5738</v>
      </c>
    </row>
    <row r="1528" spans="3:11" x14ac:dyDescent="0.2">
      <c r="C1528" s="79"/>
      <c r="D1528" s="79"/>
      <c r="E1528" s="79"/>
      <c r="H1528" s="79"/>
      <c r="I1528" s="86" t="s">
        <v>5701</v>
      </c>
      <c r="J1528" s="88" t="s">
        <v>5739</v>
      </c>
      <c r="K1528" s="77" t="s">
        <v>5740</v>
      </c>
    </row>
    <row r="1529" spans="3:11" x14ac:dyDescent="0.2">
      <c r="C1529" s="79"/>
      <c r="D1529" s="79"/>
      <c r="E1529" s="79"/>
      <c r="H1529" s="79"/>
      <c r="I1529" s="86" t="s">
        <v>5701</v>
      </c>
      <c r="J1529" s="88" t="s">
        <v>5741</v>
      </c>
      <c r="K1529" s="77" t="s">
        <v>5742</v>
      </c>
    </row>
    <row r="1530" spans="3:11" x14ac:dyDescent="0.2">
      <c r="C1530" s="79"/>
      <c r="D1530" s="79"/>
      <c r="E1530" s="79"/>
      <c r="H1530" s="79"/>
      <c r="I1530" s="86" t="s">
        <v>5701</v>
      </c>
      <c r="J1530" s="88" t="s">
        <v>4528</v>
      </c>
      <c r="K1530" s="77" t="s">
        <v>5743</v>
      </c>
    </row>
    <row r="1531" spans="3:11" x14ac:dyDescent="0.2">
      <c r="C1531" s="79"/>
      <c r="D1531" s="79"/>
      <c r="E1531" s="79"/>
      <c r="H1531" s="79"/>
      <c r="I1531" s="86" t="s">
        <v>5701</v>
      </c>
      <c r="J1531" s="88" t="s">
        <v>5744</v>
      </c>
      <c r="K1531" s="77" t="s">
        <v>5745</v>
      </c>
    </row>
    <row r="1532" spans="3:11" x14ac:dyDescent="0.2">
      <c r="C1532" s="79"/>
      <c r="D1532" s="79"/>
      <c r="E1532" s="79"/>
      <c r="H1532" s="79"/>
      <c r="I1532" s="86" t="s">
        <v>5701</v>
      </c>
      <c r="J1532" s="88" t="s">
        <v>5746</v>
      </c>
      <c r="K1532" s="77" t="s">
        <v>5747</v>
      </c>
    </row>
    <row r="1533" spans="3:11" x14ac:dyDescent="0.2">
      <c r="C1533" s="79"/>
      <c r="D1533" s="79"/>
      <c r="E1533" s="79"/>
      <c r="H1533" s="79"/>
      <c r="I1533" s="86" t="s">
        <v>5701</v>
      </c>
      <c r="J1533" s="88" t="s">
        <v>5748</v>
      </c>
      <c r="K1533" s="77" t="s">
        <v>5749</v>
      </c>
    </row>
    <row r="1534" spans="3:11" x14ac:dyDescent="0.2">
      <c r="C1534" s="79"/>
      <c r="D1534" s="79"/>
      <c r="E1534" s="79"/>
      <c r="H1534" s="79"/>
      <c r="I1534" s="86" t="s">
        <v>5701</v>
      </c>
      <c r="J1534" s="88" t="s">
        <v>5750</v>
      </c>
      <c r="K1534" s="77" t="s">
        <v>5751</v>
      </c>
    </row>
    <row r="1535" spans="3:11" x14ac:dyDescent="0.2">
      <c r="C1535" s="79"/>
      <c r="D1535" s="79"/>
      <c r="E1535" s="79"/>
      <c r="H1535" s="79"/>
      <c r="I1535" s="86" t="s">
        <v>5701</v>
      </c>
      <c r="J1535" s="88" t="s">
        <v>5752</v>
      </c>
      <c r="K1535" s="77" t="s">
        <v>5753</v>
      </c>
    </row>
    <row r="1536" spans="3:11" x14ac:dyDescent="0.2">
      <c r="C1536" s="79"/>
      <c r="D1536" s="79"/>
      <c r="E1536" s="79"/>
      <c r="H1536" s="79"/>
      <c r="I1536" s="86" t="s">
        <v>5701</v>
      </c>
      <c r="J1536" s="88" t="s">
        <v>5754</v>
      </c>
      <c r="K1536" s="77" t="s">
        <v>5755</v>
      </c>
    </row>
    <row r="1537" spans="3:11" x14ac:dyDescent="0.2">
      <c r="C1537" s="79"/>
      <c r="D1537" s="79"/>
      <c r="E1537" s="79"/>
      <c r="H1537" s="79"/>
      <c r="I1537" s="86" t="s">
        <v>5701</v>
      </c>
      <c r="J1537" s="88" t="s">
        <v>5756</v>
      </c>
      <c r="K1537" s="77" t="s">
        <v>5757</v>
      </c>
    </row>
    <row r="1538" spans="3:11" x14ac:dyDescent="0.2">
      <c r="C1538" s="79"/>
      <c r="D1538" s="79"/>
      <c r="E1538" s="79"/>
      <c r="H1538" s="79"/>
      <c r="I1538" s="86" t="s">
        <v>5701</v>
      </c>
      <c r="J1538" s="88" t="s">
        <v>5758</v>
      </c>
      <c r="K1538" s="77" t="s">
        <v>5759</v>
      </c>
    </row>
    <row r="1539" spans="3:11" x14ac:dyDescent="0.2">
      <c r="C1539" s="79"/>
      <c r="D1539" s="79"/>
      <c r="E1539" s="79"/>
      <c r="H1539" s="79"/>
      <c r="I1539" s="93"/>
      <c r="J1539" s="122" t="s">
        <v>5760</v>
      </c>
      <c r="K1539" s="94"/>
    </row>
    <row r="1540" spans="3:11" x14ac:dyDescent="0.2">
      <c r="C1540" s="79"/>
      <c r="D1540" s="79"/>
      <c r="E1540" s="79"/>
      <c r="H1540" s="79"/>
      <c r="I1540" s="86" t="s">
        <v>5761</v>
      </c>
      <c r="J1540" s="88" t="s">
        <v>5762</v>
      </c>
      <c r="K1540" s="77" t="s">
        <v>5763</v>
      </c>
    </row>
    <row r="1541" spans="3:11" x14ac:dyDescent="0.2">
      <c r="C1541" s="79"/>
      <c r="D1541" s="79"/>
      <c r="E1541" s="79"/>
      <c r="H1541" s="79"/>
      <c r="I1541" s="86" t="s">
        <v>5761</v>
      </c>
      <c r="J1541" s="88" t="s">
        <v>5764</v>
      </c>
      <c r="K1541" s="77" t="s">
        <v>5765</v>
      </c>
    </row>
    <row r="1542" spans="3:11" x14ac:dyDescent="0.2">
      <c r="C1542" s="79"/>
      <c r="D1542" s="79"/>
      <c r="E1542" s="79"/>
      <c r="H1542" s="79"/>
      <c r="I1542" s="86" t="s">
        <v>5761</v>
      </c>
      <c r="J1542" s="88" t="s">
        <v>5766</v>
      </c>
      <c r="K1542" s="77" t="s">
        <v>5767</v>
      </c>
    </row>
    <row r="1543" spans="3:11" x14ac:dyDescent="0.2">
      <c r="C1543" s="79"/>
      <c r="D1543" s="79"/>
      <c r="E1543" s="79"/>
      <c r="H1543" s="79"/>
      <c r="I1543" s="86" t="s">
        <v>5761</v>
      </c>
      <c r="J1543" s="88" t="s">
        <v>5768</v>
      </c>
      <c r="K1543" s="77" t="s">
        <v>5769</v>
      </c>
    </row>
    <row r="1544" spans="3:11" x14ac:dyDescent="0.2">
      <c r="C1544" s="79"/>
      <c r="D1544" s="79"/>
      <c r="E1544" s="79"/>
      <c r="H1544" s="79"/>
      <c r="I1544" s="86" t="s">
        <v>5761</v>
      </c>
      <c r="J1544" s="88" t="s">
        <v>5770</v>
      </c>
      <c r="K1544" s="77" t="s">
        <v>5771</v>
      </c>
    </row>
    <row r="1545" spans="3:11" x14ac:dyDescent="0.2">
      <c r="C1545" s="79"/>
      <c r="D1545" s="79"/>
      <c r="E1545" s="79"/>
      <c r="H1545" s="79"/>
      <c r="I1545" s="86" t="s">
        <v>5761</v>
      </c>
      <c r="J1545" s="88" t="s">
        <v>5772</v>
      </c>
      <c r="K1545" s="77" t="s">
        <v>5773</v>
      </c>
    </row>
    <row r="1546" spans="3:11" x14ac:dyDescent="0.2">
      <c r="C1546" s="79"/>
      <c r="D1546" s="79"/>
      <c r="E1546" s="79"/>
      <c r="H1546" s="79"/>
      <c r="I1546" s="86" t="s">
        <v>5761</v>
      </c>
      <c r="J1546" s="88" t="s">
        <v>5774</v>
      </c>
      <c r="K1546" s="77" t="s">
        <v>5775</v>
      </c>
    </row>
    <row r="1547" spans="3:11" x14ac:dyDescent="0.2">
      <c r="C1547" s="79"/>
      <c r="D1547" s="79"/>
      <c r="E1547" s="79"/>
      <c r="H1547" s="79"/>
      <c r="I1547" s="86" t="s">
        <v>5761</v>
      </c>
      <c r="J1547" s="88" t="s">
        <v>5776</v>
      </c>
      <c r="K1547" s="77" t="s">
        <v>5777</v>
      </c>
    </row>
    <row r="1548" spans="3:11" x14ac:dyDescent="0.2">
      <c r="C1548" s="79"/>
      <c r="D1548" s="79"/>
      <c r="E1548" s="79"/>
      <c r="H1548" s="79"/>
      <c r="I1548" s="86" t="s">
        <v>5761</v>
      </c>
      <c r="J1548" s="88" t="s">
        <v>4381</v>
      </c>
      <c r="K1548" s="77" t="s">
        <v>5778</v>
      </c>
    </row>
    <row r="1549" spans="3:11" x14ac:dyDescent="0.2">
      <c r="C1549" s="79"/>
      <c r="D1549" s="79"/>
      <c r="E1549" s="79"/>
      <c r="H1549" s="79"/>
      <c r="I1549" s="86" t="s">
        <v>5761</v>
      </c>
      <c r="J1549" s="88" t="s">
        <v>5779</v>
      </c>
      <c r="K1549" s="77" t="s">
        <v>5780</v>
      </c>
    </row>
    <row r="1550" spans="3:11" x14ac:dyDescent="0.2">
      <c r="C1550" s="79"/>
      <c r="D1550" s="79"/>
      <c r="E1550" s="79"/>
      <c r="H1550" s="79"/>
      <c r="I1550" s="86" t="s">
        <v>5761</v>
      </c>
      <c r="J1550" s="88" t="s">
        <v>5781</v>
      </c>
      <c r="K1550" s="77" t="s">
        <v>5782</v>
      </c>
    </row>
    <row r="1551" spans="3:11" x14ac:dyDescent="0.2">
      <c r="C1551" s="79"/>
      <c r="D1551" s="79"/>
      <c r="E1551" s="79"/>
      <c r="H1551" s="79"/>
      <c r="I1551" s="86" t="s">
        <v>5761</v>
      </c>
      <c r="J1551" s="88" t="s">
        <v>5783</v>
      </c>
      <c r="K1551" s="77" t="s">
        <v>5784</v>
      </c>
    </row>
    <row r="1552" spans="3:11" x14ac:dyDescent="0.2">
      <c r="C1552" s="79"/>
      <c r="D1552" s="79"/>
      <c r="E1552" s="79"/>
      <c r="H1552" s="79"/>
      <c r="I1552" s="86" t="s">
        <v>5761</v>
      </c>
      <c r="J1552" s="88" t="s">
        <v>5785</v>
      </c>
      <c r="K1552" s="77" t="s">
        <v>5786</v>
      </c>
    </row>
    <row r="1553" spans="3:11" x14ac:dyDescent="0.2">
      <c r="C1553" s="79"/>
      <c r="D1553" s="79"/>
      <c r="E1553" s="79"/>
      <c r="H1553" s="79"/>
      <c r="I1553" s="86" t="s">
        <v>5761</v>
      </c>
      <c r="J1553" s="88" t="s">
        <v>5787</v>
      </c>
      <c r="K1553" s="77" t="s">
        <v>5788</v>
      </c>
    </row>
    <row r="1554" spans="3:11" x14ac:dyDescent="0.2">
      <c r="C1554" s="79"/>
      <c r="D1554" s="79"/>
      <c r="E1554" s="79"/>
      <c r="H1554" s="79"/>
      <c r="I1554" s="86" t="s">
        <v>5761</v>
      </c>
      <c r="J1554" s="88" t="s">
        <v>5789</v>
      </c>
      <c r="K1554" s="77" t="s">
        <v>5790</v>
      </c>
    </row>
    <row r="1555" spans="3:11" x14ac:dyDescent="0.2">
      <c r="C1555" s="79"/>
      <c r="D1555" s="79"/>
      <c r="E1555" s="79"/>
      <c r="H1555" s="79"/>
      <c r="I1555" s="86" t="s">
        <v>5761</v>
      </c>
      <c r="J1555" s="88" t="s">
        <v>5791</v>
      </c>
      <c r="K1555" s="77" t="s">
        <v>5792</v>
      </c>
    </row>
    <row r="1556" spans="3:11" x14ac:dyDescent="0.2">
      <c r="C1556" s="79"/>
      <c r="D1556" s="79"/>
      <c r="E1556" s="79"/>
      <c r="H1556" s="79"/>
      <c r="I1556" s="86" t="s">
        <v>5761</v>
      </c>
      <c r="J1556" s="88" t="s">
        <v>5793</v>
      </c>
      <c r="K1556" s="77" t="s">
        <v>5794</v>
      </c>
    </row>
    <row r="1557" spans="3:11" x14ac:dyDescent="0.2">
      <c r="C1557" s="79"/>
      <c r="D1557" s="79"/>
      <c r="E1557" s="79"/>
      <c r="H1557" s="79"/>
      <c r="I1557" s="86" t="s">
        <v>5761</v>
      </c>
      <c r="J1557" s="88" t="s">
        <v>5795</v>
      </c>
      <c r="K1557" s="77" t="s">
        <v>5796</v>
      </c>
    </row>
    <row r="1558" spans="3:11" x14ac:dyDescent="0.2">
      <c r="C1558" s="79"/>
      <c r="D1558" s="79"/>
      <c r="E1558" s="79"/>
      <c r="H1558" s="79"/>
      <c r="I1558" s="86" t="s">
        <v>5761</v>
      </c>
      <c r="J1558" s="88" t="s">
        <v>5797</v>
      </c>
      <c r="K1558" s="77" t="s">
        <v>5798</v>
      </c>
    </row>
    <row r="1559" spans="3:11" x14ac:dyDescent="0.2">
      <c r="C1559" s="79"/>
      <c r="D1559" s="79"/>
      <c r="E1559" s="79"/>
      <c r="H1559" s="79"/>
      <c r="I1559" s="86" t="s">
        <v>5761</v>
      </c>
      <c r="J1559" s="88" t="s">
        <v>5799</v>
      </c>
      <c r="K1559" s="77" t="s">
        <v>5800</v>
      </c>
    </row>
    <row r="1560" spans="3:11" x14ac:dyDescent="0.2">
      <c r="C1560" s="79"/>
      <c r="D1560" s="79"/>
      <c r="E1560" s="79"/>
      <c r="H1560" s="79"/>
      <c r="I1560" s="86" t="s">
        <v>5761</v>
      </c>
      <c r="J1560" s="88" t="s">
        <v>5801</v>
      </c>
      <c r="K1560" s="77" t="s">
        <v>5802</v>
      </c>
    </row>
    <row r="1561" spans="3:11" x14ac:dyDescent="0.2">
      <c r="C1561" s="79"/>
      <c r="D1561" s="79"/>
      <c r="E1561" s="79"/>
      <c r="H1561" s="79"/>
      <c r="I1561" s="86" t="s">
        <v>5761</v>
      </c>
      <c r="J1561" s="88" t="s">
        <v>5803</v>
      </c>
      <c r="K1561" s="77" t="s">
        <v>5804</v>
      </c>
    </row>
    <row r="1562" spans="3:11" x14ac:dyDescent="0.2">
      <c r="C1562" s="79"/>
      <c r="D1562" s="79"/>
      <c r="E1562" s="79"/>
      <c r="H1562" s="79"/>
      <c r="I1562" s="86" t="s">
        <v>5761</v>
      </c>
      <c r="J1562" s="88" t="s">
        <v>5805</v>
      </c>
      <c r="K1562" s="77" t="s">
        <v>5806</v>
      </c>
    </row>
    <row r="1563" spans="3:11" x14ac:dyDescent="0.2">
      <c r="C1563" s="79"/>
      <c r="D1563" s="79"/>
      <c r="E1563" s="79"/>
      <c r="H1563" s="79"/>
      <c r="I1563" s="86" t="s">
        <v>5761</v>
      </c>
      <c r="J1563" s="88" t="s">
        <v>5807</v>
      </c>
      <c r="K1563" s="77" t="s">
        <v>5808</v>
      </c>
    </row>
    <row r="1564" spans="3:11" x14ac:dyDescent="0.2">
      <c r="C1564" s="79"/>
      <c r="D1564" s="79"/>
      <c r="E1564" s="79"/>
      <c r="H1564" s="79"/>
      <c r="I1564" s="86" t="s">
        <v>5761</v>
      </c>
      <c r="J1564" s="88" t="s">
        <v>5809</v>
      </c>
      <c r="K1564" s="77" t="s">
        <v>5810</v>
      </c>
    </row>
    <row r="1565" spans="3:11" x14ac:dyDescent="0.2">
      <c r="C1565" s="79"/>
      <c r="D1565" s="79"/>
      <c r="E1565" s="79"/>
      <c r="H1565" s="79"/>
      <c r="I1565" s="86" t="s">
        <v>5761</v>
      </c>
      <c r="J1565" s="88" t="s">
        <v>4716</v>
      </c>
      <c r="K1565" s="77" t="s">
        <v>5811</v>
      </c>
    </row>
    <row r="1566" spans="3:11" x14ac:dyDescent="0.2">
      <c r="C1566" s="79"/>
      <c r="D1566" s="79"/>
      <c r="E1566" s="79"/>
      <c r="H1566" s="79"/>
      <c r="I1566" s="86" t="s">
        <v>5761</v>
      </c>
      <c r="J1566" s="88" t="s">
        <v>5812</v>
      </c>
      <c r="K1566" s="77" t="s">
        <v>5813</v>
      </c>
    </row>
    <row r="1567" spans="3:11" x14ac:dyDescent="0.2">
      <c r="C1567" s="79"/>
      <c r="D1567" s="79"/>
      <c r="E1567" s="79"/>
      <c r="H1567" s="79"/>
      <c r="I1567" s="86" t="s">
        <v>5761</v>
      </c>
      <c r="J1567" s="88" t="s">
        <v>5814</v>
      </c>
      <c r="K1567" s="77" t="s">
        <v>5815</v>
      </c>
    </row>
    <row r="1568" spans="3:11" x14ac:dyDescent="0.2">
      <c r="C1568" s="79"/>
      <c r="D1568" s="79"/>
      <c r="E1568" s="79"/>
      <c r="H1568" s="79"/>
      <c r="I1568" s="86" t="s">
        <v>5761</v>
      </c>
      <c r="J1568" s="88" t="s">
        <v>4001</v>
      </c>
      <c r="K1568" s="77" t="s">
        <v>5816</v>
      </c>
    </row>
    <row r="1569" spans="3:11" x14ac:dyDescent="0.2">
      <c r="C1569" s="79"/>
      <c r="D1569" s="79"/>
      <c r="E1569" s="79"/>
      <c r="H1569" s="79"/>
      <c r="I1569" s="86" t="s">
        <v>5761</v>
      </c>
      <c r="J1569" s="88" t="s">
        <v>5817</v>
      </c>
      <c r="K1569" s="77" t="s">
        <v>5818</v>
      </c>
    </row>
    <row r="1570" spans="3:11" x14ac:dyDescent="0.2">
      <c r="C1570" s="79"/>
      <c r="D1570" s="79"/>
      <c r="E1570" s="79"/>
      <c r="H1570" s="79"/>
      <c r="I1570" s="86" t="s">
        <v>5761</v>
      </c>
      <c r="J1570" s="88" t="s">
        <v>5819</v>
      </c>
      <c r="K1570" s="77" t="s">
        <v>5820</v>
      </c>
    </row>
    <row r="1571" spans="3:11" x14ac:dyDescent="0.2">
      <c r="C1571" s="79"/>
      <c r="D1571" s="79"/>
      <c r="E1571" s="79"/>
      <c r="H1571" s="79"/>
      <c r="I1571" s="86" t="s">
        <v>5761</v>
      </c>
      <c r="J1571" s="88" t="s">
        <v>5821</v>
      </c>
      <c r="K1571" s="77" t="s">
        <v>5822</v>
      </c>
    </row>
    <row r="1572" spans="3:11" x14ac:dyDescent="0.2">
      <c r="C1572" s="79"/>
      <c r="D1572" s="79"/>
      <c r="E1572" s="79"/>
      <c r="H1572" s="79"/>
      <c r="I1572" s="86" t="s">
        <v>5761</v>
      </c>
      <c r="J1572" s="88" t="s">
        <v>5823</v>
      </c>
      <c r="K1572" s="77" t="s">
        <v>5824</v>
      </c>
    </row>
    <row r="1573" spans="3:11" x14ac:dyDescent="0.2">
      <c r="C1573" s="79"/>
      <c r="D1573" s="79"/>
      <c r="E1573" s="79"/>
      <c r="H1573" s="79"/>
      <c r="I1573" s="86" t="s">
        <v>5761</v>
      </c>
      <c r="J1573" s="88" t="s">
        <v>5825</v>
      </c>
      <c r="K1573" s="77" t="s">
        <v>5826</v>
      </c>
    </row>
    <row r="1574" spans="3:11" x14ac:dyDescent="0.2">
      <c r="C1574" s="79"/>
      <c r="D1574" s="79"/>
      <c r="E1574" s="79"/>
      <c r="H1574" s="79"/>
      <c r="I1574" s="86" t="s">
        <v>5761</v>
      </c>
      <c r="J1574" s="88" t="s">
        <v>5827</v>
      </c>
      <c r="K1574" s="77" t="s">
        <v>5828</v>
      </c>
    </row>
    <row r="1575" spans="3:11" x14ac:dyDescent="0.2">
      <c r="C1575" s="79"/>
      <c r="D1575" s="79"/>
      <c r="E1575" s="79"/>
      <c r="H1575" s="79"/>
      <c r="I1575" s="86" t="s">
        <v>5761</v>
      </c>
      <c r="J1575" s="88" t="s">
        <v>5829</v>
      </c>
      <c r="K1575" s="77" t="s">
        <v>5830</v>
      </c>
    </row>
    <row r="1576" spans="3:11" x14ac:dyDescent="0.2">
      <c r="C1576" s="79"/>
      <c r="D1576" s="79"/>
      <c r="E1576" s="79"/>
      <c r="H1576" s="79"/>
      <c r="I1576" s="86" t="s">
        <v>5761</v>
      </c>
      <c r="J1576" s="88" t="s">
        <v>5831</v>
      </c>
      <c r="K1576" s="77" t="s">
        <v>5832</v>
      </c>
    </row>
    <row r="1577" spans="3:11" x14ac:dyDescent="0.2">
      <c r="C1577" s="79"/>
      <c r="D1577" s="79"/>
      <c r="E1577" s="79"/>
      <c r="H1577" s="79"/>
      <c r="I1577" s="86" t="s">
        <v>5761</v>
      </c>
      <c r="J1577" s="88" t="s">
        <v>5833</v>
      </c>
      <c r="K1577" s="77" t="s">
        <v>5834</v>
      </c>
    </row>
    <row r="1578" spans="3:11" x14ac:dyDescent="0.2">
      <c r="C1578" s="79"/>
      <c r="D1578" s="79"/>
      <c r="E1578" s="79"/>
      <c r="H1578" s="79"/>
      <c r="I1578" s="86" t="s">
        <v>5761</v>
      </c>
      <c r="J1578" s="88" t="s">
        <v>5835</v>
      </c>
      <c r="K1578" s="77" t="s">
        <v>5836</v>
      </c>
    </row>
    <row r="1579" spans="3:11" x14ac:dyDescent="0.2">
      <c r="C1579" s="79"/>
      <c r="D1579" s="79"/>
      <c r="E1579" s="79"/>
      <c r="H1579" s="79"/>
      <c r="I1579" s="86" t="s">
        <v>5761</v>
      </c>
      <c r="J1579" s="88" t="s">
        <v>5837</v>
      </c>
      <c r="K1579" s="77" t="s">
        <v>5838</v>
      </c>
    </row>
    <row r="1580" spans="3:11" x14ac:dyDescent="0.2">
      <c r="C1580" s="79"/>
      <c r="D1580" s="79"/>
      <c r="E1580" s="79"/>
      <c r="H1580" s="79"/>
      <c r="I1580" s="93"/>
      <c r="J1580" s="122" t="s">
        <v>5839</v>
      </c>
      <c r="K1580" s="94"/>
    </row>
    <row r="1581" spans="3:11" x14ac:dyDescent="0.2">
      <c r="C1581" s="79"/>
      <c r="D1581" s="79"/>
      <c r="E1581" s="79"/>
      <c r="H1581" s="79"/>
      <c r="I1581" s="86" t="s">
        <v>5840</v>
      </c>
      <c r="J1581" s="88" t="s">
        <v>5841</v>
      </c>
      <c r="K1581" s="77" t="s">
        <v>5842</v>
      </c>
    </row>
    <row r="1582" spans="3:11" x14ac:dyDescent="0.2">
      <c r="C1582" s="79"/>
      <c r="D1582" s="79"/>
      <c r="E1582" s="79"/>
      <c r="H1582" s="79"/>
      <c r="I1582" s="86" t="s">
        <v>5840</v>
      </c>
      <c r="J1582" s="88" t="s">
        <v>5843</v>
      </c>
      <c r="K1582" s="77" t="s">
        <v>5844</v>
      </c>
    </row>
    <row r="1583" spans="3:11" x14ac:dyDescent="0.2">
      <c r="C1583" s="79"/>
      <c r="D1583" s="79"/>
      <c r="E1583" s="79"/>
      <c r="H1583" s="79"/>
      <c r="I1583" s="86" t="s">
        <v>5840</v>
      </c>
      <c r="J1583" s="88" t="s">
        <v>5845</v>
      </c>
      <c r="K1583" s="77" t="s">
        <v>5846</v>
      </c>
    </row>
    <row r="1584" spans="3:11" x14ac:dyDescent="0.2">
      <c r="C1584" s="79"/>
      <c r="D1584" s="79"/>
      <c r="E1584" s="79"/>
      <c r="H1584" s="79"/>
      <c r="I1584" s="86" t="s">
        <v>5840</v>
      </c>
      <c r="J1584" s="88" t="s">
        <v>5847</v>
      </c>
      <c r="K1584" s="77" t="s">
        <v>5848</v>
      </c>
    </row>
    <row r="1585" spans="3:11" x14ac:dyDescent="0.2">
      <c r="C1585" s="79"/>
      <c r="D1585" s="79"/>
      <c r="E1585" s="79"/>
      <c r="H1585" s="79"/>
      <c r="I1585" s="86" t="s">
        <v>5840</v>
      </c>
      <c r="J1585" s="88" t="s">
        <v>5849</v>
      </c>
      <c r="K1585" s="77" t="s">
        <v>5850</v>
      </c>
    </row>
    <row r="1586" spans="3:11" x14ac:dyDescent="0.2">
      <c r="C1586" s="79"/>
      <c r="D1586" s="79"/>
      <c r="E1586" s="79"/>
      <c r="H1586" s="79"/>
      <c r="I1586" s="86" t="s">
        <v>5840</v>
      </c>
      <c r="J1586" s="88" t="s">
        <v>5851</v>
      </c>
      <c r="K1586" s="77" t="s">
        <v>5852</v>
      </c>
    </row>
    <row r="1587" spans="3:11" x14ac:dyDescent="0.2">
      <c r="C1587" s="79"/>
      <c r="D1587" s="79"/>
      <c r="E1587" s="79"/>
      <c r="H1587" s="79"/>
      <c r="I1587" s="86" t="s">
        <v>5840</v>
      </c>
      <c r="J1587" s="88" t="s">
        <v>5853</v>
      </c>
      <c r="K1587" s="77" t="s">
        <v>5854</v>
      </c>
    </row>
    <row r="1588" spans="3:11" x14ac:dyDescent="0.2">
      <c r="C1588" s="79"/>
      <c r="D1588" s="79"/>
      <c r="E1588" s="79"/>
      <c r="H1588" s="79"/>
      <c r="I1588" s="86" t="s">
        <v>5840</v>
      </c>
      <c r="J1588" s="88" t="s">
        <v>5855</v>
      </c>
      <c r="K1588" s="77" t="s">
        <v>5856</v>
      </c>
    </row>
    <row r="1589" spans="3:11" x14ac:dyDescent="0.2">
      <c r="C1589" s="79"/>
      <c r="D1589" s="79"/>
      <c r="E1589" s="79"/>
      <c r="H1589" s="79"/>
      <c r="I1589" s="86" t="s">
        <v>5840</v>
      </c>
      <c r="J1589" s="88" t="s">
        <v>5857</v>
      </c>
      <c r="K1589" s="77" t="s">
        <v>5858</v>
      </c>
    </row>
    <row r="1590" spans="3:11" x14ac:dyDescent="0.2">
      <c r="C1590" s="79"/>
      <c r="D1590" s="79"/>
      <c r="E1590" s="79"/>
      <c r="H1590" s="79"/>
      <c r="I1590" s="86" t="s">
        <v>5840</v>
      </c>
      <c r="J1590" s="88" t="s">
        <v>5859</v>
      </c>
      <c r="K1590" s="77" t="s">
        <v>5860</v>
      </c>
    </row>
    <row r="1591" spans="3:11" x14ac:dyDescent="0.2">
      <c r="C1591" s="79"/>
      <c r="D1591" s="79"/>
      <c r="E1591" s="79"/>
      <c r="H1591" s="79"/>
      <c r="I1591" s="86" t="s">
        <v>5840</v>
      </c>
      <c r="J1591" s="88" t="s">
        <v>5861</v>
      </c>
      <c r="K1591" s="77" t="s">
        <v>5862</v>
      </c>
    </row>
    <row r="1592" spans="3:11" x14ac:dyDescent="0.2">
      <c r="C1592" s="79"/>
      <c r="D1592" s="79"/>
      <c r="E1592" s="79"/>
      <c r="H1592" s="79"/>
      <c r="I1592" s="86" t="s">
        <v>5840</v>
      </c>
      <c r="J1592" s="88" t="s">
        <v>5863</v>
      </c>
      <c r="K1592" s="77" t="s">
        <v>5864</v>
      </c>
    </row>
    <row r="1593" spans="3:11" x14ac:dyDescent="0.2">
      <c r="C1593" s="79"/>
      <c r="D1593" s="79"/>
      <c r="E1593" s="79"/>
      <c r="H1593" s="79"/>
      <c r="I1593" s="86" t="s">
        <v>5840</v>
      </c>
      <c r="J1593" s="88" t="s">
        <v>5865</v>
      </c>
      <c r="K1593" s="77" t="s">
        <v>5866</v>
      </c>
    </row>
    <row r="1594" spans="3:11" x14ac:dyDescent="0.2">
      <c r="C1594" s="79"/>
      <c r="D1594" s="79"/>
      <c r="E1594" s="79"/>
      <c r="H1594" s="79"/>
      <c r="I1594" s="86" t="s">
        <v>5840</v>
      </c>
      <c r="J1594" s="88" t="s">
        <v>5867</v>
      </c>
      <c r="K1594" s="77" t="s">
        <v>5868</v>
      </c>
    </row>
    <row r="1595" spans="3:11" x14ac:dyDescent="0.2">
      <c r="C1595" s="79"/>
      <c r="D1595" s="79"/>
      <c r="E1595" s="79"/>
      <c r="H1595" s="79"/>
      <c r="I1595" s="86" t="s">
        <v>5840</v>
      </c>
      <c r="J1595" s="88" t="s">
        <v>5869</v>
      </c>
      <c r="K1595" s="77" t="s">
        <v>5870</v>
      </c>
    </row>
    <row r="1596" spans="3:11" x14ac:dyDescent="0.2">
      <c r="C1596" s="79"/>
      <c r="D1596" s="79"/>
      <c r="E1596" s="79"/>
      <c r="H1596" s="79"/>
      <c r="I1596" s="86" t="s">
        <v>5840</v>
      </c>
      <c r="J1596" s="88" t="s">
        <v>5871</v>
      </c>
      <c r="K1596" s="77" t="s">
        <v>5872</v>
      </c>
    </row>
    <row r="1597" spans="3:11" x14ac:dyDescent="0.2">
      <c r="C1597" s="79"/>
      <c r="D1597" s="79"/>
      <c r="E1597" s="79"/>
      <c r="H1597" s="79"/>
      <c r="I1597" s="86" t="s">
        <v>5840</v>
      </c>
      <c r="J1597" s="88" t="s">
        <v>5873</v>
      </c>
      <c r="K1597" s="77" t="s">
        <v>5874</v>
      </c>
    </row>
    <row r="1598" spans="3:11" x14ac:dyDescent="0.2">
      <c r="C1598" s="79"/>
      <c r="D1598" s="79"/>
      <c r="E1598" s="79"/>
      <c r="H1598" s="79"/>
      <c r="I1598" s="86" t="s">
        <v>5840</v>
      </c>
      <c r="J1598" s="88" t="s">
        <v>5875</v>
      </c>
      <c r="K1598" s="77" t="s">
        <v>5876</v>
      </c>
    </row>
    <row r="1599" spans="3:11" x14ac:dyDescent="0.2">
      <c r="C1599" s="79"/>
      <c r="D1599" s="79"/>
      <c r="E1599" s="79"/>
      <c r="H1599" s="79"/>
      <c r="I1599" s="93"/>
      <c r="J1599" s="122" t="s">
        <v>5877</v>
      </c>
      <c r="K1599" s="94"/>
    </row>
    <row r="1600" spans="3:11" x14ac:dyDescent="0.2">
      <c r="C1600" s="79"/>
      <c r="D1600" s="79"/>
      <c r="E1600" s="79"/>
      <c r="H1600" s="79"/>
      <c r="I1600" s="86" t="s">
        <v>5878</v>
      </c>
      <c r="J1600" s="88" t="s">
        <v>5879</v>
      </c>
      <c r="K1600" s="77" t="s">
        <v>5880</v>
      </c>
    </row>
    <row r="1601" spans="3:11" ht="25.5" x14ac:dyDescent="0.2">
      <c r="C1601" s="79"/>
      <c r="D1601" s="79"/>
      <c r="E1601" s="79"/>
      <c r="H1601" s="79"/>
      <c r="I1601" s="86" t="s">
        <v>5878</v>
      </c>
      <c r="J1601" s="88" t="s">
        <v>5881</v>
      </c>
      <c r="K1601" s="77" t="s">
        <v>5882</v>
      </c>
    </row>
    <row r="1602" spans="3:11" x14ac:dyDescent="0.2">
      <c r="C1602" s="79"/>
      <c r="D1602" s="79"/>
      <c r="E1602" s="79"/>
      <c r="H1602" s="79"/>
      <c r="I1602" s="86" t="s">
        <v>5878</v>
      </c>
      <c r="J1602" s="88" t="s">
        <v>5883</v>
      </c>
      <c r="K1602" s="77" t="s">
        <v>5884</v>
      </c>
    </row>
    <row r="1603" spans="3:11" x14ac:dyDescent="0.2">
      <c r="C1603" s="79"/>
      <c r="D1603" s="79"/>
      <c r="E1603" s="79"/>
      <c r="H1603" s="79"/>
      <c r="I1603" s="86" t="s">
        <v>5878</v>
      </c>
      <c r="J1603" s="88" t="s">
        <v>5885</v>
      </c>
      <c r="K1603" s="77" t="s">
        <v>5886</v>
      </c>
    </row>
    <row r="1604" spans="3:11" x14ac:dyDescent="0.2">
      <c r="C1604" s="79"/>
      <c r="D1604" s="79"/>
      <c r="E1604" s="79"/>
      <c r="H1604" s="79"/>
      <c r="I1604" s="86" t="s">
        <v>5878</v>
      </c>
      <c r="J1604" s="88" t="s">
        <v>5887</v>
      </c>
      <c r="K1604" s="77" t="s">
        <v>5888</v>
      </c>
    </row>
    <row r="1605" spans="3:11" x14ac:dyDescent="0.2">
      <c r="C1605" s="79"/>
      <c r="D1605" s="79"/>
      <c r="E1605" s="79"/>
      <c r="H1605" s="79"/>
      <c r="I1605" s="86" t="s">
        <v>5878</v>
      </c>
      <c r="J1605" s="88" t="s">
        <v>5889</v>
      </c>
      <c r="K1605" s="77" t="s">
        <v>5890</v>
      </c>
    </row>
    <row r="1606" spans="3:11" x14ac:dyDescent="0.2">
      <c r="C1606" s="79"/>
      <c r="D1606" s="79"/>
      <c r="E1606" s="79"/>
      <c r="H1606" s="79"/>
      <c r="I1606" s="86" t="s">
        <v>5878</v>
      </c>
      <c r="J1606" s="88" t="s">
        <v>5891</v>
      </c>
      <c r="K1606" s="77" t="s">
        <v>5892</v>
      </c>
    </row>
    <row r="1607" spans="3:11" x14ac:dyDescent="0.2">
      <c r="C1607" s="79"/>
      <c r="D1607" s="79"/>
      <c r="E1607" s="79"/>
      <c r="H1607" s="79"/>
      <c r="I1607" s="86" t="s">
        <v>5878</v>
      </c>
      <c r="J1607" s="88" t="s">
        <v>5893</v>
      </c>
      <c r="K1607" s="77" t="s">
        <v>5894</v>
      </c>
    </row>
    <row r="1608" spans="3:11" x14ac:dyDescent="0.2">
      <c r="C1608" s="79"/>
      <c r="D1608" s="79"/>
      <c r="E1608" s="79"/>
      <c r="H1608" s="79"/>
      <c r="I1608" s="86" t="s">
        <v>5878</v>
      </c>
      <c r="J1608" s="88" t="s">
        <v>5895</v>
      </c>
      <c r="K1608" s="77" t="s">
        <v>5896</v>
      </c>
    </row>
    <row r="1609" spans="3:11" x14ac:dyDescent="0.2">
      <c r="C1609" s="79"/>
      <c r="D1609" s="79"/>
      <c r="E1609" s="79"/>
      <c r="H1609" s="79"/>
      <c r="I1609" s="86" t="s">
        <v>5878</v>
      </c>
      <c r="J1609" s="88" t="s">
        <v>5897</v>
      </c>
      <c r="K1609" s="77" t="s">
        <v>5898</v>
      </c>
    </row>
    <row r="1610" spans="3:11" x14ac:dyDescent="0.2">
      <c r="C1610" s="79"/>
      <c r="D1610" s="79"/>
      <c r="E1610" s="79"/>
      <c r="H1610" s="79"/>
      <c r="I1610" s="86" t="s">
        <v>5878</v>
      </c>
      <c r="J1610" s="88" t="s">
        <v>5899</v>
      </c>
      <c r="K1610" s="77" t="s">
        <v>5900</v>
      </c>
    </row>
    <row r="1611" spans="3:11" x14ac:dyDescent="0.2">
      <c r="C1611" s="79"/>
      <c r="D1611" s="79"/>
      <c r="E1611" s="79"/>
      <c r="H1611" s="79"/>
      <c r="I1611" s="86" t="s">
        <v>5878</v>
      </c>
      <c r="J1611" s="88" t="s">
        <v>5901</v>
      </c>
      <c r="K1611" s="77" t="s">
        <v>5902</v>
      </c>
    </row>
    <row r="1612" spans="3:11" x14ac:dyDescent="0.2">
      <c r="C1612" s="79"/>
      <c r="D1612" s="79"/>
      <c r="E1612" s="79"/>
      <c r="H1612" s="79"/>
      <c r="I1612" s="86" t="s">
        <v>5878</v>
      </c>
      <c r="J1612" s="88" t="s">
        <v>5903</v>
      </c>
      <c r="K1612" s="77" t="s">
        <v>5904</v>
      </c>
    </row>
    <row r="1613" spans="3:11" x14ac:dyDescent="0.2">
      <c r="C1613" s="79"/>
      <c r="D1613" s="79"/>
      <c r="E1613" s="79"/>
      <c r="H1613" s="79"/>
      <c r="I1613" s="86" t="s">
        <v>5878</v>
      </c>
      <c r="J1613" s="88" t="s">
        <v>5905</v>
      </c>
      <c r="K1613" s="77" t="s">
        <v>5906</v>
      </c>
    </row>
    <row r="1614" spans="3:11" x14ac:dyDescent="0.2">
      <c r="C1614" s="79"/>
      <c r="D1614" s="79"/>
      <c r="E1614" s="79"/>
      <c r="H1614" s="79"/>
      <c r="I1614" s="86" t="s">
        <v>5878</v>
      </c>
      <c r="J1614" s="88" t="s">
        <v>5907</v>
      </c>
      <c r="K1614" s="77" t="s">
        <v>5908</v>
      </c>
    </row>
    <row r="1615" spans="3:11" x14ac:dyDescent="0.2">
      <c r="C1615" s="79"/>
      <c r="D1615" s="79"/>
      <c r="E1615" s="79"/>
      <c r="H1615" s="79"/>
      <c r="I1615" s="86" t="s">
        <v>5878</v>
      </c>
      <c r="J1615" s="88" t="s">
        <v>5909</v>
      </c>
      <c r="K1615" s="77" t="s">
        <v>5910</v>
      </c>
    </row>
    <row r="1616" spans="3:11" x14ac:dyDescent="0.2">
      <c r="C1616" s="79"/>
      <c r="D1616" s="79"/>
      <c r="E1616" s="79"/>
      <c r="H1616" s="79"/>
      <c r="I1616" s="86" t="s">
        <v>5878</v>
      </c>
      <c r="J1616" s="88" t="s">
        <v>5911</v>
      </c>
      <c r="K1616" s="77" t="s">
        <v>5912</v>
      </c>
    </row>
    <row r="1617" spans="3:11" x14ac:dyDescent="0.2">
      <c r="C1617" s="79"/>
      <c r="D1617" s="79"/>
      <c r="E1617" s="79"/>
      <c r="H1617" s="79"/>
      <c r="I1617" s="86" t="s">
        <v>5878</v>
      </c>
      <c r="J1617" s="88" t="s">
        <v>5913</v>
      </c>
      <c r="K1617" s="77" t="s">
        <v>5914</v>
      </c>
    </row>
    <row r="1618" spans="3:11" x14ac:dyDescent="0.2">
      <c r="C1618" s="79"/>
      <c r="D1618" s="79"/>
      <c r="E1618" s="79"/>
      <c r="H1618" s="79"/>
      <c r="I1618" s="86" t="s">
        <v>5878</v>
      </c>
      <c r="J1618" s="88" t="s">
        <v>5915</v>
      </c>
      <c r="K1618" s="77" t="s">
        <v>5916</v>
      </c>
    </row>
    <row r="1619" spans="3:11" x14ac:dyDescent="0.2">
      <c r="C1619" s="79"/>
      <c r="D1619" s="79"/>
      <c r="E1619" s="79"/>
      <c r="H1619" s="79"/>
      <c r="I1619" s="86" t="s">
        <v>5878</v>
      </c>
      <c r="J1619" s="88" t="s">
        <v>5917</v>
      </c>
      <c r="K1619" s="77" t="s">
        <v>5918</v>
      </c>
    </row>
    <row r="1620" spans="3:11" x14ac:dyDescent="0.2">
      <c r="C1620" s="79"/>
      <c r="D1620" s="79"/>
      <c r="E1620" s="79"/>
      <c r="H1620" s="79"/>
      <c r="I1620" s="86" t="s">
        <v>5878</v>
      </c>
      <c r="J1620" s="88" t="s">
        <v>5919</v>
      </c>
      <c r="K1620" s="77" t="s">
        <v>5920</v>
      </c>
    </row>
    <row r="1621" spans="3:11" x14ac:dyDescent="0.2">
      <c r="C1621" s="79"/>
      <c r="D1621" s="79"/>
      <c r="E1621" s="79"/>
      <c r="H1621" s="79"/>
      <c r="I1621" s="86" t="s">
        <v>5878</v>
      </c>
      <c r="J1621" s="88" t="s">
        <v>5921</v>
      </c>
      <c r="K1621" s="77" t="s">
        <v>5922</v>
      </c>
    </row>
    <row r="1622" spans="3:11" x14ac:dyDescent="0.2">
      <c r="C1622" s="79"/>
      <c r="D1622" s="79"/>
      <c r="E1622" s="79"/>
      <c r="H1622" s="79"/>
      <c r="I1622" s="86" t="s">
        <v>5878</v>
      </c>
      <c r="J1622" s="88" t="s">
        <v>5923</v>
      </c>
      <c r="K1622" s="77" t="s">
        <v>5924</v>
      </c>
    </row>
    <row r="1623" spans="3:11" x14ac:dyDescent="0.2">
      <c r="C1623" s="79"/>
      <c r="D1623" s="79"/>
      <c r="E1623" s="79"/>
      <c r="H1623" s="79"/>
      <c r="I1623" s="86" t="s">
        <v>5878</v>
      </c>
      <c r="J1623" s="88" t="s">
        <v>5925</v>
      </c>
      <c r="K1623" s="77" t="s">
        <v>5926</v>
      </c>
    </row>
    <row r="1624" spans="3:11" x14ac:dyDescent="0.2">
      <c r="C1624" s="79"/>
      <c r="D1624" s="79"/>
      <c r="E1624" s="79"/>
      <c r="H1624" s="79"/>
      <c r="I1624" s="86" t="s">
        <v>5878</v>
      </c>
      <c r="J1624" s="88" t="s">
        <v>5927</v>
      </c>
      <c r="K1624" s="77" t="s">
        <v>5928</v>
      </c>
    </row>
    <row r="1625" spans="3:11" x14ac:dyDescent="0.2">
      <c r="C1625" s="79"/>
      <c r="D1625" s="79"/>
      <c r="E1625" s="79"/>
      <c r="H1625" s="79"/>
      <c r="I1625" s="86" t="s">
        <v>5878</v>
      </c>
      <c r="J1625" s="88" t="s">
        <v>5929</v>
      </c>
      <c r="K1625" s="77" t="s">
        <v>5930</v>
      </c>
    </row>
    <row r="1626" spans="3:11" x14ac:dyDescent="0.2">
      <c r="C1626" s="79"/>
      <c r="D1626" s="79"/>
      <c r="E1626" s="79"/>
      <c r="H1626" s="79"/>
      <c r="I1626" s="86" t="s">
        <v>5878</v>
      </c>
      <c r="J1626" s="88" t="s">
        <v>5931</v>
      </c>
      <c r="K1626" s="77" t="s">
        <v>5932</v>
      </c>
    </row>
    <row r="1627" spans="3:11" x14ac:dyDescent="0.2">
      <c r="C1627" s="79"/>
      <c r="D1627" s="79"/>
      <c r="E1627" s="79"/>
      <c r="H1627" s="79"/>
      <c r="I1627" s="86" t="s">
        <v>5878</v>
      </c>
      <c r="J1627" s="88" t="s">
        <v>5933</v>
      </c>
      <c r="K1627" s="77" t="s">
        <v>5934</v>
      </c>
    </row>
    <row r="1628" spans="3:11" x14ac:dyDescent="0.2">
      <c r="C1628" s="79"/>
      <c r="D1628" s="79"/>
      <c r="E1628" s="79"/>
      <c r="H1628" s="79"/>
      <c r="I1628" s="86" t="s">
        <v>5878</v>
      </c>
      <c r="J1628" s="88" t="s">
        <v>5935</v>
      </c>
      <c r="K1628" s="77" t="s">
        <v>5936</v>
      </c>
    </row>
    <row r="1629" spans="3:11" x14ac:dyDescent="0.2">
      <c r="C1629" s="79"/>
      <c r="D1629" s="79"/>
      <c r="E1629" s="79"/>
      <c r="H1629" s="79"/>
      <c r="I1629" s="86" t="s">
        <v>5878</v>
      </c>
      <c r="J1629" s="88" t="s">
        <v>5937</v>
      </c>
      <c r="K1629" s="77" t="s">
        <v>5938</v>
      </c>
    </row>
    <row r="1630" spans="3:11" x14ac:dyDescent="0.2">
      <c r="C1630" s="79"/>
      <c r="D1630" s="79"/>
      <c r="E1630" s="79"/>
      <c r="H1630" s="79"/>
      <c r="I1630" s="86" t="s">
        <v>5878</v>
      </c>
      <c r="J1630" s="88" t="s">
        <v>5939</v>
      </c>
      <c r="K1630" s="77" t="s">
        <v>5940</v>
      </c>
    </row>
    <row r="1631" spans="3:11" x14ac:dyDescent="0.2">
      <c r="C1631" s="79"/>
      <c r="D1631" s="79"/>
      <c r="E1631" s="79"/>
      <c r="H1631" s="79"/>
      <c r="I1631" s="86" t="s">
        <v>5878</v>
      </c>
      <c r="J1631" s="88" t="s">
        <v>5941</v>
      </c>
      <c r="K1631" s="77" t="s">
        <v>5942</v>
      </c>
    </row>
    <row r="1632" spans="3:11" x14ac:dyDescent="0.2">
      <c r="C1632" s="79"/>
      <c r="D1632" s="79"/>
      <c r="E1632" s="79"/>
      <c r="H1632" s="79"/>
      <c r="I1632" s="86" t="s">
        <v>5878</v>
      </c>
      <c r="J1632" s="88" t="s">
        <v>5943</v>
      </c>
      <c r="K1632" s="77" t="s">
        <v>5944</v>
      </c>
    </row>
    <row r="1633" spans="3:11" x14ac:dyDescent="0.2">
      <c r="C1633" s="79"/>
      <c r="D1633" s="79"/>
      <c r="E1633" s="79"/>
      <c r="H1633" s="79"/>
      <c r="I1633" s="86" t="s">
        <v>5878</v>
      </c>
      <c r="J1633" s="88" t="s">
        <v>4001</v>
      </c>
      <c r="K1633" s="77" t="s">
        <v>5945</v>
      </c>
    </row>
    <row r="1634" spans="3:11" x14ac:dyDescent="0.2">
      <c r="C1634" s="79"/>
      <c r="D1634" s="79"/>
      <c r="E1634" s="79"/>
      <c r="H1634" s="79"/>
      <c r="I1634" s="86" t="s">
        <v>5878</v>
      </c>
      <c r="J1634" s="88" t="s">
        <v>5696</v>
      </c>
      <c r="K1634" s="77" t="s">
        <v>5946</v>
      </c>
    </row>
    <row r="1635" spans="3:11" x14ac:dyDescent="0.2">
      <c r="C1635" s="79"/>
      <c r="D1635" s="79"/>
      <c r="E1635" s="79"/>
      <c r="H1635" s="79"/>
      <c r="I1635" s="86" t="s">
        <v>5878</v>
      </c>
      <c r="J1635" s="88" t="s">
        <v>5947</v>
      </c>
      <c r="K1635" s="77" t="s">
        <v>5948</v>
      </c>
    </row>
    <row r="1636" spans="3:11" x14ac:dyDescent="0.2">
      <c r="C1636" s="79"/>
      <c r="D1636" s="79"/>
      <c r="E1636" s="79"/>
      <c r="H1636" s="79"/>
      <c r="I1636" s="86" t="s">
        <v>5878</v>
      </c>
      <c r="J1636" s="88" t="s">
        <v>5949</v>
      </c>
      <c r="K1636" s="77" t="s">
        <v>5950</v>
      </c>
    </row>
    <row r="1637" spans="3:11" x14ac:dyDescent="0.2">
      <c r="C1637" s="79"/>
      <c r="D1637" s="79"/>
      <c r="E1637" s="79"/>
      <c r="H1637" s="79"/>
      <c r="I1637" s="86" t="s">
        <v>5878</v>
      </c>
      <c r="J1637" s="88" t="s">
        <v>5951</v>
      </c>
      <c r="K1637" s="77" t="s">
        <v>5952</v>
      </c>
    </row>
    <row r="1638" spans="3:11" x14ac:dyDescent="0.2">
      <c r="C1638" s="79"/>
      <c r="D1638" s="79"/>
      <c r="E1638" s="79"/>
      <c r="H1638" s="79"/>
      <c r="I1638" s="86" t="s">
        <v>5878</v>
      </c>
      <c r="J1638" s="88" t="s">
        <v>5953</v>
      </c>
      <c r="K1638" s="77" t="s">
        <v>5954</v>
      </c>
    </row>
    <row r="1639" spans="3:11" x14ac:dyDescent="0.2">
      <c r="C1639" s="79"/>
      <c r="D1639" s="79"/>
      <c r="E1639" s="79"/>
      <c r="H1639" s="79"/>
      <c r="I1639" s="86" t="s">
        <v>5878</v>
      </c>
      <c r="J1639" s="88" t="s">
        <v>5955</v>
      </c>
      <c r="K1639" s="77" t="s">
        <v>5956</v>
      </c>
    </row>
    <row r="1640" spans="3:11" x14ac:dyDescent="0.2">
      <c r="C1640" s="79"/>
      <c r="D1640" s="79"/>
      <c r="E1640" s="79"/>
      <c r="H1640" s="79"/>
      <c r="I1640" s="86" t="s">
        <v>5878</v>
      </c>
      <c r="J1640" s="88" t="s">
        <v>5957</v>
      </c>
      <c r="K1640" s="77" t="s">
        <v>5958</v>
      </c>
    </row>
    <row r="1641" spans="3:11" x14ac:dyDescent="0.2">
      <c r="C1641" s="79"/>
      <c r="D1641" s="79"/>
      <c r="E1641" s="79"/>
      <c r="H1641" s="79"/>
      <c r="I1641" s="86" t="s">
        <v>5878</v>
      </c>
      <c r="J1641" s="88" t="s">
        <v>5959</v>
      </c>
      <c r="K1641" s="77" t="s">
        <v>5960</v>
      </c>
    </row>
    <row r="1642" spans="3:11" x14ac:dyDescent="0.2">
      <c r="C1642" s="79"/>
      <c r="D1642" s="79"/>
      <c r="E1642" s="79"/>
      <c r="H1642" s="79"/>
      <c r="I1642" s="86" t="s">
        <v>5878</v>
      </c>
      <c r="J1642" s="88" t="s">
        <v>5961</v>
      </c>
      <c r="K1642" s="77" t="s">
        <v>5962</v>
      </c>
    </row>
    <row r="1643" spans="3:11" x14ac:dyDescent="0.2">
      <c r="C1643" s="79"/>
      <c r="D1643" s="79"/>
      <c r="E1643" s="79"/>
      <c r="H1643" s="79"/>
      <c r="I1643" s="86" t="s">
        <v>5878</v>
      </c>
      <c r="J1643" s="88" t="s">
        <v>5963</v>
      </c>
      <c r="K1643" s="77" t="s">
        <v>5964</v>
      </c>
    </row>
    <row r="1644" spans="3:11" x14ac:dyDescent="0.2">
      <c r="C1644" s="79"/>
      <c r="D1644" s="79"/>
      <c r="E1644" s="79"/>
      <c r="H1644" s="79"/>
      <c r="I1644" s="93"/>
      <c r="J1644" s="122" t="s">
        <v>5965</v>
      </c>
      <c r="K1644" s="94"/>
    </row>
    <row r="1645" spans="3:11" x14ac:dyDescent="0.2">
      <c r="C1645" s="79"/>
      <c r="D1645" s="79"/>
      <c r="E1645" s="79"/>
      <c r="H1645" s="79"/>
      <c r="I1645" s="86" t="s">
        <v>5966</v>
      </c>
      <c r="J1645" s="88" t="s">
        <v>5967</v>
      </c>
      <c r="K1645" s="77" t="s">
        <v>5968</v>
      </c>
    </row>
    <row r="1646" spans="3:11" x14ac:dyDescent="0.2">
      <c r="C1646" s="79"/>
      <c r="D1646" s="79"/>
      <c r="E1646" s="79"/>
      <c r="H1646" s="79"/>
      <c r="I1646" s="86" t="s">
        <v>5966</v>
      </c>
      <c r="J1646" s="88" t="s">
        <v>5969</v>
      </c>
      <c r="K1646" s="77" t="s">
        <v>5970</v>
      </c>
    </row>
    <row r="1647" spans="3:11" x14ac:dyDescent="0.2">
      <c r="C1647" s="79"/>
      <c r="D1647" s="79"/>
      <c r="E1647" s="79"/>
      <c r="H1647" s="79"/>
      <c r="I1647" s="86" t="s">
        <v>5966</v>
      </c>
      <c r="J1647" s="88" t="s">
        <v>5971</v>
      </c>
      <c r="K1647" s="77" t="s">
        <v>5972</v>
      </c>
    </row>
    <row r="1648" spans="3:11" x14ac:dyDescent="0.2">
      <c r="C1648" s="79"/>
      <c r="D1648" s="79"/>
      <c r="E1648" s="79"/>
      <c r="H1648" s="79"/>
      <c r="I1648" s="86" t="s">
        <v>5966</v>
      </c>
      <c r="J1648" s="88" t="s">
        <v>5973</v>
      </c>
      <c r="K1648" s="77" t="s">
        <v>5974</v>
      </c>
    </row>
    <row r="1649" spans="3:11" x14ac:dyDescent="0.2">
      <c r="C1649" s="79"/>
      <c r="D1649" s="79"/>
      <c r="E1649" s="79"/>
      <c r="H1649" s="79"/>
      <c r="I1649" s="86" t="s">
        <v>5966</v>
      </c>
      <c r="J1649" s="88" t="s">
        <v>5975</v>
      </c>
      <c r="K1649" s="77" t="s">
        <v>5976</v>
      </c>
    </row>
    <row r="1650" spans="3:11" x14ac:dyDescent="0.2">
      <c r="C1650" s="79"/>
      <c r="D1650" s="79"/>
      <c r="E1650" s="79"/>
      <c r="H1650" s="79"/>
      <c r="I1650" s="86" t="s">
        <v>5966</v>
      </c>
      <c r="J1650" s="88" t="s">
        <v>5977</v>
      </c>
      <c r="K1650" s="77" t="s">
        <v>5978</v>
      </c>
    </row>
    <row r="1651" spans="3:11" x14ac:dyDescent="0.2">
      <c r="C1651" s="79"/>
      <c r="D1651" s="79"/>
      <c r="E1651" s="79"/>
      <c r="H1651" s="79"/>
      <c r="I1651" s="86" t="s">
        <v>5966</v>
      </c>
      <c r="J1651" s="88" t="s">
        <v>5979</v>
      </c>
      <c r="K1651" s="77" t="s">
        <v>5980</v>
      </c>
    </row>
    <row r="1652" spans="3:11" x14ac:dyDescent="0.2">
      <c r="C1652" s="79"/>
      <c r="D1652" s="79"/>
      <c r="E1652" s="79"/>
      <c r="H1652" s="79"/>
      <c r="I1652" s="86" t="s">
        <v>5966</v>
      </c>
      <c r="J1652" s="88" t="s">
        <v>5981</v>
      </c>
      <c r="K1652" s="77" t="s">
        <v>5982</v>
      </c>
    </row>
    <row r="1653" spans="3:11" x14ac:dyDescent="0.2">
      <c r="C1653" s="79"/>
      <c r="D1653" s="79"/>
      <c r="E1653" s="79"/>
      <c r="H1653" s="79"/>
      <c r="I1653" s="86" t="s">
        <v>5966</v>
      </c>
      <c r="J1653" s="88" t="s">
        <v>5983</v>
      </c>
      <c r="K1653" s="77" t="s">
        <v>5984</v>
      </c>
    </row>
    <row r="1654" spans="3:11" x14ac:dyDescent="0.2">
      <c r="C1654" s="79"/>
      <c r="D1654" s="79"/>
      <c r="E1654" s="79"/>
      <c r="H1654" s="79"/>
      <c r="I1654" s="86" t="s">
        <v>5966</v>
      </c>
      <c r="J1654" s="88" t="s">
        <v>5985</v>
      </c>
      <c r="K1654" s="77" t="s">
        <v>5986</v>
      </c>
    </row>
    <row r="1655" spans="3:11" x14ac:dyDescent="0.2">
      <c r="C1655" s="79"/>
      <c r="D1655" s="79"/>
      <c r="E1655" s="79"/>
      <c r="H1655" s="79"/>
      <c r="I1655" s="86" t="s">
        <v>5966</v>
      </c>
      <c r="J1655" s="88" t="s">
        <v>3639</v>
      </c>
      <c r="K1655" s="77" t="s">
        <v>5987</v>
      </c>
    </row>
    <row r="1656" spans="3:11" x14ac:dyDescent="0.2">
      <c r="C1656" s="79"/>
      <c r="D1656" s="79"/>
      <c r="E1656" s="79"/>
      <c r="H1656" s="79"/>
      <c r="I1656" s="86" t="s">
        <v>5966</v>
      </c>
      <c r="J1656" s="88" t="s">
        <v>5988</v>
      </c>
      <c r="K1656" s="77" t="s">
        <v>5989</v>
      </c>
    </row>
    <row r="1657" spans="3:11" x14ac:dyDescent="0.2">
      <c r="C1657" s="79"/>
      <c r="D1657" s="79"/>
      <c r="E1657" s="79"/>
      <c r="H1657" s="79"/>
      <c r="I1657" s="86" t="s">
        <v>5966</v>
      </c>
      <c r="J1657" s="88" t="s">
        <v>5990</v>
      </c>
      <c r="K1657" s="77" t="s">
        <v>5991</v>
      </c>
    </row>
    <row r="1658" spans="3:11" x14ac:dyDescent="0.2">
      <c r="C1658" s="79"/>
      <c r="D1658" s="79"/>
      <c r="E1658" s="79"/>
      <c r="H1658" s="79"/>
      <c r="I1658" s="86" t="s">
        <v>5966</v>
      </c>
      <c r="J1658" s="88" t="s">
        <v>5992</v>
      </c>
      <c r="K1658" s="77" t="s">
        <v>5993</v>
      </c>
    </row>
    <row r="1659" spans="3:11" x14ac:dyDescent="0.2">
      <c r="C1659" s="79"/>
      <c r="D1659" s="79"/>
      <c r="E1659" s="79"/>
      <c r="H1659" s="79"/>
      <c r="I1659" s="86" t="s">
        <v>5966</v>
      </c>
      <c r="J1659" s="88" t="s">
        <v>5994</v>
      </c>
      <c r="K1659" s="77" t="s">
        <v>5995</v>
      </c>
    </row>
    <row r="1660" spans="3:11" x14ac:dyDescent="0.2">
      <c r="C1660" s="79"/>
      <c r="D1660" s="79"/>
      <c r="E1660" s="79"/>
      <c r="H1660" s="79"/>
      <c r="I1660" s="86" t="s">
        <v>5966</v>
      </c>
      <c r="J1660" s="88" t="s">
        <v>5996</v>
      </c>
      <c r="K1660" s="77" t="s">
        <v>5997</v>
      </c>
    </row>
    <row r="1661" spans="3:11" x14ac:dyDescent="0.2">
      <c r="C1661" s="79"/>
      <c r="D1661" s="79"/>
      <c r="E1661" s="79"/>
      <c r="H1661" s="79"/>
      <c r="I1661" s="86" t="s">
        <v>5966</v>
      </c>
      <c r="J1661" s="88" t="s">
        <v>5998</v>
      </c>
      <c r="K1661" s="77" t="s">
        <v>5999</v>
      </c>
    </row>
    <row r="1662" spans="3:11" x14ac:dyDescent="0.2">
      <c r="C1662" s="79"/>
      <c r="D1662" s="79"/>
      <c r="E1662" s="79"/>
      <c r="H1662" s="79"/>
      <c r="I1662" s="86" t="s">
        <v>5966</v>
      </c>
      <c r="J1662" s="88" t="s">
        <v>6000</v>
      </c>
      <c r="K1662" s="77" t="s">
        <v>6001</v>
      </c>
    </row>
    <row r="1663" spans="3:11" x14ac:dyDescent="0.2">
      <c r="C1663" s="79"/>
      <c r="D1663" s="79"/>
      <c r="E1663" s="79"/>
      <c r="H1663" s="79"/>
      <c r="I1663" s="86" t="s">
        <v>5966</v>
      </c>
      <c r="J1663" s="88" t="s">
        <v>3348</v>
      </c>
      <c r="K1663" s="77" t="s">
        <v>6002</v>
      </c>
    </row>
    <row r="1664" spans="3:11" x14ac:dyDescent="0.2">
      <c r="C1664" s="79"/>
      <c r="D1664" s="79"/>
      <c r="E1664" s="79"/>
      <c r="H1664" s="79"/>
      <c r="I1664" s="86" t="s">
        <v>5966</v>
      </c>
      <c r="J1664" s="88" t="s">
        <v>6003</v>
      </c>
      <c r="K1664" s="77" t="s">
        <v>6004</v>
      </c>
    </row>
    <row r="1665" spans="3:11" x14ac:dyDescent="0.2">
      <c r="C1665" s="79"/>
      <c r="D1665" s="79"/>
      <c r="E1665" s="79"/>
      <c r="H1665" s="79"/>
      <c r="I1665" s="86" t="s">
        <v>5966</v>
      </c>
      <c r="J1665" s="88" t="s">
        <v>6005</v>
      </c>
      <c r="K1665" s="77" t="s">
        <v>6006</v>
      </c>
    </row>
    <row r="1666" spans="3:11" x14ac:dyDescent="0.2">
      <c r="C1666" s="79"/>
      <c r="D1666" s="79"/>
      <c r="E1666" s="79"/>
      <c r="H1666" s="79"/>
      <c r="I1666" s="86" t="s">
        <v>5966</v>
      </c>
      <c r="J1666" s="88" t="s">
        <v>6007</v>
      </c>
      <c r="K1666" s="77" t="s">
        <v>6008</v>
      </c>
    </row>
    <row r="1667" spans="3:11" x14ac:dyDescent="0.2">
      <c r="C1667" s="79"/>
      <c r="D1667" s="79"/>
      <c r="E1667" s="79"/>
      <c r="H1667" s="79"/>
      <c r="I1667" s="86" t="s">
        <v>5966</v>
      </c>
      <c r="J1667" s="88" t="s">
        <v>6009</v>
      </c>
      <c r="K1667" s="77" t="s">
        <v>6010</v>
      </c>
    </row>
    <row r="1668" spans="3:11" x14ac:dyDescent="0.2">
      <c r="C1668" s="79"/>
      <c r="D1668" s="79"/>
      <c r="E1668" s="79"/>
      <c r="H1668" s="79"/>
      <c r="I1668" s="93"/>
      <c r="J1668" s="122" t="s">
        <v>6011</v>
      </c>
      <c r="K1668" s="94"/>
    </row>
    <row r="1669" spans="3:11" x14ac:dyDescent="0.2">
      <c r="C1669" s="79"/>
      <c r="D1669" s="79"/>
      <c r="E1669" s="79"/>
      <c r="H1669" s="79"/>
      <c r="I1669" s="86" t="s">
        <v>6012</v>
      </c>
      <c r="J1669" s="88" t="s">
        <v>6013</v>
      </c>
      <c r="K1669" s="77" t="s">
        <v>6014</v>
      </c>
    </row>
    <row r="1670" spans="3:11" x14ac:dyDescent="0.2">
      <c r="C1670" s="79"/>
      <c r="D1670" s="79"/>
      <c r="E1670" s="79"/>
      <c r="H1670" s="79"/>
      <c r="I1670" s="86" t="s">
        <v>6012</v>
      </c>
      <c r="J1670" s="88" t="s">
        <v>6015</v>
      </c>
      <c r="K1670" s="77" t="s">
        <v>6016</v>
      </c>
    </row>
    <row r="1671" spans="3:11" x14ac:dyDescent="0.2">
      <c r="C1671" s="79"/>
      <c r="D1671" s="79"/>
      <c r="E1671" s="79"/>
      <c r="H1671" s="79"/>
      <c r="I1671" s="86" t="s">
        <v>6012</v>
      </c>
      <c r="J1671" s="88" t="s">
        <v>6017</v>
      </c>
      <c r="K1671" s="77" t="s">
        <v>6018</v>
      </c>
    </row>
    <row r="1672" spans="3:11" x14ac:dyDescent="0.2">
      <c r="C1672" s="79"/>
      <c r="D1672" s="79"/>
      <c r="E1672" s="79"/>
      <c r="H1672" s="79"/>
      <c r="I1672" s="86" t="s">
        <v>6012</v>
      </c>
      <c r="J1672" s="88" t="s">
        <v>6019</v>
      </c>
      <c r="K1672" s="77" t="s">
        <v>6020</v>
      </c>
    </row>
    <row r="1673" spans="3:11" x14ac:dyDescent="0.2">
      <c r="C1673" s="79"/>
      <c r="D1673" s="79"/>
      <c r="E1673" s="79"/>
      <c r="H1673" s="79"/>
      <c r="I1673" s="86" t="s">
        <v>6012</v>
      </c>
      <c r="J1673" s="88" t="s">
        <v>6021</v>
      </c>
      <c r="K1673" s="77" t="s">
        <v>6022</v>
      </c>
    </row>
    <row r="1674" spans="3:11" x14ac:dyDescent="0.2">
      <c r="C1674" s="79"/>
      <c r="D1674" s="79"/>
      <c r="E1674" s="79"/>
      <c r="H1674" s="79"/>
      <c r="I1674" s="86" t="s">
        <v>6012</v>
      </c>
      <c r="J1674" s="88" t="s">
        <v>6023</v>
      </c>
      <c r="K1674" s="77" t="s">
        <v>6024</v>
      </c>
    </row>
    <row r="1675" spans="3:11" x14ac:dyDescent="0.2">
      <c r="C1675" s="79"/>
      <c r="D1675" s="79"/>
      <c r="E1675" s="79"/>
      <c r="H1675" s="79"/>
      <c r="I1675" s="86" t="s">
        <v>6012</v>
      </c>
      <c r="J1675" s="88" t="s">
        <v>6025</v>
      </c>
      <c r="K1675" s="77" t="s">
        <v>6026</v>
      </c>
    </row>
    <row r="1676" spans="3:11" x14ac:dyDescent="0.2">
      <c r="C1676" s="79"/>
      <c r="D1676" s="79"/>
      <c r="E1676" s="79"/>
      <c r="H1676" s="79"/>
      <c r="I1676" s="86" t="s">
        <v>6012</v>
      </c>
      <c r="J1676" s="88" t="s">
        <v>6027</v>
      </c>
      <c r="K1676" s="77" t="s">
        <v>6028</v>
      </c>
    </row>
    <row r="1677" spans="3:11" x14ac:dyDescent="0.2">
      <c r="C1677" s="79"/>
      <c r="D1677" s="79"/>
      <c r="E1677" s="79"/>
      <c r="H1677" s="79"/>
      <c r="I1677" s="86" t="s">
        <v>6012</v>
      </c>
      <c r="J1677" s="88" t="s">
        <v>4255</v>
      </c>
      <c r="K1677" s="77" t="s">
        <v>6029</v>
      </c>
    </row>
    <row r="1678" spans="3:11" x14ac:dyDescent="0.2">
      <c r="C1678" s="79"/>
      <c r="D1678" s="79"/>
      <c r="E1678" s="79"/>
      <c r="H1678" s="79"/>
      <c r="I1678" s="86" t="s">
        <v>6012</v>
      </c>
      <c r="J1678" s="88" t="s">
        <v>6030</v>
      </c>
      <c r="K1678" s="77" t="s">
        <v>6031</v>
      </c>
    </row>
    <row r="1679" spans="3:11" x14ac:dyDescent="0.2">
      <c r="C1679" s="79"/>
      <c r="D1679" s="79"/>
      <c r="E1679" s="79"/>
      <c r="H1679" s="79"/>
      <c r="I1679" s="86" t="s">
        <v>6012</v>
      </c>
      <c r="J1679" s="88" t="s">
        <v>6032</v>
      </c>
      <c r="K1679" s="77" t="s">
        <v>6033</v>
      </c>
    </row>
    <row r="1680" spans="3:11" x14ac:dyDescent="0.2">
      <c r="C1680" s="79"/>
      <c r="D1680" s="79"/>
      <c r="E1680" s="79"/>
      <c r="H1680" s="79"/>
      <c r="I1680" s="86" t="s">
        <v>6012</v>
      </c>
      <c r="J1680" s="88" t="s">
        <v>3550</v>
      </c>
      <c r="K1680" s="77" t="s">
        <v>6034</v>
      </c>
    </row>
    <row r="1681" spans="3:11" x14ac:dyDescent="0.2">
      <c r="C1681" s="79"/>
      <c r="D1681" s="79"/>
      <c r="E1681" s="79"/>
      <c r="H1681" s="79"/>
      <c r="I1681" s="86" t="s">
        <v>6012</v>
      </c>
      <c r="J1681" s="88" t="s">
        <v>6035</v>
      </c>
      <c r="K1681" s="77" t="s">
        <v>6036</v>
      </c>
    </row>
    <row r="1682" spans="3:11" x14ac:dyDescent="0.2">
      <c r="C1682" s="79"/>
      <c r="D1682" s="79"/>
      <c r="E1682" s="79"/>
      <c r="H1682" s="79"/>
      <c r="I1682" s="86" t="s">
        <v>6012</v>
      </c>
      <c r="J1682" s="88" t="s">
        <v>6037</v>
      </c>
      <c r="K1682" s="77" t="s">
        <v>6038</v>
      </c>
    </row>
    <row r="1683" spans="3:11" x14ac:dyDescent="0.2">
      <c r="C1683" s="79"/>
      <c r="D1683" s="79"/>
      <c r="E1683" s="79"/>
      <c r="H1683" s="79"/>
      <c r="I1683" s="86" t="s">
        <v>6012</v>
      </c>
      <c r="J1683" s="88" t="s">
        <v>6039</v>
      </c>
      <c r="K1683" s="77" t="s">
        <v>6040</v>
      </c>
    </row>
    <row r="1684" spans="3:11" x14ac:dyDescent="0.2">
      <c r="C1684" s="79"/>
      <c r="D1684" s="79"/>
      <c r="E1684" s="79"/>
      <c r="H1684" s="79"/>
      <c r="I1684" s="86" t="s">
        <v>6012</v>
      </c>
      <c r="J1684" s="88" t="s">
        <v>2817</v>
      </c>
      <c r="K1684" s="77" t="s">
        <v>6041</v>
      </c>
    </row>
    <row r="1685" spans="3:11" x14ac:dyDescent="0.2">
      <c r="C1685" s="79"/>
      <c r="D1685" s="79"/>
      <c r="E1685" s="79"/>
      <c r="H1685" s="79"/>
      <c r="I1685" s="86" t="s">
        <v>6012</v>
      </c>
      <c r="J1685" s="88" t="s">
        <v>6042</v>
      </c>
      <c r="K1685" s="77" t="s">
        <v>6043</v>
      </c>
    </row>
    <row r="1686" spans="3:11" x14ac:dyDescent="0.2">
      <c r="C1686" s="79"/>
      <c r="D1686" s="79"/>
      <c r="E1686" s="79"/>
      <c r="H1686" s="79"/>
      <c r="I1686" s="86" t="s">
        <v>6012</v>
      </c>
      <c r="J1686" s="88" t="s">
        <v>4261</v>
      </c>
      <c r="K1686" s="77" t="s">
        <v>6044</v>
      </c>
    </row>
    <row r="1687" spans="3:11" x14ac:dyDescent="0.2">
      <c r="C1687" s="79"/>
      <c r="D1687" s="79"/>
      <c r="E1687" s="79"/>
      <c r="H1687" s="79"/>
      <c r="I1687" s="86" t="s">
        <v>6012</v>
      </c>
      <c r="J1687" s="88" t="s">
        <v>6045</v>
      </c>
      <c r="K1687" s="77" t="s">
        <v>6046</v>
      </c>
    </row>
    <row r="1688" spans="3:11" x14ac:dyDescent="0.2">
      <c r="C1688" s="79"/>
      <c r="D1688" s="79"/>
      <c r="E1688" s="79"/>
      <c r="H1688" s="79"/>
      <c r="I1688" s="86" t="s">
        <v>6012</v>
      </c>
      <c r="J1688" s="88" t="s">
        <v>6047</v>
      </c>
      <c r="K1688" s="77" t="s">
        <v>6048</v>
      </c>
    </row>
    <row r="1689" spans="3:11" x14ac:dyDescent="0.2">
      <c r="C1689" s="79"/>
      <c r="D1689" s="79"/>
      <c r="E1689" s="79"/>
      <c r="H1689" s="79"/>
      <c r="I1689" s="86" t="s">
        <v>6012</v>
      </c>
      <c r="J1689" s="88" t="s">
        <v>6049</v>
      </c>
      <c r="K1689" s="77" t="s">
        <v>6050</v>
      </c>
    </row>
    <row r="1690" spans="3:11" x14ac:dyDescent="0.2">
      <c r="C1690" s="79"/>
      <c r="D1690" s="79"/>
      <c r="E1690" s="79"/>
      <c r="H1690" s="79"/>
      <c r="I1690" s="86" t="s">
        <v>6012</v>
      </c>
      <c r="J1690" s="88" t="s">
        <v>6051</v>
      </c>
      <c r="K1690" s="77" t="s">
        <v>6052</v>
      </c>
    </row>
    <row r="1691" spans="3:11" x14ac:dyDescent="0.2">
      <c r="C1691" s="79"/>
      <c r="D1691" s="79"/>
      <c r="E1691" s="79"/>
      <c r="H1691" s="79"/>
      <c r="I1691" s="86" t="s">
        <v>6012</v>
      </c>
      <c r="J1691" s="88" t="s">
        <v>6053</v>
      </c>
      <c r="K1691" s="77" t="s">
        <v>6054</v>
      </c>
    </row>
    <row r="1692" spans="3:11" x14ac:dyDescent="0.2">
      <c r="C1692" s="79"/>
      <c r="D1692" s="79"/>
      <c r="E1692" s="79"/>
      <c r="H1692" s="79"/>
      <c r="I1692" s="86" t="s">
        <v>6012</v>
      </c>
      <c r="J1692" s="88" t="s">
        <v>6055</v>
      </c>
      <c r="K1692" s="77" t="s">
        <v>6056</v>
      </c>
    </row>
    <row r="1693" spans="3:11" x14ac:dyDescent="0.2">
      <c r="C1693" s="79"/>
      <c r="D1693" s="79"/>
      <c r="E1693" s="79"/>
      <c r="H1693" s="79"/>
      <c r="I1693" s="86" t="s">
        <v>6012</v>
      </c>
      <c r="J1693" s="88" t="s">
        <v>6057</v>
      </c>
      <c r="K1693" s="77" t="s">
        <v>6058</v>
      </c>
    </row>
    <row r="1694" spans="3:11" x14ac:dyDescent="0.2">
      <c r="C1694" s="79"/>
      <c r="D1694" s="79"/>
      <c r="E1694" s="79"/>
      <c r="H1694" s="79"/>
      <c r="I1694" s="86" t="s">
        <v>6012</v>
      </c>
      <c r="J1694" s="88" t="s">
        <v>6059</v>
      </c>
      <c r="K1694" s="77" t="s">
        <v>6060</v>
      </c>
    </row>
    <row r="1695" spans="3:11" x14ac:dyDescent="0.2">
      <c r="C1695" s="79"/>
      <c r="D1695" s="79"/>
      <c r="E1695" s="79"/>
      <c r="H1695" s="79"/>
      <c r="I1695" s="86" t="s">
        <v>6012</v>
      </c>
      <c r="J1695" s="88" t="s">
        <v>6061</v>
      </c>
      <c r="K1695" s="77" t="s">
        <v>6062</v>
      </c>
    </row>
    <row r="1696" spans="3:11" x14ac:dyDescent="0.2">
      <c r="C1696" s="79"/>
      <c r="D1696" s="79"/>
      <c r="E1696" s="79"/>
      <c r="H1696" s="79"/>
      <c r="I1696" s="86" t="s">
        <v>6012</v>
      </c>
      <c r="J1696" s="88" t="s">
        <v>6063</v>
      </c>
      <c r="K1696" s="77" t="s">
        <v>6064</v>
      </c>
    </row>
    <row r="1697" spans="3:11" x14ac:dyDescent="0.2">
      <c r="C1697" s="79"/>
      <c r="D1697" s="79"/>
      <c r="E1697" s="79"/>
      <c r="H1697" s="79"/>
      <c r="I1697" s="86" t="s">
        <v>6012</v>
      </c>
      <c r="J1697" s="88" t="s">
        <v>6065</v>
      </c>
      <c r="K1697" s="77" t="s">
        <v>6066</v>
      </c>
    </row>
    <row r="1698" spans="3:11" x14ac:dyDescent="0.2">
      <c r="C1698" s="79"/>
      <c r="D1698" s="79"/>
      <c r="E1698" s="79"/>
      <c r="H1698" s="79"/>
      <c r="I1698" s="86" t="s">
        <v>6012</v>
      </c>
      <c r="J1698" s="88" t="s">
        <v>6067</v>
      </c>
      <c r="K1698" s="77" t="s">
        <v>6068</v>
      </c>
    </row>
    <row r="1699" spans="3:11" x14ac:dyDescent="0.2">
      <c r="C1699" s="79"/>
      <c r="D1699" s="79"/>
      <c r="E1699" s="79"/>
      <c r="H1699" s="79"/>
      <c r="I1699" s="86" t="s">
        <v>6012</v>
      </c>
      <c r="J1699" s="88" t="s">
        <v>6069</v>
      </c>
      <c r="K1699" s="77" t="s">
        <v>6070</v>
      </c>
    </row>
    <row r="1700" spans="3:11" x14ac:dyDescent="0.2">
      <c r="C1700" s="79"/>
      <c r="D1700" s="79"/>
      <c r="E1700" s="79"/>
      <c r="H1700" s="79"/>
      <c r="I1700" s="86" t="s">
        <v>6012</v>
      </c>
      <c r="J1700" s="88" t="s">
        <v>6071</v>
      </c>
      <c r="K1700" s="77" t="s">
        <v>6072</v>
      </c>
    </row>
    <row r="1701" spans="3:11" x14ac:dyDescent="0.2">
      <c r="C1701" s="79"/>
      <c r="D1701" s="79"/>
      <c r="E1701" s="79"/>
      <c r="H1701" s="79"/>
      <c r="I1701" s="86" t="s">
        <v>6012</v>
      </c>
      <c r="J1701" s="88" t="s">
        <v>6073</v>
      </c>
      <c r="K1701" s="77" t="s">
        <v>6074</v>
      </c>
    </row>
    <row r="1702" spans="3:11" x14ac:dyDescent="0.2">
      <c r="C1702" s="79"/>
      <c r="D1702" s="79"/>
      <c r="E1702" s="79"/>
      <c r="H1702" s="79"/>
      <c r="I1702" s="86" t="s">
        <v>6012</v>
      </c>
      <c r="J1702" s="88" t="s">
        <v>6075</v>
      </c>
      <c r="K1702" s="77" t="s">
        <v>6076</v>
      </c>
    </row>
    <row r="1703" spans="3:11" x14ac:dyDescent="0.2">
      <c r="C1703" s="79"/>
      <c r="D1703" s="79"/>
      <c r="E1703" s="79"/>
      <c r="H1703" s="79"/>
      <c r="I1703" s="86" t="s">
        <v>6012</v>
      </c>
      <c r="J1703" s="88" t="s">
        <v>6077</v>
      </c>
      <c r="K1703" s="77" t="s">
        <v>6078</v>
      </c>
    </row>
    <row r="1704" spans="3:11" x14ac:dyDescent="0.2">
      <c r="C1704" s="79"/>
      <c r="D1704" s="79"/>
      <c r="E1704" s="79"/>
      <c r="H1704" s="79"/>
      <c r="I1704" s="86" t="s">
        <v>6012</v>
      </c>
      <c r="J1704" s="88" t="s">
        <v>6079</v>
      </c>
      <c r="K1704" s="77" t="s">
        <v>6080</v>
      </c>
    </row>
    <row r="1705" spans="3:11" x14ac:dyDescent="0.2">
      <c r="C1705" s="79"/>
      <c r="D1705" s="79"/>
      <c r="E1705" s="79"/>
      <c r="H1705" s="79"/>
      <c r="I1705" s="93"/>
      <c r="J1705" s="122" t="s">
        <v>6081</v>
      </c>
      <c r="K1705" s="94"/>
    </row>
    <row r="1706" spans="3:11" x14ac:dyDescent="0.2">
      <c r="C1706" s="79"/>
      <c r="D1706" s="79"/>
      <c r="E1706" s="79"/>
      <c r="H1706" s="79"/>
      <c r="I1706" s="86" t="s">
        <v>6082</v>
      </c>
      <c r="J1706" s="88" t="s">
        <v>6083</v>
      </c>
      <c r="K1706" s="77" t="s">
        <v>6084</v>
      </c>
    </row>
    <row r="1707" spans="3:11" x14ac:dyDescent="0.2">
      <c r="C1707" s="79"/>
      <c r="D1707" s="79"/>
      <c r="E1707" s="79"/>
      <c r="H1707" s="79"/>
      <c r="I1707" s="86" t="s">
        <v>6082</v>
      </c>
      <c r="J1707" s="88" t="s">
        <v>6085</v>
      </c>
      <c r="K1707" s="77" t="s">
        <v>6086</v>
      </c>
    </row>
    <row r="1708" spans="3:11" x14ac:dyDescent="0.2">
      <c r="C1708" s="79"/>
      <c r="D1708" s="79"/>
      <c r="E1708" s="79"/>
      <c r="H1708" s="79"/>
      <c r="I1708" s="86" t="s">
        <v>6082</v>
      </c>
      <c r="J1708" s="88" t="s">
        <v>6087</v>
      </c>
      <c r="K1708" s="77" t="s">
        <v>6088</v>
      </c>
    </row>
    <row r="1709" spans="3:11" x14ac:dyDescent="0.2">
      <c r="C1709" s="79"/>
      <c r="D1709" s="79"/>
      <c r="E1709" s="79"/>
      <c r="H1709" s="79"/>
      <c r="I1709" s="86" t="s">
        <v>6082</v>
      </c>
      <c r="J1709" s="88" t="s">
        <v>6089</v>
      </c>
      <c r="K1709" s="77" t="s">
        <v>6090</v>
      </c>
    </row>
    <row r="1710" spans="3:11" x14ac:dyDescent="0.2">
      <c r="C1710" s="79"/>
      <c r="D1710" s="79"/>
      <c r="E1710" s="79"/>
      <c r="H1710" s="79"/>
      <c r="I1710" s="86" t="s">
        <v>6082</v>
      </c>
      <c r="J1710" s="88" t="s">
        <v>6091</v>
      </c>
      <c r="K1710" s="77" t="s">
        <v>6092</v>
      </c>
    </row>
    <row r="1711" spans="3:11" x14ac:dyDescent="0.2">
      <c r="C1711" s="79"/>
      <c r="D1711" s="79"/>
      <c r="E1711" s="79"/>
      <c r="H1711" s="79"/>
      <c r="I1711" s="86" t="s">
        <v>6082</v>
      </c>
      <c r="J1711" s="88" t="s">
        <v>6093</v>
      </c>
      <c r="K1711" s="77" t="s">
        <v>6094</v>
      </c>
    </row>
    <row r="1712" spans="3:11" x14ac:dyDescent="0.2">
      <c r="C1712" s="79"/>
      <c r="D1712" s="79"/>
      <c r="E1712" s="79"/>
      <c r="H1712" s="79"/>
      <c r="I1712" s="86" t="s">
        <v>6082</v>
      </c>
      <c r="J1712" s="88" t="s">
        <v>6095</v>
      </c>
      <c r="K1712" s="77" t="s">
        <v>6096</v>
      </c>
    </row>
    <row r="1713" spans="3:11" x14ac:dyDescent="0.2">
      <c r="C1713" s="79"/>
      <c r="D1713" s="79"/>
      <c r="E1713" s="79"/>
      <c r="H1713" s="79"/>
      <c r="I1713" s="86" t="s">
        <v>6082</v>
      </c>
      <c r="J1713" s="88" t="s">
        <v>3746</v>
      </c>
      <c r="K1713" s="77" t="s">
        <v>6097</v>
      </c>
    </row>
    <row r="1714" spans="3:11" x14ac:dyDescent="0.2">
      <c r="C1714" s="79"/>
      <c r="D1714" s="79"/>
      <c r="E1714" s="79"/>
      <c r="H1714" s="79"/>
      <c r="I1714" s="86" t="s">
        <v>6082</v>
      </c>
      <c r="J1714" s="88" t="s">
        <v>6098</v>
      </c>
      <c r="K1714" s="77" t="s">
        <v>6099</v>
      </c>
    </row>
    <row r="1715" spans="3:11" x14ac:dyDescent="0.2">
      <c r="C1715" s="79"/>
      <c r="D1715" s="79"/>
      <c r="E1715" s="79"/>
      <c r="H1715" s="79"/>
      <c r="I1715" s="86" t="s">
        <v>6082</v>
      </c>
      <c r="J1715" s="88" t="s">
        <v>6100</v>
      </c>
      <c r="K1715" s="77" t="s">
        <v>6101</v>
      </c>
    </row>
    <row r="1716" spans="3:11" x14ac:dyDescent="0.2">
      <c r="C1716" s="79"/>
      <c r="D1716" s="79"/>
      <c r="E1716" s="79"/>
      <c r="H1716" s="79"/>
      <c r="I1716" s="86" t="s">
        <v>6082</v>
      </c>
      <c r="J1716" s="88" t="s">
        <v>6102</v>
      </c>
      <c r="K1716" s="77" t="s">
        <v>6103</v>
      </c>
    </row>
    <row r="1717" spans="3:11" x14ac:dyDescent="0.2">
      <c r="C1717" s="79"/>
      <c r="D1717" s="79"/>
      <c r="E1717" s="79"/>
      <c r="H1717" s="79"/>
      <c r="I1717" s="86" t="s">
        <v>6082</v>
      </c>
      <c r="J1717" s="88" t="s">
        <v>6104</v>
      </c>
      <c r="K1717" s="77" t="s">
        <v>6105</v>
      </c>
    </row>
    <row r="1718" spans="3:11" x14ac:dyDescent="0.2">
      <c r="C1718" s="79"/>
      <c r="D1718" s="79"/>
      <c r="E1718" s="79"/>
      <c r="H1718" s="79"/>
      <c r="I1718" s="86" t="s">
        <v>6082</v>
      </c>
      <c r="J1718" s="88" t="s">
        <v>6106</v>
      </c>
      <c r="K1718" s="77" t="s">
        <v>6107</v>
      </c>
    </row>
    <row r="1719" spans="3:11" x14ac:dyDescent="0.2">
      <c r="C1719" s="79"/>
      <c r="D1719" s="79"/>
      <c r="E1719" s="79"/>
      <c r="H1719" s="79"/>
      <c r="I1719" s="86" t="s">
        <v>6082</v>
      </c>
      <c r="J1719" s="88" t="s">
        <v>6108</v>
      </c>
      <c r="K1719" s="77" t="s">
        <v>6109</v>
      </c>
    </row>
    <row r="1720" spans="3:11" x14ac:dyDescent="0.2">
      <c r="C1720" s="79"/>
      <c r="D1720" s="79"/>
      <c r="E1720" s="79"/>
      <c r="H1720" s="79"/>
      <c r="I1720" s="86" t="s">
        <v>6082</v>
      </c>
      <c r="J1720" s="88" t="s">
        <v>6110</v>
      </c>
      <c r="K1720" s="77" t="s">
        <v>6111</v>
      </c>
    </row>
    <row r="1721" spans="3:11" x14ac:dyDescent="0.2">
      <c r="C1721" s="79"/>
      <c r="D1721" s="79"/>
      <c r="E1721" s="79"/>
      <c r="H1721" s="79"/>
      <c r="I1721" s="86" t="s">
        <v>6082</v>
      </c>
      <c r="J1721" s="88" t="s">
        <v>6112</v>
      </c>
      <c r="K1721" s="77" t="s">
        <v>6113</v>
      </c>
    </row>
    <row r="1722" spans="3:11" x14ac:dyDescent="0.2">
      <c r="C1722" s="79"/>
      <c r="D1722" s="79"/>
      <c r="E1722" s="79"/>
      <c r="H1722" s="79"/>
      <c r="I1722" s="86" t="s">
        <v>6082</v>
      </c>
      <c r="J1722" s="88" t="s">
        <v>3182</v>
      </c>
      <c r="K1722" s="77" t="s">
        <v>6114</v>
      </c>
    </row>
    <row r="1723" spans="3:11" x14ac:dyDescent="0.2">
      <c r="C1723" s="79"/>
      <c r="D1723" s="79"/>
      <c r="E1723" s="79"/>
      <c r="H1723" s="79"/>
      <c r="I1723" s="86" t="s">
        <v>6082</v>
      </c>
      <c r="J1723" s="88" t="s">
        <v>6115</v>
      </c>
      <c r="K1723" s="77" t="s">
        <v>6116</v>
      </c>
    </row>
    <row r="1724" spans="3:11" x14ac:dyDescent="0.2">
      <c r="C1724" s="79"/>
      <c r="D1724" s="79"/>
      <c r="E1724" s="79"/>
      <c r="H1724" s="79"/>
      <c r="I1724" s="86" t="s">
        <v>6082</v>
      </c>
      <c r="J1724" s="88" t="s">
        <v>6117</v>
      </c>
      <c r="K1724" s="77" t="s">
        <v>6118</v>
      </c>
    </row>
    <row r="1725" spans="3:11" x14ac:dyDescent="0.2">
      <c r="C1725" s="79"/>
      <c r="D1725" s="79"/>
      <c r="E1725" s="79"/>
      <c r="H1725" s="79"/>
      <c r="I1725" s="86" t="s">
        <v>6082</v>
      </c>
      <c r="J1725" s="88" t="s">
        <v>6119</v>
      </c>
      <c r="K1725" s="77" t="s">
        <v>6120</v>
      </c>
    </row>
    <row r="1726" spans="3:11" x14ac:dyDescent="0.2">
      <c r="C1726" s="79"/>
      <c r="D1726" s="79"/>
      <c r="E1726" s="79"/>
      <c r="H1726" s="79"/>
      <c r="I1726" s="86" t="s">
        <v>6082</v>
      </c>
      <c r="J1726" s="88" t="s">
        <v>6121</v>
      </c>
      <c r="K1726" s="77" t="s">
        <v>6122</v>
      </c>
    </row>
    <row r="1727" spans="3:11" x14ac:dyDescent="0.2">
      <c r="C1727" s="79"/>
      <c r="D1727" s="79"/>
      <c r="E1727" s="79"/>
      <c r="H1727" s="79"/>
      <c r="I1727" s="86" t="s">
        <v>6082</v>
      </c>
      <c r="J1727" s="88" t="s">
        <v>6123</v>
      </c>
      <c r="K1727" s="77" t="s">
        <v>6124</v>
      </c>
    </row>
    <row r="1728" spans="3:11" x14ac:dyDescent="0.2">
      <c r="C1728" s="79"/>
      <c r="D1728" s="79"/>
      <c r="E1728" s="79"/>
      <c r="H1728" s="79"/>
      <c r="I1728" s="86" t="s">
        <v>6082</v>
      </c>
      <c r="J1728" s="88" t="s">
        <v>6125</v>
      </c>
      <c r="K1728" s="77" t="s">
        <v>6126</v>
      </c>
    </row>
    <row r="1729" spans="3:11" x14ac:dyDescent="0.2">
      <c r="C1729" s="79"/>
      <c r="D1729" s="79"/>
      <c r="E1729" s="79"/>
      <c r="H1729" s="79"/>
      <c r="I1729" s="86" t="s">
        <v>6082</v>
      </c>
      <c r="J1729" s="88" t="s">
        <v>6127</v>
      </c>
      <c r="K1729" s="77" t="s">
        <v>6128</v>
      </c>
    </row>
    <row r="1730" spans="3:11" x14ac:dyDescent="0.2">
      <c r="C1730" s="79"/>
      <c r="D1730" s="79"/>
      <c r="E1730" s="79"/>
      <c r="H1730" s="79"/>
      <c r="I1730" s="86" t="s">
        <v>6082</v>
      </c>
      <c r="J1730" s="88" t="s">
        <v>6129</v>
      </c>
      <c r="K1730" s="77" t="s">
        <v>6130</v>
      </c>
    </row>
    <row r="1731" spans="3:11" x14ac:dyDescent="0.2">
      <c r="C1731" s="79"/>
      <c r="D1731" s="79"/>
      <c r="E1731" s="79"/>
      <c r="H1731" s="79"/>
      <c r="I1731" s="93"/>
      <c r="J1731" s="122" t="s">
        <v>6131</v>
      </c>
      <c r="K1731" s="94"/>
    </row>
    <row r="1732" spans="3:11" x14ac:dyDescent="0.2">
      <c r="C1732" s="79"/>
      <c r="D1732" s="79"/>
      <c r="E1732" s="79"/>
      <c r="H1732" s="79"/>
      <c r="I1732" s="86" t="s">
        <v>6132</v>
      </c>
      <c r="J1732" s="88" t="s">
        <v>6133</v>
      </c>
      <c r="K1732" s="77" t="s">
        <v>6134</v>
      </c>
    </row>
    <row r="1733" spans="3:11" x14ac:dyDescent="0.2">
      <c r="C1733" s="79"/>
      <c r="D1733" s="79"/>
      <c r="E1733" s="79"/>
      <c r="H1733" s="79"/>
      <c r="I1733" s="86" t="s">
        <v>6132</v>
      </c>
      <c r="J1733" s="88" t="s">
        <v>6135</v>
      </c>
      <c r="K1733" s="77" t="s">
        <v>6136</v>
      </c>
    </row>
    <row r="1734" spans="3:11" x14ac:dyDescent="0.2">
      <c r="C1734" s="79"/>
      <c r="D1734" s="79"/>
      <c r="E1734" s="79"/>
      <c r="H1734" s="79"/>
      <c r="I1734" s="86" t="s">
        <v>6132</v>
      </c>
      <c r="J1734" s="88" t="s">
        <v>6137</v>
      </c>
      <c r="K1734" s="77" t="s">
        <v>6138</v>
      </c>
    </row>
    <row r="1735" spans="3:11" x14ac:dyDescent="0.2">
      <c r="C1735" s="79"/>
      <c r="D1735" s="79"/>
      <c r="E1735" s="79"/>
      <c r="H1735" s="79"/>
      <c r="I1735" s="86" t="s">
        <v>6132</v>
      </c>
      <c r="J1735" s="88" t="s">
        <v>6139</v>
      </c>
      <c r="K1735" s="77" t="s">
        <v>6140</v>
      </c>
    </row>
    <row r="1736" spans="3:11" x14ac:dyDescent="0.2">
      <c r="C1736" s="79"/>
      <c r="D1736" s="79"/>
      <c r="E1736" s="79"/>
      <c r="H1736" s="79"/>
      <c r="I1736" s="86" t="s">
        <v>6132</v>
      </c>
      <c r="J1736" s="88" t="s">
        <v>6141</v>
      </c>
      <c r="K1736" s="77" t="s">
        <v>6142</v>
      </c>
    </row>
    <row r="1737" spans="3:11" x14ac:dyDescent="0.2">
      <c r="C1737" s="79"/>
      <c r="D1737" s="79"/>
      <c r="E1737" s="79"/>
      <c r="H1737" s="79"/>
      <c r="I1737" s="86" t="s">
        <v>6132</v>
      </c>
      <c r="J1737" s="88" t="s">
        <v>6143</v>
      </c>
      <c r="K1737" s="77" t="s">
        <v>6144</v>
      </c>
    </row>
    <row r="1738" spans="3:11" x14ac:dyDescent="0.2">
      <c r="C1738" s="79"/>
      <c r="D1738" s="79"/>
      <c r="E1738" s="79"/>
      <c r="H1738" s="79"/>
      <c r="I1738" s="86" t="s">
        <v>6132</v>
      </c>
      <c r="J1738" s="88" t="s">
        <v>6145</v>
      </c>
      <c r="K1738" s="77" t="s">
        <v>6146</v>
      </c>
    </row>
    <row r="1739" spans="3:11" x14ac:dyDescent="0.2">
      <c r="C1739" s="79"/>
      <c r="D1739" s="79"/>
      <c r="E1739" s="79"/>
      <c r="H1739" s="79"/>
      <c r="I1739" s="86" t="s">
        <v>6132</v>
      </c>
      <c r="J1739" s="88" t="s">
        <v>6147</v>
      </c>
      <c r="K1739" s="77" t="s">
        <v>6148</v>
      </c>
    </row>
    <row r="1740" spans="3:11" x14ac:dyDescent="0.2">
      <c r="C1740" s="79"/>
      <c r="D1740" s="79"/>
      <c r="E1740" s="79"/>
      <c r="H1740" s="79"/>
      <c r="I1740" s="86" t="s">
        <v>6132</v>
      </c>
      <c r="J1740" s="88" t="s">
        <v>6149</v>
      </c>
      <c r="K1740" s="77" t="s">
        <v>6150</v>
      </c>
    </row>
    <row r="1741" spans="3:11" x14ac:dyDescent="0.2">
      <c r="C1741" s="79"/>
      <c r="D1741" s="79"/>
      <c r="E1741" s="79"/>
      <c r="H1741" s="79"/>
      <c r="I1741" s="86" t="s">
        <v>6132</v>
      </c>
      <c r="J1741" s="88" t="s">
        <v>6151</v>
      </c>
      <c r="K1741" s="77" t="s">
        <v>6152</v>
      </c>
    </row>
    <row r="1742" spans="3:11" x14ac:dyDescent="0.2">
      <c r="C1742" s="79"/>
      <c r="D1742" s="79"/>
      <c r="E1742" s="79"/>
      <c r="H1742" s="79"/>
      <c r="I1742" s="86" t="s">
        <v>6132</v>
      </c>
      <c r="J1742" s="88" t="s">
        <v>6153</v>
      </c>
      <c r="K1742" s="77" t="s">
        <v>6154</v>
      </c>
    </row>
    <row r="1743" spans="3:11" x14ac:dyDescent="0.2">
      <c r="C1743" s="79"/>
      <c r="D1743" s="79"/>
      <c r="E1743" s="79"/>
      <c r="H1743" s="79"/>
      <c r="I1743" s="86" t="s">
        <v>6132</v>
      </c>
      <c r="J1743" s="88" t="s">
        <v>6155</v>
      </c>
      <c r="K1743" s="77" t="s">
        <v>6156</v>
      </c>
    </row>
    <row r="1744" spans="3:11" x14ac:dyDescent="0.2">
      <c r="C1744" s="79"/>
      <c r="D1744" s="79"/>
      <c r="E1744" s="79"/>
      <c r="H1744" s="79"/>
      <c r="I1744" s="86" t="s">
        <v>6132</v>
      </c>
      <c r="J1744" s="88" t="s">
        <v>6157</v>
      </c>
      <c r="K1744" s="77" t="s">
        <v>6158</v>
      </c>
    </row>
    <row r="1745" spans="3:11" x14ac:dyDescent="0.2">
      <c r="C1745" s="79"/>
      <c r="D1745" s="79"/>
      <c r="E1745" s="79"/>
      <c r="H1745" s="79"/>
      <c r="I1745" s="86" t="s">
        <v>6132</v>
      </c>
      <c r="J1745" s="88" t="s">
        <v>6159</v>
      </c>
      <c r="K1745" s="77" t="s">
        <v>6160</v>
      </c>
    </row>
    <row r="1746" spans="3:11" x14ac:dyDescent="0.2">
      <c r="C1746" s="79"/>
      <c r="D1746" s="79"/>
      <c r="E1746" s="79"/>
      <c r="H1746" s="79"/>
      <c r="I1746" s="86" t="s">
        <v>6132</v>
      </c>
      <c r="J1746" s="88" t="s">
        <v>6161</v>
      </c>
      <c r="K1746" s="77" t="s">
        <v>6162</v>
      </c>
    </row>
    <row r="1747" spans="3:11" x14ac:dyDescent="0.2">
      <c r="C1747" s="79"/>
      <c r="D1747" s="79"/>
      <c r="E1747" s="79"/>
      <c r="H1747" s="79"/>
      <c r="I1747" s="86" t="s">
        <v>6132</v>
      </c>
      <c r="J1747" s="88" t="s">
        <v>6163</v>
      </c>
      <c r="K1747" s="77" t="s">
        <v>6164</v>
      </c>
    </row>
    <row r="1748" spans="3:11" x14ac:dyDescent="0.2">
      <c r="C1748" s="79"/>
      <c r="D1748" s="79"/>
      <c r="E1748" s="79"/>
      <c r="H1748" s="79"/>
      <c r="I1748" s="86" t="s">
        <v>6132</v>
      </c>
      <c r="J1748" s="88" t="s">
        <v>6165</v>
      </c>
      <c r="K1748" s="77" t="s">
        <v>6166</v>
      </c>
    </row>
    <row r="1749" spans="3:11" x14ac:dyDescent="0.2">
      <c r="C1749" s="79"/>
      <c r="D1749" s="79"/>
      <c r="E1749" s="79"/>
      <c r="H1749" s="79"/>
      <c r="I1749" s="86" t="s">
        <v>6132</v>
      </c>
      <c r="J1749" s="88" t="s">
        <v>6167</v>
      </c>
      <c r="K1749" s="77" t="s">
        <v>6168</v>
      </c>
    </row>
    <row r="1750" spans="3:11" x14ac:dyDescent="0.2">
      <c r="C1750" s="79"/>
      <c r="D1750" s="79"/>
      <c r="E1750" s="79"/>
      <c r="H1750" s="79"/>
      <c r="I1750" s="93"/>
      <c r="J1750" s="122" t="s">
        <v>6169</v>
      </c>
      <c r="K1750" s="94"/>
    </row>
    <row r="1751" spans="3:11" x14ac:dyDescent="0.2">
      <c r="C1751" s="79"/>
      <c r="D1751" s="79"/>
      <c r="E1751" s="79"/>
      <c r="H1751" s="79"/>
      <c r="I1751" s="86" t="s">
        <v>6170</v>
      </c>
      <c r="J1751" s="88" t="s">
        <v>6171</v>
      </c>
      <c r="K1751" s="77" t="s">
        <v>6172</v>
      </c>
    </row>
    <row r="1752" spans="3:11" x14ac:dyDescent="0.2">
      <c r="C1752" s="79"/>
      <c r="D1752" s="79"/>
      <c r="E1752" s="79"/>
      <c r="H1752" s="79"/>
      <c r="I1752" s="86" t="s">
        <v>6170</v>
      </c>
      <c r="J1752" s="88" t="s">
        <v>6173</v>
      </c>
      <c r="K1752" s="77" t="s">
        <v>6174</v>
      </c>
    </row>
    <row r="1753" spans="3:11" x14ac:dyDescent="0.2">
      <c r="C1753" s="79"/>
      <c r="D1753" s="79"/>
      <c r="E1753" s="79"/>
      <c r="H1753" s="79"/>
      <c r="I1753" s="86" t="s">
        <v>6170</v>
      </c>
      <c r="J1753" s="88" t="s">
        <v>6175</v>
      </c>
      <c r="K1753" s="77" t="s">
        <v>6176</v>
      </c>
    </row>
    <row r="1754" spans="3:11" x14ac:dyDescent="0.2">
      <c r="C1754" s="79"/>
      <c r="D1754" s="79"/>
      <c r="E1754" s="79"/>
      <c r="H1754" s="79"/>
      <c r="I1754" s="86" t="s">
        <v>6170</v>
      </c>
      <c r="J1754" s="88" t="s">
        <v>6177</v>
      </c>
      <c r="K1754" s="77" t="s">
        <v>6178</v>
      </c>
    </row>
    <row r="1755" spans="3:11" x14ac:dyDescent="0.2">
      <c r="C1755" s="79"/>
      <c r="D1755" s="79"/>
      <c r="E1755" s="79"/>
      <c r="H1755" s="79"/>
      <c r="I1755" s="86" t="s">
        <v>6170</v>
      </c>
      <c r="J1755" s="88" t="s">
        <v>6179</v>
      </c>
      <c r="K1755" s="77" t="s">
        <v>6180</v>
      </c>
    </row>
    <row r="1756" spans="3:11" ht="25.5" x14ac:dyDescent="0.2">
      <c r="C1756" s="79"/>
      <c r="D1756" s="79"/>
      <c r="E1756" s="79"/>
      <c r="H1756" s="79"/>
      <c r="I1756" s="86" t="s">
        <v>6170</v>
      </c>
      <c r="J1756" s="88" t="s">
        <v>6181</v>
      </c>
      <c r="K1756" s="77" t="s">
        <v>6182</v>
      </c>
    </row>
    <row r="1757" spans="3:11" x14ac:dyDescent="0.2">
      <c r="C1757" s="79"/>
      <c r="D1757" s="79"/>
      <c r="E1757" s="79"/>
      <c r="H1757" s="79"/>
      <c r="I1757" s="86" t="s">
        <v>6170</v>
      </c>
      <c r="J1757" s="88" t="s">
        <v>6183</v>
      </c>
      <c r="K1757" s="77" t="s">
        <v>6184</v>
      </c>
    </row>
    <row r="1758" spans="3:11" x14ac:dyDescent="0.2">
      <c r="C1758" s="79"/>
      <c r="D1758" s="79"/>
      <c r="E1758" s="79"/>
      <c r="H1758" s="79"/>
      <c r="I1758" s="86" t="s">
        <v>6170</v>
      </c>
      <c r="J1758" s="88" t="s">
        <v>6185</v>
      </c>
      <c r="K1758" s="77" t="s">
        <v>6186</v>
      </c>
    </row>
    <row r="1759" spans="3:11" x14ac:dyDescent="0.2">
      <c r="C1759" s="79"/>
      <c r="D1759" s="79"/>
      <c r="E1759" s="79"/>
      <c r="H1759" s="79"/>
      <c r="I1759" s="86" t="s">
        <v>6170</v>
      </c>
      <c r="J1759" s="88" t="s">
        <v>6187</v>
      </c>
      <c r="K1759" s="77" t="s">
        <v>6188</v>
      </c>
    </row>
    <row r="1760" spans="3:11" x14ac:dyDescent="0.2">
      <c r="C1760" s="79"/>
      <c r="D1760" s="79"/>
      <c r="E1760" s="79"/>
      <c r="H1760" s="79"/>
      <c r="I1760" s="86" t="s">
        <v>6170</v>
      </c>
      <c r="J1760" s="88" t="s">
        <v>6189</v>
      </c>
      <c r="K1760" s="77" t="s">
        <v>6190</v>
      </c>
    </row>
    <row r="1761" spans="3:11" ht="25.5" x14ac:dyDescent="0.2">
      <c r="C1761" s="79"/>
      <c r="D1761" s="79"/>
      <c r="E1761" s="79"/>
      <c r="H1761" s="79"/>
      <c r="I1761" s="86" t="s">
        <v>6170</v>
      </c>
      <c r="J1761" s="88" t="s">
        <v>6191</v>
      </c>
      <c r="K1761" s="77" t="s">
        <v>6192</v>
      </c>
    </row>
    <row r="1762" spans="3:11" x14ac:dyDescent="0.2">
      <c r="C1762" s="79"/>
      <c r="D1762" s="79"/>
      <c r="E1762" s="79"/>
      <c r="H1762" s="79"/>
      <c r="I1762" s="86" t="s">
        <v>6170</v>
      </c>
      <c r="J1762" s="88" t="s">
        <v>6193</v>
      </c>
      <c r="K1762" s="77" t="s">
        <v>6194</v>
      </c>
    </row>
    <row r="1763" spans="3:11" x14ac:dyDescent="0.2">
      <c r="C1763" s="79"/>
      <c r="D1763" s="79"/>
      <c r="E1763" s="79"/>
      <c r="H1763" s="79"/>
      <c r="I1763" s="86" t="s">
        <v>6170</v>
      </c>
      <c r="J1763" s="88" t="s">
        <v>5931</v>
      </c>
      <c r="K1763" s="77" t="s">
        <v>6195</v>
      </c>
    </row>
    <row r="1764" spans="3:11" x14ac:dyDescent="0.2">
      <c r="C1764" s="79"/>
      <c r="D1764" s="79"/>
      <c r="E1764" s="79"/>
      <c r="H1764" s="79"/>
      <c r="I1764" s="86" t="s">
        <v>6170</v>
      </c>
      <c r="J1764" s="88" t="s">
        <v>6196</v>
      </c>
      <c r="K1764" s="77" t="s">
        <v>6197</v>
      </c>
    </row>
    <row r="1765" spans="3:11" x14ac:dyDescent="0.2">
      <c r="C1765" s="79"/>
      <c r="D1765" s="79"/>
      <c r="E1765" s="79"/>
      <c r="H1765" s="79"/>
      <c r="I1765" s="86" t="s">
        <v>6170</v>
      </c>
      <c r="J1765" s="88" t="s">
        <v>6198</v>
      </c>
      <c r="K1765" s="77" t="s">
        <v>6199</v>
      </c>
    </row>
    <row r="1766" spans="3:11" x14ac:dyDescent="0.2">
      <c r="C1766" s="79"/>
      <c r="D1766" s="79"/>
      <c r="E1766" s="79"/>
      <c r="H1766" s="79"/>
      <c r="I1766" s="86" t="s">
        <v>6170</v>
      </c>
      <c r="J1766" s="88" t="s">
        <v>3978</v>
      </c>
      <c r="K1766" s="77" t="s">
        <v>6200</v>
      </c>
    </row>
    <row r="1767" spans="3:11" x14ac:dyDescent="0.2">
      <c r="C1767" s="79"/>
      <c r="D1767" s="79"/>
      <c r="E1767" s="79"/>
      <c r="H1767" s="79"/>
      <c r="I1767" s="86" t="s">
        <v>6170</v>
      </c>
      <c r="J1767" s="88" t="s">
        <v>6201</v>
      </c>
      <c r="K1767" s="77" t="s">
        <v>6202</v>
      </c>
    </row>
    <row r="1768" spans="3:11" x14ac:dyDescent="0.2">
      <c r="C1768" s="79"/>
      <c r="D1768" s="79"/>
      <c r="E1768" s="79"/>
      <c r="H1768" s="79"/>
      <c r="I1768" s="86" t="s">
        <v>6170</v>
      </c>
      <c r="J1768" s="88" t="s">
        <v>6203</v>
      </c>
      <c r="K1768" s="77" t="s">
        <v>6204</v>
      </c>
    </row>
    <row r="1769" spans="3:11" x14ac:dyDescent="0.2">
      <c r="C1769" s="79"/>
      <c r="D1769" s="79"/>
      <c r="E1769" s="79"/>
      <c r="H1769" s="79"/>
      <c r="I1769" s="86" t="s">
        <v>6170</v>
      </c>
      <c r="J1769" s="88" t="s">
        <v>6205</v>
      </c>
      <c r="K1769" s="77" t="s">
        <v>6206</v>
      </c>
    </row>
    <row r="1770" spans="3:11" x14ac:dyDescent="0.2">
      <c r="C1770" s="79"/>
      <c r="D1770" s="79"/>
      <c r="E1770" s="79"/>
      <c r="H1770" s="79"/>
      <c r="I1770" s="86" t="s">
        <v>6170</v>
      </c>
      <c r="J1770" s="88" t="s">
        <v>6207</v>
      </c>
      <c r="K1770" s="77" t="s">
        <v>6208</v>
      </c>
    </row>
    <row r="1771" spans="3:11" x14ac:dyDescent="0.2">
      <c r="C1771" s="79"/>
      <c r="D1771" s="79"/>
      <c r="E1771" s="79"/>
      <c r="H1771" s="79"/>
      <c r="I1771" s="86" t="s">
        <v>6170</v>
      </c>
      <c r="J1771" s="88" t="s">
        <v>4805</v>
      </c>
      <c r="K1771" s="77" t="s">
        <v>6209</v>
      </c>
    </row>
    <row r="1772" spans="3:11" x14ac:dyDescent="0.2">
      <c r="C1772" s="79"/>
      <c r="D1772" s="79"/>
      <c r="E1772" s="79"/>
      <c r="H1772" s="79"/>
      <c r="I1772" s="86" t="s">
        <v>6170</v>
      </c>
      <c r="J1772" s="88" t="s">
        <v>6210</v>
      </c>
      <c r="K1772" s="77" t="s">
        <v>6211</v>
      </c>
    </row>
    <row r="1773" spans="3:11" x14ac:dyDescent="0.2">
      <c r="C1773" s="79"/>
      <c r="D1773" s="79"/>
      <c r="E1773" s="79"/>
      <c r="H1773" s="79"/>
      <c r="I1773" s="86" t="s">
        <v>6170</v>
      </c>
      <c r="J1773" s="88" t="s">
        <v>6212</v>
      </c>
      <c r="K1773" s="77" t="s">
        <v>6213</v>
      </c>
    </row>
    <row r="1774" spans="3:11" x14ac:dyDescent="0.2">
      <c r="C1774" s="79"/>
      <c r="D1774" s="79"/>
      <c r="E1774" s="79"/>
      <c r="H1774" s="79"/>
      <c r="I1774" s="86" t="s">
        <v>6170</v>
      </c>
      <c r="J1774" s="88" t="s">
        <v>6214</v>
      </c>
      <c r="K1774" s="77" t="s">
        <v>6215</v>
      </c>
    </row>
    <row r="1775" spans="3:11" x14ac:dyDescent="0.2">
      <c r="C1775" s="79"/>
      <c r="D1775" s="79"/>
      <c r="E1775" s="79"/>
      <c r="H1775" s="79"/>
      <c r="I1775" s="86" t="s">
        <v>6170</v>
      </c>
      <c r="J1775" s="88" t="s">
        <v>6216</v>
      </c>
      <c r="K1775" s="77" t="s">
        <v>6217</v>
      </c>
    </row>
    <row r="1776" spans="3:11" x14ac:dyDescent="0.2">
      <c r="C1776" s="79"/>
      <c r="D1776" s="79"/>
      <c r="E1776" s="79"/>
      <c r="H1776" s="79"/>
      <c r="I1776" s="86" t="s">
        <v>6170</v>
      </c>
      <c r="J1776" s="88" t="s">
        <v>6218</v>
      </c>
      <c r="K1776" s="77" t="s">
        <v>6219</v>
      </c>
    </row>
    <row r="1777" spans="3:11" x14ac:dyDescent="0.2">
      <c r="C1777" s="79"/>
      <c r="D1777" s="79"/>
      <c r="E1777" s="79"/>
      <c r="H1777" s="79"/>
      <c r="I1777" s="86" t="s">
        <v>6170</v>
      </c>
      <c r="J1777" s="88" t="s">
        <v>6220</v>
      </c>
      <c r="K1777" s="77" t="s">
        <v>6221</v>
      </c>
    </row>
    <row r="1778" spans="3:11" x14ac:dyDescent="0.2">
      <c r="C1778" s="79"/>
      <c r="D1778" s="79"/>
      <c r="E1778" s="79"/>
      <c r="H1778" s="79"/>
      <c r="I1778" s="86" t="s">
        <v>6170</v>
      </c>
      <c r="J1778" s="88" t="s">
        <v>6222</v>
      </c>
      <c r="K1778" s="77" t="s">
        <v>6223</v>
      </c>
    </row>
    <row r="1779" spans="3:11" x14ac:dyDescent="0.2">
      <c r="C1779" s="79"/>
      <c r="D1779" s="79"/>
      <c r="E1779" s="79"/>
      <c r="H1779" s="79"/>
      <c r="I1779" s="86" t="s">
        <v>6170</v>
      </c>
      <c r="J1779" s="88" t="s">
        <v>6224</v>
      </c>
      <c r="K1779" s="77" t="s">
        <v>6225</v>
      </c>
    </row>
    <row r="1780" spans="3:11" x14ac:dyDescent="0.2">
      <c r="C1780" s="79"/>
      <c r="D1780" s="79"/>
      <c r="E1780" s="79"/>
      <c r="H1780" s="79"/>
      <c r="I1780" s="86" t="s">
        <v>6170</v>
      </c>
      <c r="J1780" s="88" t="s">
        <v>6226</v>
      </c>
      <c r="K1780" s="77" t="s">
        <v>6227</v>
      </c>
    </row>
    <row r="1781" spans="3:11" x14ac:dyDescent="0.2">
      <c r="C1781" s="79"/>
      <c r="D1781" s="79"/>
      <c r="E1781" s="79"/>
      <c r="H1781" s="79"/>
      <c r="I1781" s="86" t="s">
        <v>6170</v>
      </c>
      <c r="J1781" s="88" t="s">
        <v>6228</v>
      </c>
      <c r="K1781" s="77" t="s">
        <v>6229</v>
      </c>
    </row>
    <row r="1782" spans="3:11" x14ac:dyDescent="0.2">
      <c r="C1782" s="79"/>
      <c r="D1782" s="79"/>
      <c r="E1782" s="79"/>
      <c r="H1782" s="79"/>
      <c r="I1782" s="86" t="s">
        <v>6170</v>
      </c>
      <c r="J1782" s="88" t="s">
        <v>6230</v>
      </c>
      <c r="K1782" s="77" t="s">
        <v>6231</v>
      </c>
    </row>
    <row r="1783" spans="3:11" x14ac:dyDescent="0.2">
      <c r="C1783" s="79"/>
      <c r="D1783" s="79"/>
      <c r="E1783" s="79"/>
      <c r="H1783" s="79"/>
      <c r="I1783" s="86" t="s">
        <v>6170</v>
      </c>
      <c r="J1783" s="88" t="s">
        <v>6232</v>
      </c>
      <c r="K1783" s="77" t="s">
        <v>6233</v>
      </c>
    </row>
    <row r="1784" spans="3:11" x14ac:dyDescent="0.2">
      <c r="C1784" s="79"/>
      <c r="D1784" s="79"/>
      <c r="E1784" s="79"/>
      <c r="H1784" s="79"/>
      <c r="I1784" s="86" t="s">
        <v>6170</v>
      </c>
      <c r="J1784" s="88" t="s">
        <v>6234</v>
      </c>
      <c r="K1784" s="77" t="s">
        <v>6235</v>
      </c>
    </row>
    <row r="1785" spans="3:11" x14ac:dyDescent="0.2">
      <c r="C1785" s="79"/>
      <c r="D1785" s="79"/>
      <c r="E1785" s="79"/>
      <c r="H1785" s="79"/>
      <c r="I1785" s="86" t="s">
        <v>6170</v>
      </c>
      <c r="J1785" s="88" t="s">
        <v>6236</v>
      </c>
      <c r="K1785" s="77" t="s">
        <v>6237</v>
      </c>
    </row>
    <row r="1786" spans="3:11" x14ac:dyDescent="0.2">
      <c r="C1786" s="79"/>
      <c r="D1786" s="79"/>
      <c r="E1786" s="79"/>
      <c r="H1786" s="79"/>
      <c r="I1786" s="86" t="s">
        <v>6170</v>
      </c>
      <c r="J1786" s="88" t="s">
        <v>6238</v>
      </c>
      <c r="K1786" s="77" t="s">
        <v>6239</v>
      </c>
    </row>
    <row r="1787" spans="3:11" x14ac:dyDescent="0.2">
      <c r="C1787" s="79"/>
      <c r="D1787" s="79"/>
      <c r="E1787" s="79"/>
      <c r="H1787" s="79"/>
      <c r="I1787" s="86" t="s">
        <v>6170</v>
      </c>
      <c r="J1787" s="88" t="s">
        <v>6240</v>
      </c>
      <c r="K1787" s="77" t="s">
        <v>6241</v>
      </c>
    </row>
    <row r="1788" spans="3:11" x14ac:dyDescent="0.2">
      <c r="C1788" s="79"/>
      <c r="D1788" s="79"/>
      <c r="E1788" s="79"/>
      <c r="H1788" s="79"/>
      <c r="I1788" s="86" t="s">
        <v>6170</v>
      </c>
      <c r="J1788" s="88" t="s">
        <v>6242</v>
      </c>
      <c r="K1788" s="77" t="s">
        <v>6243</v>
      </c>
    </row>
    <row r="1789" spans="3:11" x14ac:dyDescent="0.2">
      <c r="C1789" s="79"/>
      <c r="D1789" s="79"/>
      <c r="E1789" s="79"/>
      <c r="H1789" s="79"/>
      <c r="I1789" s="86" t="s">
        <v>6170</v>
      </c>
      <c r="J1789" s="88" t="s">
        <v>6244</v>
      </c>
      <c r="K1789" s="77" t="s">
        <v>6245</v>
      </c>
    </row>
    <row r="1790" spans="3:11" x14ac:dyDescent="0.2">
      <c r="C1790" s="79"/>
      <c r="D1790" s="79"/>
      <c r="E1790" s="79"/>
      <c r="H1790" s="79"/>
      <c r="I1790" s="86" t="s">
        <v>6170</v>
      </c>
      <c r="J1790" s="88" t="s">
        <v>6246</v>
      </c>
      <c r="K1790" s="77" t="s">
        <v>6247</v>
      </c>
    </row>
    <row r="1791" spans="3:11" x14ac:dyDescent="0.2">
      <c r="C1791" s="79"/>
      <c r="D1791" s="79"/>
      <c r="E1791" s="79"/>
      <c r="H1791" s="79"/>
      <c r="I1791" s="86" t="s">
        <v>6170</v>
      </c>
      <c r="J1791" s="88" t="s">
        <v>6248</v>
      </c>
      <c r="K1791" s="77" t="s">
        <v>6249</v>
      </c>
    </row>
    <row r="1792" spans="3:11" x14ac:dyDescent="0.2">
      <c r="C1792" s="79"/>
      <c r="D1792" s="79"/>
      <c r="E1792" s="79"/>
      <c r="H1792" s="79"/>
      <c r="I1792" s="86" t="s">
        <v>6170</v>
      </c>
      <c r="J1792" s="88" t="s">
        <v>6250</v>
      </c>
      <c r="K1792" s="77" t="s">
        <v>6251</v>
      </c>
    </row>
    <row r="1793" spans="3:11" x14ac:dyDescent="0.2">
      <c r="C1793" s="79"/>
      <c r="D1793" s="79"/>
      <c r="E1793" s="79"/>
      <c r="H1793" s="79"/>
      <c r="I1793" s="86" t="s">
        <v>6170</v>
      </c>
      <c r="J1793" s="88" t="s">
        <v>3272</v>
      </c>
      <c r="K1793" s="77" t="s">
        <v>6252</v>
      </c>
    </row>
    <row r="1794" spans="3:11" x14ac:dyDescent="0.2">
      <c r="C1794" s="79"/>
      <c r="D1794" s="79"/>
      <c r="E1794" s="79"/>
      <c r="H1794" s="79"/>
      <c r="I1794" s="86" t="s">
        <v>6170</v>
      </c>
      <c r="J1794" s="88" t="s">
        <v>6253</v>
      </c>
      <c r="K1794" s="77" t="s">
        <v>6254</v>
      </c>
    </row>
    <row r="1795" spans="3:11" x14ac:dyDescent="0.2">
      <c r="C1795" s="79"/>
      <c r="D1795" s="79"/>
      <c r="E1795" s="79"/>
      <c r="H1795" s="79"/>
      <c r="I1795" s="86" t="s">
        <v>6170</v>
      </c>
      <c r="J1795" s="88" t="s">
        <v>6255</v>
      </c>
      <c r="K1795" s="77" t="s">
        <v>6256</v>
      </c>
    </row>
    <row r="1796" spans="3:11" x14ac:dyDescent="0.2">
      <c r="C1796" s="79"/>
      <c r="D1796" s="79"/>
      <c r="E1796" s="79"/>
      <c r="H1796" s="79"/>
      <c r="I1796" s="86" t="s">
        <v>6170</v>
      </c>
      <c r="J1796" s="88" t="s">
        <v>6257</v>
      </c>
      <c r="K1796" s="77" t="s">
        <v>6258</v>
      </c>
    </row>
    <row r="1797" spans="3:11" x14ac:dyDescent="0.2">
      <c r="C1797" s="79"/>
      <c r="D1797" s="79"/>
      <c r="E1797" s="79"/>
      <c r="H1797" s="79"/>
      <c r="I1797" s="86" t="s">
        <v>6170</v>
      </c>
      <c r="J1797" s="88" t="s">
        <v>6259</v>
      </c>
      <c r="K1797" s="77" t="s">
        <v>6260</v>
      </c>
    </row>
    <row r="1798" spans="3:11" x14ac:dyDescent="0.2">
      <c r="C1798" s="79"/>
      <c r="D1798" s="79"/>
      <c r="E1798" s="79"/>
      <c r="H1798" s="79"/>
      <c r="I1798" s="86" t="s">
        <v>6170</v>
      </c>
      <c r="J1798" s="88" t="s">
        <v>6261</v>
      </c>
      <c r="K1798" s="77" t="s">
        <v>6262</v>
      </c>
    </row>
    <row r="1799" spans="3:11" x14ac:dyDescent="0.2">
      <c r="C1799" s="79"/>
      <c r="D1799" s="79"/>
      <c r="E1799" s="79"/>
      <c r="H1799" s="79"/>
      <c r="I1799" s="86" t="s">
        <v>6170</v>
      </c>
      <c r="J1799" s="88" t="s">
        <v>6263</v>
      </c>
      <c r="K1799" s="77" t="s">
        <v>6264</v>
      </c>
    </row>
    <row r="1800" spans="3:11" x14ac:dyDescent="0.2">
      <c r="C1800" s="79"/>
      <c r="D1800" s="79"/>
      <c r="E1800" s="79"/>
      <c r="H1800" s="79"/>
      <c r="I1800" s="86" t="s">
        <v>6170</v>
      </c>
      <c r="J1800" s="88" t="s">
        <v>6265</v>
      </c>
      <c r="K1800" s="77" t="s">
        <v>6266</v>
      </c>
    </row>
    <row r="1801" spans="3:11" x14ac:dyDescent="0.2">
      <c r="C1801" s="79"/>
      <c r="D1801" s="79"/>
      <c r="E1801" s="79"/>
      <c r="H1801" s="79"/>
      <c r="I1801" s="86" t="s">
        <v>6170</v>
      </c>
      <c r="J1801" s="88" t="s">
        <v>6267</v>
      </c>
      <c r="K1801" s="77" t="s">
        <v>6268</v>
      </c>
    </row>
    <row r="1802" spans="3:11" x14ac:dyDescent="0.2">
      <c r="C1802" s="79"/>
      <c r="D1802" s="79"/>
      <c r="E1802" s="79"/>
      <c r="H1802" s="79"/>
      <c r="I1802" s="86" t="s">
        <v>6170</v>
      </c>
      <c r="J1802" s="88" t="s">
        <v>6269</v>
      </c>
      <c r="K1802" s="77" t="s">
        <v>6270</v>
      </c>
    </row>
    <row r="1803" spans="3:11" x14ac:dyDescent="0.2">
      <c r="C1803" s="79"/>
      <c r="D1803" s="79"/>
      <c r="E1803" s="79"/>
      <c r="H1803" s="79"/>
      <c r="I1803" s="86" t="s">
        <v>6170</v>
      </c>
      <c r="J1803" s="88" t="s">
        <v>6271</v>
      </c>
      <c r="K1803" s="77" t="s">
        <v>6272</v>
      </c>
    </row>
    <row r="1804" spans="3:11" x14ac:dyDescent="0.2">
      <c r="C1804" s="79"/>
      <c r="D1804" s="79"/>
      <c r="E1804" s="79"/>
      <c r="H1804" s="79"/>
      <c r="I1804" s="86" t="s">
        <v>6170</v>
      </c>
      <c r="J1804" s="88" t="s">
        <v>6273</v>
      </c>
      <c r="K1804" s="77" t="s">
        <v>6274</v>
      </c>
    </row>
    <row r="1805" spans="3:11" x14ac:dyDescent="0.2">
      <c r="C1805" s="79"/>
      <c r="D1805" s="79"/>
      <c r="E1805" s="79"/>
      <c r="H1805" s="79"/>
      <c r="I1805" s="86" t="s">
        <v>6170</v>
      </c>
      <c r="J1805" s="88" t="s">
        <v>6275</v>
      </c>
      <c r="K1805" s="77" t="s">
        <v>6276</v>
      </c>
    </row>
    <row r="1806" spans="3:11" x14ac:dyDescent="0.2">
      <c r="C1806" s="79"/>
      <c r="D1806" s="79"/>
      <c r="E1806" s="79"/>
      <c r="H1806" s="79"/>
      <c r="I1806" s="86" t="s">
        <v>6170</v>
      </c>
      <c r="J1806" s="88" t="s">
        <v>6277</v>
      </c>
      <c r="K1806" s="77" t="s">
        <v>6278</v>
      </c>
    </row>
    <row r="1807" spans="3:11" x14ac:dyDescent="0.2">
      <c r="C1807" s="79"/>
      <c r="D1807" s="79"/>
      <c r="E1807" s="79"/>
      <c r="H1807" s="79"/>
      <c r="I1807" s="93"/>
      <c r="J1807" s="122" t="s">
        <v>6279</v>
      </c>
      <c r="K1807" s="94"/>
    </row>
    <row r="1808" spans="3:11" x14ac:dyDescent="0.2">
      <c r="C1808" s="79"/>
      <c r="D1808" s="79"/>
      <c r="E1808" s="79"/>
      <c r="H1808" s="79"/>
      <c r="I1808" s="86" t="s">
        <v>6280</v>
      </c>
      <c r="J1808" s="88" t="s">
        <v>6281</v>
      </c>
      <c r="K1808" s="77" t="s">
        <v>6282</v>
      </c>
    </row>
    <row r="1809" spans="3:11" x14ac:dyDescent="0.2">
      <c r="C1809" s="79"/>
      <c r="D1809" s="79"/>
      <c r="E1809" s="79"/>
      <c r="H1809" s="79"/>
      <c r="I1809" s="86" t="s">
        <v>6280</v>
      </c>
      <c r="J1809" s="88" t="s">
        <v>6283</v>
      </c>
      <c r="K1809" s="77" t="s">
        <v>6284</v>
      </c>
    </row>
    <row r="1810" spans="3:11" x14ac:dyDescent="0.2">
      <c r="C1810" s="79"/>
      <c r="D1810" s="79"/>
      <c r="E1810" s="79"/>
      <c r="H1810" s="79"/>
      <c r="I1810" s="86" t="s">
        <v>6280</v>
      </c>
      <c r="J1810" s="88" t="s">
        <v>6285</v>
      </c>
      <c r="K1810" s="77" t="s">
        <v>6286</v>
      </c>
    </row>
    <row r="1811" spans="3:11" x14ac:dyDescent="0.2">
      <c r="C1811" s="79"/>
      <c r="D1811" s="79"/>
      <c r="E1811" s="79"/>
      <c r="H1811" s="79"/>
      <c r="I1811" s="86" t="s">
        <v>6280</v>
      </c>
      <c r="J1811" s="88" t="s">
        <v>4133</v>
      </c>
      <c r="K1811" s="77" t="s">
        <v>6287</v>
      </c>
    </row>
    <row r="1812" spans="3:11" x14ac:dyDescent="0.2">
      <c r="C1812" s="79"/>
      <c r="D1812" s="79"/>
      <c r="E1812" s="79"/>
      <c r="H1812" s="79"/>
      <c r="I1812" s="86" t="s">
        <v>6280</v>
      </c>
      <c r="J1812" s="88" t="s">
        <v>2689</v>
      </c>
      <c r="K1812" s="77" t="s">
        <v>6288</v>
      </c>
    </row>
    <row r="1813" spans="3:11" x14ac:dyDescent="0.2">
      <c r="C1813" s="79"/>
      <c r="D1813" s="79"/>
      <c r="E1813" s="79"/>
      <c r="H1813" s="79"/>
      <c r="I1813" s="86" t="s">
        <v>6280</v>
      </c>
      <c r="J1813" s="88" t="s">
        <v>6289</v>
      </c>
      <c r="K1813" s="77" t="s">
        <v>6290</v>
      </c>
    </row>
    <row r="1814" spans="3:11" x14ac:dyDescent="0.2">
      <c r="C1814" s="79"/>
      <c r="D1814" s="79"/>
      <c r="E1814" s="79"/>
      <c r="H1814" s="79"/>
      <c r="I1814" s="86" t="s">
        <v>6280</v>
      </c>
      <c r="J1814" s="88" t="s">
        <v>6291</v>
      </c>
      <c r="K1814" s="77" t="s">
        <v>6292</v>
      </c>
    </row>
    <row r="1815" spans="3:11" x14ac:dyDescent="0.2">
      <c r="C1815" s="79"/>
      <c r="D1815" s="79"/>
      <c r="E1815" s="79"/>
      <c r="H1815" s="79"/>
      <c r="I1815" s="86" t="s">
        <v>6280</v>
      </c>
      <c r="J1815" s="88" t="s">
        <v>6293</v>
      </c>
      <c r="K1815" s="77" t="s">
        <v>6294</v>
      </c>
    </row>
    <row r="1816" spans="3:11" x14ac:dyDescent="0.2">
      <c r="C1816" s="79"/>
      <c r="D1816" s="79"/>
      <c r="E1816" s="79"/>
      <c r="H1816" s="79"/>
      <c r="I1816" s="86" t="s">
        <v>6280</v>
      </c>
      <c r="J1816" s="88" t="s">
        <v>6295</v>
      </c>
      <c r="K1816" s="77" t="s">
        <v>6296</v>
      </c>
    </row>
    <row r="1817" spans="3:11" x14ac:dyDescent="0.2">
      <c r="C1817" s="79"/>
      <c r="D1817" s="79"/>
      <c r="E1817" s="79"/>
      <c r="H1817" s="79"/>
      <c r="I1817" s="86" t="s">
        <v>6280</v>
      </c>
      <c r="J1817" s="88" t="s">
        <v>6297</v>
      </c>
      <c r="K1817" s="77" t="s">
        <v>6298</v>
      </c>
    </row>
    <row r="1818" spans="3:11" x14ac:dyDescent="0.2">
      <c r="C1818" s="79"/>
      <c r="D1818" s="79"/>
      <c r="E1818" s="79"/>
      <c r="H1818" s="79"/>
      <c r="I1818" s="86" t="s">
        <v>6280</v>
      </c>
      <c r="J1818" s="88" t="s">
        <v>6299</v>
      </c>
      <c r="K1818" s="77" t="s">
        <v>6300</v>
      </c>
    </row>
    <row r="1819" spans="3:11" x14ac:dyDescent="0.2">
      <c r="C1819" s="79"/>
      <c r="D1819" s="79"/>
      <c r="E1819" s="79"/>
      <c r="H1819" s="79"/>
      <c r="I1819" s="86" t="s">
        <v>6280</v>
      </c>
      <c r="J1819" s="88" t="s">
        <v>6301</v>
      </c>
      <c r="K1819" s="77" t="s">
        <v>6302</v>
      </c>
    </row>
    <row r="1820" spans="3:11" x14ac:dyDescent="0.2">
      <c r="C1820" s="79"/>
      <c r="D1820" s="79"/>
      <c r="E1820" s="79"/>
      <c r="H1820" s="79"/>
      <c r="I1820" s="86" t="s">
        <v>6280</v>
      </c>
      <c r="J1820" s="88" t="s">
        <v>6303</v>
      </c>
      <c r="K1820" s="77" t="s">
        <v>6304</v>
      </c>
    </row>
    <row r="1821" spans="3:11" x14ac:dyDescent="0.2">
      <c r="C1821" s="79"/>
      <c r="D1821" s="79"/>
      <c r="E1821" s="79"/>
      <c r="H1821" s="79"/>
      <c r="I1821" s="86" t="s">
        <v>6280</v>
      </c>
      <c r="J1821" s="88" t="s">
        <v>6305</v>
      </c>
      <c r="K1821" s="77" t="s">
        <v>6306</v>
      </c>
    </row>
    <row r="1822" spans="3:11" x14ac:dyDescent="0.2">
      <c r="C1822" s="79"/>
      <c r="D1822" s="79"/>
      <c r="E1822" s="79"/>
      <c r="H1822" s="79"/>
      <c r="I1822" s="86" t="s">
        <v>6280</v>
      </c>
      <c r="J1822" s="88" t="s">
        <v>6307</v>
      </c>
      <c r="K1822" s="77" t="s">
        <v>6308</v>
      </c>
    </row>
    <row r="1823" spans="3:11" x14ac:dyDescent="0.2">
      <c r="C1823" s="79"/>
      <c r="D1823" s="79"/>
      <c r="E1823" s="79"/>
      <c r="H1823" s="79"/>
      <c r="I1823" s="86" t="s">
        <v>6280</v>
      </c>
      <c r="J1823" s="88" t="s">
        <v>5391</v>
      </c>
      <c r="K1823" s="77" t="s">
        <v>6309</v>
      </c>
    </row>
    <row r="1824" spans="3:11" x14ac:dyDescent="0.2">
      <c r="C1824" s="79"/>
      <c r="D1824" s="79"/>
      <c r="E1824" s="79"/>
      <c r="H1824" s="79"/>
      <c r="I1824" s="86" t="s">
        <v>6280</v>
      </c>
      <c r="J1824" s="88" t="s">
        <v>4478</v>
      </c>
      <c r="K1824" s="77" t="s">
        <v>6310</v>
      </c>
    </row>
    <row r="1825" spans="3:11" x14ac:dyDescent="0.2">
      <c r="C1825" s="79"/>
      <c r="D1825" s="79"/>
      <c r="E1825" s="79"/>
      <c r="H1825" s="79"/>
      <c r="I1825" s="86" t="s">
        <v>6280</v>
      </c>
      <c r="J1825" s="88" t="s">
        <v>3661</v>
      </c>
      <c r="K1825" s="77" t="s">
        <v>6311</v>
      </c>
    </row>
    <row r="1826" spans="3:11" x14ac:dyDescent="0.2">
      <c r="C1826" s="79"/>
      <c r="D1826" s="79"/>
      <c r="E1826" s="79"/>
      <c r="H1826" s="79"/>
      <c r="I1826" s="86" t="s">
        <v>6280</v>
      </c>
      <c r="J1826" s="88" t="s">
        <v>6312</v>
      </c>
      <c r="K1826" s="77" t="s">
        <v>6313</v>
      </c>
    </row>
    <row r="1827" spans="3:11" x14ac:dyDescent="0.2">
      <c r="C1827" s="79"/>
      <c r="D1827" s="79"/>
      <c r="E1827" s="79"/>
      <c r="H1827" s="79"/>
      <c r="I1827" s="86" t="s">
        <v>6280</v>
      </c>
      <c r="J1827" s="88" t="s">
        <v>6314</v>
      </c>
      <c r="K1827" s="77" t="s">
        <v>6315</v>
      </c>
    </row>
    <row r="1828" spans="3:11" x14ac:dyDescent="0.2">
      <c r="C1828" s="79"/>
      <c r="D1828" s="79"/>
      <c r="E1828" s="79"/>
      <c r="H1828" s="79"/>
      <c r="I1828" s="86" t="s">
        <v>6280</v>
      </c>
      <c r="J1828" s="88" t="s">
        <v>6316</v>
      </c>
      <c r="K1828" s="77" t="s">
        <v>6317</v>
      </c>
    </row>
    <row r="1829" spans="3:11" x14ac:dyDescent="0.2">
      <c r="C1829" s="79"/>
      <c r="D1829" s="79"/>
      <c r="E1829" s="79"/>
      <c r="H1829" s="79"/>
      <c r="I1829" s="93"/>
      <c r="J1829" s="122" t="s">
        <v>6318</v>
      </c>
      <c r="K1829" s="94"/>
    </row>
    <row r="1830" spans="3:11" x14ac:dyDescent="0.2">
      <c r="C1830" s="79"/>
      <c r="D1830" s="79"/>
      <c r="E1830" s="79"/>
      <c r="H1830" s="79"/>
      <c r="I1830" s="86" t="s">
        <v>6319</v>
      </c>
      <c r="J1830" s="88" t="s">
        <v>6320</v>
      </c>
      <c r="K1830" s="77" t="s">
        <v>6321</v>
      </c>
    </row>
    <row r="1831" spans="3:11" x14ac:dyDescent="0.2">
      <c r="C1831" s="79"/>
      <c r="D1831" s="79"/>
      <c r="E1831" s="79"/>
      <c r="H1831" s="79"/>
      <c r="I1831" s="86" t="s">
        <v>6319</v>
      </c>
      <c r="J1831" s="88" t="s">
        <v>6322</v>
      </c>
      <c r="K1831" s="77" t="s">
        <v>6323</v>
      </c>
    </row>
    <row r="1832" spans="3:11" x14ac:dyDescent="0.2">
      <c r="C1832" s="79"/>
      <c r="D1832" s="79"/>
      <c r="E1832" s="79"/>
      <c r="H1832" s="79"/>
      <c r="I1832" s="86" t="s">
        <v>6319</v>
      </c>
      <c r="J1832" s="88" t="s">
        <v>6324</v>
      </c>
      <c r="K1832" s="77" t="s">
        <v>6325</v>
      </c>
    </row>
    <row r="1833" spans="3:11" x14ac:dyDescent="0.2">
      <c r="C1833" s="79"/>
      <c r="D1833" s="79"/>
      <c r="E1833" s="79"/>
      <c r="H1833" s="79"/>
      <c r="I1833" s="86" t="s">
        <v>6319</v>
      </c>
      <c r="J1833" s="88" t="s">
        <v>4183</v>
      </c>
      <c r="K1833" s="77" t="s">
        <v>6326</v>
      </c>
    </row>
    <row r="1834" spans="3:11" x14ac:dyDescent="0.2">
      <c r="C1834" s="79"/>
      <c r="D1834" s="79"/>
      <c r="E1834" s="79"/>
      <c r="H1834" s="79"/>
      <c r="I1834" s="86" t="s">
        <v>6319</v>
      </c>
      <c r="J1834" s="88" t="s">
        <v>6327</v>
      </c>
      <c r="K1834" s="77" t="s">
        <v>6328</v>
      </c>
    </row>
    <row r="1835" spans="3:11" x14ac:dyDescent="0.2">
      <c r="C1835" s="79"/>
      <c r="D1835" s="79"/>
      <c r="E1835" s="79"/>
      <c r="H1835" s="79"/>
      <c r="I1835" s="86" t="s">
        <v>6319</v>
      </c>
      <c r="J1835" s="88" t="s">
        <v>6329</v>
      </c>
      <c r="K1835" s="77" t="s">
        <v>6330</v>
      </c>
    </row>
    <row r="1836" spans="3:11" x14ac:dyDescent="0.2">
      <c r="C1836" s="79"/>
      <c r="D1836" s="79"/>
      <c r="E1836" s="79"/>
      <c r="H1836" s="79"/>
      <c r="I1836" s="86" t="s">
        <v>6319</v>
      </c>
      <c r="J1836" s="88" t="s">
        <v>6331</v>
      </c>
      <c r="K1836" s="77" t="s">
        <v>6332</v>
      </c>
    </row>
    <row r="1837" spans="3:11" x14ac:dyDescent="0.2">
      <c r="C1837" s="79"/>
      <c r="D1837" s="79"/>
      <c r="E1837" s="79"/>
      <c r="H1837" s="79"/>
      <c r="I1837" s="86" t="s">
        <v>6319</v>
      </c>
      <c r="J1837" s="88" t="s">
        <v>5527</v>
      </c>
      <c r="K1837" s="77" t="s">
        <v>6333</v>
      </c>
    </row>
    <row r="1838" spans="3:11" x14ac:dyDescent="0.2">
      <c r="C1838" s="79"/>
      <c r="D1838" s="79"/>
      <c r="E1838" s="79"/>
      <c r="H1838" s="79"/>
      <c r="I1838" s="86" t="s">
        <v>6319</v>
      </c>
      <c r="J1838" s="88" t="s">
        <v>6334</v>
      </c>
      <c r="K1838" s="77" t="s">
        <v>6335</v>
      </c>
    </row>
    <row r="1839" spans="3:11" x14ac:dyDescent="0.2">
      <c r="C1839" s="79"/>
      <c r="D1839" s="79"/>
      <c r="E1839" s="79"/>
      <c r="H1839" s="79"/>
      <c r="I1839" s="86" t="s">
        <v>6319</v>
      </c>
      <c r="J1839" s="88" t="s">
        <v>6336</v>
      </c>
      <c r="K1839" s="77" t="s">
        <v>6337</v>
      </c>
    </row>
    <row r="1840" spans="3:11" x14ac:dyDescent="0.2">
      <c r="C1840" s="79"/>
      <c r="D1840" s="79"/>
      <c r="E1840" s="79"/>
      <c r="H1840" s="79"/>
      <c r="I1840" s="86" t="s">
        <v>6319</v>
      </c>
      <c r="J1840" s="88" t="s">
        <v>6338</v>
      </c>
      <c r="K1840" s="77" t="s">
        <v>6339</v>
      </c>
    </row>
    <row r="1841" spans="3:11" x14ac:dyDescent="0.2">
      <c r="C1841" s="79"/>
      <c r="D1841" s="79"/>
      <c r="E1841" s="79"/>
      <c r="H1841" s="79"/>
      <c r="I1841" s="86" t="s">
        <v>6319</v>
      </c>
      <c r="J1841" s="88" t="s">
        <v>6340</v>
      </c>
      <c r="K1841" s="77" t="s">
        <v>6341</v>
      </c>
    </row>
    <row r="1842" spans="3:11" x14ac:dyDescent="0.2">
      <c r="C1842" s="79"/>
      <c r="D1842" s="79"/>
      <c r="E1842" s="79"/>
      <c r="H1842" s="79"/>
      <c r="I1842" s="86" t="s">
        <v>6319</v>
      </c>
      <c r="J1842" s="88" t="s">
        <v>6342</v>
      </c>
      <c r="K1842" s="77" t="s">
        <v>6343</v>
      </c>
    </row>
    <row r="1843" spans="3:11" x14ac:dyDescent="0.2">
      <c r="C1843" s="79"/>
      <c r="D1843" s="79"/>
      <c r="E1843" s="79"/>
      <c r="H1843" s="79"/>
      <c r="I1843" s="86" t="s">
        <v>6319</v>
      </c>
      <c r="J1843" s="88" t="s">
        <v>6344</v>
      </c>
      <c r="K1843" s="77" t="s">
        <v>6345</v>
      </c>
    </row>
    <row r="1844" spans="3:11" x14ac:dyDescent="0.2">
      <c r="C1844" s="79"/>
      <c r="D1844" s="79"/>
      <c r="E1844" s="79"/>
      <c r="H1844" s="79"/>
      <c r="I1844" s="86" t="s">
        <v>6319</v>
      </c>
      <c r="J1844" s="88" t="s">
        <v>6346</v>
      </c>
      <c r="K1844" s="77" t="s">
        <v>6347</v>
      </c>
    </row>
    <row r="1845" spans="3:11" x14ac:dyDescent="0.2">
      <c r="C1845" s="79"/>
      <c r="D1845" s="79"/>
      <c r="E1845" s="79"/>
      <c r="H1845" s="79"/>
      <c r="I1845" s="86" t="s">
        <v>6319</v>
      </c>
      <c r="J1845" s="88" t="s">
        <v>6348</v>
      </c>
      <c r="K1845" s="77" t="s">
        <v>6349</v>
      </c>
    </row>
    <row r="1846" spans="3:11" x14ac:dyDescent="0.2">
      <c r="C1846" s="79"/>
      <c r="D1846" s="79"/>
      <c r="E1846" s="79"/>
      <c r="H1846" s="79"/>
      <c r="I1846" s="86" t="s">
        <v>6319</v>
      </c>
      <c r="J1846" s="88" t="s">
        <v>6350</v>
      </c>
      <c r="K1846" s="77" t="s">
        <v>6351</v>
      </c>
    </row>
    <row r="1847" spans="3:11" x14ac:dyDescent="0.2">
      <c r="C1847" s="79"/>
      <c r="D1847" s="79"/>
      <c r="E1847" s="79"/>
      <c r="H1847" s="79"/>
      <c r="I1847" s="86" t="s">
        <v>6319</v>
      </c>
      <c r="J1847" s="88" t="s">
        <v>5387</v>
      </c>
      <c r="K1847" s="77" t="s">
        <v>6352</v>
      </c>
    </row>
    <row r="1848" spans="3:11" x14ac:dyDescent="0.2">
      <c r="C1848" s="79"/>
      <c r="D1848" s="79"/>
      <c r="E1848" s="79"/>
      <c r="H1848" s="79"/>
      <c r="I1848" s="86" t="s">
        <v>6319</v>
      </c>
      <c r="J1848" s="88" t="s">
        <v>4086</v>
      </c>
      <c r="K1848" s="77" t="s">
        <v>6353</v>
      </c>
    </row>
    <row r="1849" spans="3:11" x14ac:dyDescent="0.2">
      <c r="C1849" s="79"/>
      <c r="D1849" s="79"/>
      <c r="E1849" s="79"/>
      <c r="H1849" s="79"/>
      <c r="I1849" s="86" t="s">
        <v>6319</v>
      </c>
      <c r="J1849" s="88" t="s">
        <v>6354</v>
      </c>
      <c r="K1849" s="77" t="s">
        <v>6355</v>
      </c>
    </row>
    <row r="1850" spans="3:11" x14ac:dyDescent="0.2">
      <c r="C1850" s="79"/>
      <c r="D1850" s="79"/>
      <c r="E1850" s="79"/>
      <c r="H1850" s="79"/>
      <c r="I1850" s="86" t="s">
        <v>6319</v>
      </c>
      <c r="J1850" s="88" t="s">
        <v>6356</v>
      </c>
      <c r="K1850" s="77" t="s">
        <v>6357</v>
      </c>
    </row>
    <row r="1851" spans="3:11" x14ac:dyDescent="0.2">
      <c r="C1851" s="79"/>
      <c r="D1851" s="79"/>
      <c r="E1851" s="79"/>
      <c r="H1851" s="79"/>
      <c r="I1851" s="86" t="s">
        <v>6319</v>
      </c>
      <c r="J1851" s="88" t="s">
        <v>6358</v>
      </c>
      <c r="K1851" s="77" t="s">
        <v>6359</v>
      </c>
    </row>
    <row r="1852" spans="3:11" x14ac:dyDescent="0.2">
      <c r="C1852" s="79"/>
      <c r="D1852" s="79"/>
      <c r="E1852" s="79"/>
      <c r="H1852" s="79"/>
      <c r="I1852" s="86" t="s">
        <v>6319</v>
      </c>
      <c r="J1852" s="88" t="s">
        <v>6360</v>
      </c>
      <c r="K1852" s="77" t="s">
        <v>6361</v>
      </c>
    </row>
    <row r="1853" spans="3:11" x14ac:dyDescent="0.2">
      <c r="C1853" s="79"/>
      <c r="D1853" s="79"/>
      <c r="E1853" s="79"/>
      <c r="H1853" s="79"/>
      <c r="I1853" s="86" t="s">
        <v>6319</v>
      </c>
      <c r="J1853" s="88" t="s">
        <v>5402</v>
      </c>
      <c r="K1853" s="77" t="s">
        <v>6362</v>
      </c>
    </row>
    <row r="1854" spans="3:11" x14ac:dyDescent="0.2">
      <c r="C1854" s="79"/>
      <c r="D1854" s="79"/>
      <c r="E1854" s="79"/>
      <c r="H1854" s="79"/>
      <c r="I1854" s="86" t="s">
        <v>6319</v>
      </c>
      <c r="J1854" s="88" t="s">
        <v>6363</v>
      </c>
      <c r="K1854" s="77" t="s">
        <v>6364</v>
      </c>
    </row>
    <row r="1855" spans="3:11" x14ac:dyDescent="0.2">
      <c r="C1855" s="79"/>
      <c r="D1855" s="79"/>
      <c r="E1855" s="79"/>
      <c r="H1855" s="79"/>
      <c r="I1855" s="86" t="s">
        <v>6319</v>
      </c>
      <c r="J1855" s="88" t="s">
        <v>6365</v>
      </c>
      <c r="K1855" s="77" t="s">
        <v>6366</v>
      </c>
    </row>
    <row r="1856" spans="3:11" x14ac:dyDescent="0.2">
      <c r="C1856" s="79"/>
      <c r="D1856" s="79"/>
      <c r="E1856" s="79"/>
      <c r="H1856" s="79"/>
      <c r="I1856" s="86" t="s">
        <v>6319</v>
      </c>
      <c r="J1856" s="88" t="s">
        <v>6367</v>
      </c>
      <c r="K1856" s="77" t="s">
        <v>6368</v>
      </c>
    </row>
    <row r="1857" spans="3:11" x14ac:dyDescent="0.2">
      <c r="C1857" s="79"/>
      <c r="D1857" s="79"/>
      <c r="E1857" s="79"/>
      <c r="H1857" s="79"/>
      <c r="I1857" s="86" t="s">
        <v>6319</v>
      </c>
      <c r="J1857" s="88" t="s">
        <v>6369</v>
      </c>
      <c r="K1857" s="77" t="s">
        <v>6370</v>
      </c>
    </row>
    <row r="1858" spans="3:11" x14ac:dyDescent="0.2">
      <c r="C1858" s="79"/>
      <c r="D1858" s="79"/>
      <c r="E1858" s="79"/>
      <c r="H1858" s="79"/>
      <c r="I1858" s="93"/>
      <c r="J1858" s="122" t="s">
        <v>6371</v>
      </c>
      <c r="K1858" s="94"/>
    </row>
    <row r="1859" spans="3:11" x14ac:dyDescent="0.2">
      <c r="C1859" s="79"/>
      <c r="D1859" s="79"/>
      <c r="E1859" s="79"/>
      <c r="H1859" s="79"/>
      <c r="I1859" s="86" t="s">
        <v>6372</v>
      </c>
      <c r="J1859" s="81" t="s">
        <v>6373</v>
      </c>
      <c r="K1859" s="86" t="s">
        <v>6374</v>
      </c>
    </row>
    <row r="1860" spans="3:11" x14ac:dyDescent="0.2">
      <c r="C1860" s="79"/>
      <c r="D1860" s="79"/>
      <c r="E1860" s="79"/>
      <c r="H1860" s="79"/>
      <c r="I1860" s="86" t="s">
        <v>6372</v>
      </c>
      <c r="J1860" s="81" t="s">
        <v>6375</v>
      </c>
      <c r="K1860" s="86" t="s">
        <v>6376</v>
      </c>
    </row>
    <row r="1861" spans="3:11" x14ac:dyDescent="0.2">
      <c r="C1861" s="79"/>
      <c r="D1861" s="79"/>
      <c r="E1861" s="79"/>
      <c r="H1861" s="79"/>
      <c r="I1861" s="86" t="s">
        <v>6372</v>
      </c>
      <c r="J1861" s="81" t="s">
        <v>6377</v>
      </c>
      <c r="K1861" s="86" t="s">
        <v>6378</v>
      </c>
    </row>
    <row r="1862" spans="3:11" x14ac:dyDescent="0.2">
      <c r="C1862" s="79"/>
      <c r="D1862" s="79"/>
      <c r="E1862" s="79"/>
      <c r="H1862" s="79"/>
      <c r="I1862" s="86" t="s">
        <v>6372</v>
      </c>
      <c r="J1862" s="81" t="s">
        <v>6379</v>
      </c>
      <c r="K1862" s="86" t="s">
        <v>6380</v>
      </c>
    </row>
    <row r="1863" spans="3:11" x14ac:dyDescent="0.2">
      <c r="C1863" s="79"/>
      <c r="D1863" s="79"/>
      <c r="E1863" s="79"/>
      <c r="H1863" s="79"/>
      <c r="I1863" s="86" t="s">
        <v>6372</v>
      </c>
      <c r="J1863" s="81" t="s">
        <v>6381</v>
      </c>
      <c r="K1863" s="86" t="s">
        <v>6382</v>
      </c>
    </row>
    <row r="1864" spans="3:11" x14ac:dyDescent="0.2">
      <c r="C1864" s="79"/>
      <c r="D1864" s="79"/>
      <c r="E1864" s="79"/>
      <c r="H1864" s="79"/>
      <c r="I1864" s="86" t="s">
        <v>6372</v>
      </c>
      <c r="J1864" s="81" t="s">
        <v>6383</v>
      </c>
      <c r="K1864" s="86" t="s">
        <v>6384</v>
      </c>
    </row>
    <row r="1865" spans="3:11" x14ac:dyDescent="0.2">
      <c r="C1865" s="79"/>
      <c r="D1865" s="79"/>
      <c r="E1865" s="79"/>
      <c r="H1865" s="79"/>
      <c r="I1865" s="86" t="s">
        <v>6372</v>
      </c>
      <c r="J1865" s="81" t="s">
        <v>6385</v>
      </c>
      <c r="K1865" s="86" t="s">
        <v>6386</v>
      </c>
    </row>
    <row r="1866" spans="3:11" x14ac:dyDescent="0.2">
      <c r="C1866" s="79"/>
      <c r="D1866" s="79"/>
      <c r="E1866" s="79"/>
      <c r="H1866" s="79"/>
      <c r="I1866" s="86" t="s">
        <v>6372</v>
      </c>
      <c r="J1866" s="81" t="s">
        <v>6387</v>
      </c>
      <c r="K1866" s="86" t="s">
        <v>6388</v>
      </c>
    </row>
    <row r="1867" spans="3:11" x14ac:dyDescent="0.2">
      <c r="C1867" s="79"/>
      <c r="D1867" s="79"/>
      <c r="E1867" s="79"/>
      <c r="H1867" s="79"/>
      <c r="I1867" s="86" t="s">
        <v>6372</v>
      </c>
      <c r="J1867" s="81" t="s">
        <v>6389</v>
      </c>
      <c r="K1867" s="86" t="s">
        <v>6390</v>
      </c>
    </row>
    <row r="1868" spans="3:11" x14ac:dyDescent="0.2">
      <c r="C1868" s="79"/>
      <c r="D1868" s="79"/>
      <c r="E1868" s="79"/>
      <c r="H1868" s="79"/>
      <c r="I1868" s="86" t="s">
        <v>6372</v>
      </c>
      <c r="J1868" s="81" t="s">
        <v>6391</v>
      </c>
      <c r="K1868" s="86" t="s">
        <v>6392</v>
      </c>
    </row>
    <row r="1869" spans="3:11" x14ac:dyDescent="0.2">
      <c r="C1869" s="79"/>
      <c r="D1869" s="79"/>
      <c r="E1869" s="79"/>
      <c r="H1869" s="79"/>
      <c r="I1869" s="86" t="s">
        <v>6372</v>
      </c>
      <c r="J1869" s="81" t="s">
        <v>6393</v>
      </c>
      <c r="K1869" s="86" t="s">
        <v>6394</v>
      </c>
    </row>
    <row r="1870" spans="3:11" x14ac:dyDescent="0.2">
      <c r="C1870" s="79"/>
      <c r="D1870" s="79"/>
      <c r="E1870" s="79"/>
      <c r="H1870" s="79"/>
      <c r="I1870" s="86" t="s">
        <v>6372</v>
      </c>
      <c r="J1870" s="81" t="s">
        <v>7278</v>
      </c>
      <c r="K1870" s="86" t="s">
        <v>6395</v>
      </c>
    </row>
    <row r="1871" spans="3:11" x14ac:dyDescent="0.2">
      <c r="C1871" s="79"/>
      <c r="D1871" s="79"/>
      <c r="E1871" s="79"/>
      <c r="H1871" s="79"/>
      <c r="I1871" s="86" t="s">
        <v>6372</v>
      </c>
      <c r="J1871" s="81" t="s">
        <v>6396</v>
      </c>
      <c r="K1871" s="86" t="s">
        <v>6397</v>
      </c>
    </row>
    <row r="1872" spans="3:11" x14ac:dyDescent="0.2">
      <c r="C1872" s="79"/>
      <c r="D1872" s="79"/>
      <c r="E1872" s="79"/>
      <c r="H1872" s="79"/>
      <c r="I1872" s="86" t="s">
        <v>6372</v>
      </c>
      <c r="J1872" s="81" t="s">
        <v>6398</v>
      </c>
      <c r="K1872" s="86" t="s">
        <v>6399</v>
      </c>
    </row>
    <row r="1873" spans="3:11" x14ac:dyDescent="0.2">
      <c r="C1873" s="79"/>
      <c r="D1873" s="79"/>
      <c r="E1873" s="79"/>
      <c r="H1873" s="79"/>
      <c r="I1873" s="86" t="s">
        <v>6372</v>
      </c>
      <c r="J1873" s="81" t="s">
        <v>6400</v>
      </c>
      <c r="K1873" s="86" t="s">
        <v>6401</v>
      </c>
    </row>
    <row r="1874" spans="3:11" x14ac:dyDescent="0.2">
      <c r="C1874" s="79"/>
      <c r="D1874" s="79"/>
      <c r="E1874" s="79"/>
      <c r="H1874" s="79"/>
      <c r="I1874" s="86" t="s">
        <v>6372</v>
      </c>
      <c r="J1874" s="81" t="s">
        <v>6402</v>
      </c>
      <c r="K1874" s="86" t="s">
        <v>6403</v>
      </c>
    </row>
    <row r="1875" spans="3:11" x14ac:dyDescent="0.2">
      <c r="C1875" s="79"/>
      <c r="D1875" s="79"/>
      <c r="E1875" s="79"/>
      <c r="H1875" s="79"/>
      <c r="I1875" s="86" t="s">
        <v>6372</v>
      </c>
      <c r="J1875" s="81" t="s">
        <v>6404</v>
      </c>
      <c r="K1875" s="86" t="s">
        <v>6405</v>
      </c>
    </row>
    <row r="1876" spans="3:11" x14ac:dyDescent="0.2">
      <c r="C1876" s="79"/>
      <c r="D1876" s="79"/>
      <c r="E1876" s="79"/>
      <c r="H1876" s="79"/>
      <c r="I1876" s="86" t="s">
        <v>6372</v>
      </c>
      <c r="J1876" s="81" t="s">
        <v>6406</v>
      </c>
      <c r="K1876" s="86" t="s">
        <v>6407</v>
      </c>
    </row>
    <row r="1877" spans="3:11" x14ac:dyDescent="0.2">
      <c r="C1877" s="79"/>
      <c r="D1877" s="79"/>
      <c r="E1877" s="79"/>
      <c r="H1877" s="79"/>
      <c r="I1877" s="86" t="s">
        <v>6372</v>
      </c>
      <c r="J1877" s="81" t="s">
        <v>6408</v>
      </c>
      <c r="K1877" s="86" t="s">
        <v>6409</v>
      </c>
    </row>
    <row r="1878" spans="3:11" x14ac:dyDescent="0.2">
      <c r="C1878" s="79"/>
      <c r="D1878" s="79"/>
      <c r="E1878" s="79"/>
      <c r="H1878" s="79"/>
      <c r="I1878" s="86" t="s">
        <v>6372</v>
      </c>
      <c r="J1878" s="81" t="s">
        <v>6410</v>
      </c>
      <c r="K1878" s="86" t="s">
        <v>6411</v>
      </c>
    </row>
    <row r="1879" spans="3:11" x14ac:dyDescent="0.2">
      <c r="C1879" s="79"/>
      <c r="D1879" s="79"/>
      <c r="E1879" s="79"/>
      <c r="H1879" s="79"/>
      <c r="I1879" s="86" t="s">
        <v>6372</v>
      </c>
      <c r="J1879" s="81" t="s">
        <v>3746</v>
      </c>
      <c r="K1879" s="86" t="s">
        <v>6412</v>
      </c>
    </row>
    <row r="1880" spans="3:11" x14ac:dyDescent="0.2">
      <c r="C1880" s="79"/>
      <c r="D1880" s="79"/>
      <c r="E1880" s="79"/>
      <c r="H1880" s="79"/>
      <c r="I1880" s="86" t="s">
        <v>6372</v>
      </c>
      <c r="J1880" s="81" t="s">
        <v>6413</v>
      </c>
      <c r="K1880" s="86" t="s">
        <v>6414</v>
      </c>
    </row>
    <row r="1881" spans="3:11" x14ac:dyDescent="0.2">
      <c r="C1881" s="79"/>
      <c r="D1881" s="79"/>
      <c r="E1881" s="79"/>
      <c r="H1881" s="79"/>
      <c r="I1881" s="86" t="s">
        <v>6372</v>
      </c>
      <c r="J1881" s="81" t="s">
        <v>6415</v>
      </c>
      <c r="K1881" s="86" t="s">
        <v>6416</v>
      </c>
    </row>
    <row r="1882" spans="3:11" x14ac:dyDescent="0.2">
      <c r="C1882" s="79"/>
      <c r="D1882" s="79"/>
      <c r="E1882" s="79"/>
      <c r="H1882" s="79"/>
      <c r="I1882" s="86" t="s">
        <v>6372</v>
      </c>
      <c r="J1882" s="81" t="s">
        <v>6417</v>
      </c>
      <c r="K1882" s="86" t="s">
        <v>6418</v>
      </c>
    </row>
    <row r="1883" spans="3:11" x14ac:dyDescent="0.2">
      <c r="C1883" s="79"/>
      <c r="D1883" s="79"/>
      <c r="E1883" s="79"/>
      <c r="H1883" s="79"/>
      <c r="I1883" s="93"/>
      <c r="J1883" s="122" t="s">
        <v>6419</v>
      </c>
      <c r="K1883" s="94"/>
    </row>
    <row r="1884" spans="3:11" x14ac:dyDescent="0.2">
      <c r="C1884" s="79"/>
      <c r="D1884" s="79"/>
      <c r="E1884" s="79"/>
      <c r="H1884" s="79"/>
      <c r="I1884" s="86" t="s">
        <v>6420</v>
      </c>
      <c r="J1884" s="88" t="s">
        <v>6421</v>
      </c>
      <c r="K1884" s="77" t="s">
        <v>6422</v>
      </c>
    </row>
    <row r="1885" spans="3:11" x14ac:dyDescent="0.2">
      <c r="C1885" s="79"/>
      <c r="D1885" s="79"/>
      <c r="E1885" s="79"/>
      <c r="H1885" s="79"/>
      <c r="I1885" s="86" t="s">
        <v>6420</v>
      </c>
      <c r="J1885" s="88" t="s">
        <v>6423</v>
      </c>
      <c r="K1885" s="77" t="s">
        <v>6424</v>
      </c>
    </row>
    <row r="1886" spans="3:11" x14ac:dyDescent="0.2">
      <c r="C1886" s="79"/>
      <c r="D1886" s="79"/>
      <c r="E1886" s="79"/>
      <c r="H1886" s="79"/>
      <c r="I1886" s="86" t="s">
        <v>6420</v>
      </c>
      <c r="J1886" s="88" t="s">
        <v>6425</v>
      </c>
      <c r="K1886" s="77" t="s">
        <v>6426</v>
      </c>
    </row>
    <row r="1887" spans="3:11" x14ac:dyDescent="0.2">
      <c r="C1887" s="79"/>
      <c r="D1887" s="79"/>
      <c r="E1887" s="79"/>
      <c r="H1887" s="79"/>
      <c r="I1887" s="86" t="s">
        <v>6420</v>
      </c>
      <c r="J1887" s="88" t="s">
        <v>6427</v>
      </c>
      <c r="K1887" s="77" t="s">
        <v>6428</v>
      </c>
    </row>
    <row r="1888" spans="3:11" x14ac:dyDescent="0.2">
      <c r="C1888" s="79"/>
      <c r="D1888" s="79"/>
      <c r="E1888" s="79"/>
      <c r="H1888" s="79"/>
      <c r="I1888" s="86" t="s">
        <v>6420</v>
      </c>
      <c r="J1888" s="88" t="s">
        <v>6429</v>
      </c>
      <c r="K1888" s="77" t="s">
        <v>6430</v>
      </c>
    </row>
    <row r="1889" spans="3:11" x14ac:dyDescent="0.2">
      <c r="C1889" s="79"/>
      <c r="D1889" s="79"/>
      <c r="E1889" s="79"/>
      <c r="H1889" s="79"/>
      <c r="I1889" s="86" t="s">
        <v>6420</v>
      </c>
      <c r="J1889" s="88" t="s">
        <v>6431</v>
      </c>
      <c r="K1889" s="77" t="s">
        <v>6432</v>
      </c>
    </row>
    <row r="1890" spans="3:11" x14ac:dyDescent="0.2">
      <c r="C1890" s="79"/>
      <c r="D1890" s="79"/>
      <c r="E1890" s="79"/>
      <c r="H1890" s="79"/>
      <c r="I1890" s="86" t="s">
        <v>6420</v>
      </c>
      <c r="J1890" s="88" t="s">
        <v>6433</v>
      </c>
      <c r="K1890" s="77" t="s">
        <v>6434</v>
      </c>
    </row>
    <row r="1891" spans="3:11" x14ac:dyDescent="0.2">
      <c r="C1891" s="79"/>
      <c r="D1891" s="79"/>
      <c r="E1891" s="79"/>
      <c r="H1891" s="79"/>
      <c r="I1891" s="86" t="s">
        <v>6420</v>
      </c>
      <c r="J1891" s="88" t="s">
        <v>6435</v>
      </c>
      <c r="K1891" s="77" t="s">
        <v>6436</v>
      </c>
    </row>
    <row r="1892" spans="3:11" x14ac:dyDescent="0.2">
      <c r="C1892" s="79"/>
      <c r="D1892" s="79"/>
      <c r="E1892" s="79"/>
      <c r="H1892" s="79"/>
      <c r="I1892" s="86" t="s">
        <v>6420</v>
      </c>
      <c r="J1892" s="88" t="s">
        <v>6437</v>
      </c>
      <c r="K1892" s="77" t="s">
        <v>6438</v>
      </c>
    </row>
    <row r="1893" spans="3:11" x14ac:dyDescent="0.2">
      <c r="C1893" s="79"/>
      <c r="D1893" s="79"/>
      <c r="E1893" s="79"/>
      <c r="H1893" s="79"/>
      <c r="I1893" s="86" t="s">
        <v>6420</v>
      </c>
      <c r="J1893" s="88" t="s">
        <v>6439</v>
      </c>
      <c r="K1893" s="77" t="s">
        <v>6440</v>
      </c>
    </row>
    <row r="1894" spans="3:11" x14ac:dyDescent="0.2">
      <c r="C1894" s="79"/>
      <c r="D1894" s="79"/>
      <c r="E1894" s="79"/>
      <c r="H1894" s="79"/>
      <c r="I1894" s="86" t="s">
        <v>6420</v>
      </c>
      <c r="J1894" s="88" t="s">
        <v>4040</v>
      </c>
      <c r="K1894" s="77" t="s">
        <v>6441</v>
      </c>
    </row>
    <row r="1895" spans="3:11" x14ac:dyDescent="0.2">
      <c r="C1895" s="79"/>
      <c r="D1895" s="79"/>
      <c r="E1895" s="79"/>
      <c r="H1895" s="79"/>
      <c r="I1895" s="86" t="s">
        <v>6420</v>
      </c>
      <c r="J1895" s="88" t="s">
        <v>6442</v>
      </c>
      <c r="K1895" s="77" t="s">
        <v>6443</v>
      </c>
    </row>
    <row r="1896" spans="3:11" x14ac:dyDescent="0.2">
      <c r="C1896" s="79"/>
      <c r="D1896" s="79"/>
      <c r="E1896" s="79"/>
      <c r="H1896" s="79"/>
      <c r="I1896" s="86" t="s">
        <v>6420</v>
      </c>
      <c r="J1896" s="88" t="s">
        <v>6444</v>
      </c>
      <c r="K1896" s="77" t="s">
        <v>6445</v>
      </c>
    </row>
    <row r="1897" spans="3:11" x14ac:dyDescent="0.2">
      <c r="C1897" s="79"/>
      <c r="D1897" s="79"/>
      <c r="E1897" s="79"/>
      <c r="H1897" s="79"/>
      <c r="I1897" s="86" t="s">
        <v>6420</v>
      </c>
      <c r="J1897" s="88" t="s">
        <v>6446</v>
      </c>
      <c r="K1897" s="77" t="s">
        <v>6447</v>
      </c>
    </row>
    <row r="1898" spans="3:11" x14ac:dyDescent="0.2">
      <c r="C1898" s="79"/>
      <c r="D1898" s="79"/>
      <c r="E1898" s="79"/>
      <c r="H1898" s="79"/>
      <c r="I1898" s="86" t="s">
        <v>6420</v>
      </c>
      <c r="J1898" s="88" t="s">
        <v>6448</v>
      </c>
      <c r="K1898" s="77" t="s">
        <v>6449</v>
      </c>
    </row>
    <row r="1899" spans="3:11" x14ac:dyDescent="0.2">
      <c r="C1899" s="79"/>
      <c r="D1899" s="79"/>
      <c r="E1899" s="79"/>
      <c r="H1899" s="79"/>
      <c r="I1899" s="86" t="s">
        <v>6420</v>
      </c>
      <c r="J1899" s="88" t="s">
        <v>6450</v>
      </c>
      <c r="K1899" s="77" t="s">
        <v>6451</v>
      </c>
    </row>
    <row r="1900" spans="3:11" x14ac:dyDescent="0.2">
      <c r="C1900" s="79"/>
      <c r="D1900" s="79"/>
      <c r="E1900" s="79"/>
      <c r="H1900" s="79"/>
      <c r="I1900" s="86" t="s">
        <v>6420</v>
      </c>
      <c r="J1900" s="88" t="s">
        <v>6452</v>
      </c>
      <c r="K1900" s="77" t="s">
        <v>6453</v>
      </c>
    </row>
    <row r="1901" spans="3:11" x14ac:dyDescent="0.2">
      <c r="C1901" s="79"/>
      <c r="D1901" s="79"/>
      <c r="E1901" s="79"/>
      <c r="H1901" s="79"/>
      <c r="I1901" s="86" t="s">
        <v>6420</v>
      </c>
      <c r="J1901" s="88" t="s">
        <v>6454</v>
      </c>
      <c r="K1901" s="77" t="s">
        <v>6455</v>
      </c>
    </row>
    <row r="1902" spans="3:11" x14ac:dyDescent="0.2">
      <c r="C1902" s="79"/>
      <c r="D1902" s="79"/>
      <c r="E1902" s="79"/>
      <c r="H1902" s="79"/>
      <c r="I1902" s="86" t="s">
        <v>6420</v>
      </c>
      <c r="J1902" s="88" t="s">
        <v>6456</v>
      </c>
      <c r="K1902" s="77" t="s">
        <v>6457</v>
      </c>
    </row>
    <row r="1903" spans="3:11" x14ac:dyDescent="0.2">
      <c r="C1903" s="79"/>
      <c r="D1903" s="79"/>
      <c r="E1903" s="79"/>
      <c r="H1903" s="79"/>
      <c r="I1903" s="86" t="s">
        <v>6420</v>
      </c>
      <c r="J1903" s="88" t="s">
        <v>5387</v>
      </c>
      <c r="K1903" s="77" t="s">
        <v>6458</v>
      </c>
    </row>
    <row r="1904" spans="3:11" x14ac:dyDescent="0.2">
      <c r="C1904" s="79"/>
      <c r="D1904" s="79"/>
      <c r="E1904" s="79"/>
      <c r="H1904" s="79"/>
      <c r="I1904" s="86" t="s">
        <v>6420</v>
      </c>
      <c r="J1904" s="88" t="s">
        <v>6459</v>
      </c>
      <c r="K1904" s="77" t="s">
        <v>6460</v>
      </c>
    </row>
    <row r="1905" spans="3:11" x14ac:dyDescent="0.2">
      <c r="C1905" s="79"/>
      <c r="D1905" s="79"/>
      <c r="E1905" s="79"/>
      <c r="H1905" s="79"/>
      <c r="I1905" s="86" t="s">
        <v>6420</v>
      </c>
      <c r="J1905" s="88" t="s">
        <v>6461</v>
      </c>
      <c r="K1905" s="77" t="s">
        <v>6462</v>
      </c>
    </row>
    <row r="1906" spans="3:11" x14ac:dyDescent="0.2">
      <c r="C1906" s="79"/>
      <c r="D1906" s="79"/>
      <c r="E1906" s="79"/>
      <c r="H1906" s="79"/>
      <c r="I1906" s="86" t="s">
        <v>6420</v>
      </c>
      <c r="J1906" s="88" t="s">
        <v>6463</v>
      </c>
      <c r="K1906" s="77" t="s">
        <v>6464</v>
      </c>
    </row>
    <row r="1907" spans="3:11" x14ac:dyDescent="0.2">
      <c r="C1907" s="79"/>
      <c r="D1907" s="79"/>
      <c r="E1907" s="79"/>
      <c r="H1907" s="79"/>
      <c r="I1907" s="93"/>
      <c r="J1907" s="122" t="s">
        <v>6465</v>
      </c>
      <c r="K1907" s="94"/>
    </row>
    <row r="1908" spans="3:11" x14ac:dyDescent="0.2">
      <c r="C1908" s="79"/>
      <c r="D1908" s="79"/>
      <c r="E1908" s="79"/>
      <c r="H1908" s="79"/>
      <c r="I1908" s="86" t="s">
        <v>6466</v>
      </c>
      <c r="J1908" s="88" t="s">
        <v>7279</v>
      </c>
      <c r="K1908" s="77" t="s">
        <v>6467</v>
      </c>
    </row>
    <row r="1909" spans="3:11" x14ac:dyDescent="0.2">
      <c r="C1909" s="79"/>
      <c r="D1909" s="79"/>
      <c r="E1909" s="79"/>
      <c r="H1909" s="79"/>
      <c r="I1909" s="86" t="s">
        <v>6466</v>
      </c>
      <c r="J1909" s="88" t="s">
        <v>6468</v>
      </c>
      <c r="K1909" s="77" t="s">
        <v>6469</v>
      </c>
    </row>
    <row r="1910" spans="3:11" x14ac:dyDescent="0.2">
      <c r="C1910" s="79"/>
      <c r="D1910" s="79"/>
      <c r="E1910" s="79"/>
      <c r="H1910" s="79"/>
      <c r="I1910" s="86" t="s">
        <v>6466</v>
      </c>
      <c r="J1910" s="88" t="s">
        <v>7280</v>
      </c>
      <c r="K1910" s="77" t="s">
        <v>6470</v>
      </c>
    </row>
    <row r="1911" spans="3:11" x14ac:dyDescent="0.2">
      <c r="C1911" s="79"/>
      <c r="D1911" s="79"/>
      <c r="E1911" s="79"/>
      <c r="H1911" s="79"/>
      <c r="I1911" s="86" t="s">
        <v>6466</v>
      </c>
      <c r="J1911" s="88" t="s">
        <v>6471</v>
      </c>
      <c r="K1911" s="77" t="s">
        <v>6472</v>
      </c>
    </row>
    <row r="1912" spans="3:11" x14ac:dyDescent="0.2">
      <c r="C1912" s="79"/>
      <c r="D1912" s="79"/>
      <c r="E1912" s="79"/>
      <c r="H1912" s="79"/>
      <c r="I1912" s="86" t="s">
        <v>6466</v>
      </c>
      <c r="J1912" s="88" t="s">
        <v>6473</v>
      </c>
      <c r="K1912" s="77" t="s">
        <v>6474</v>
      </c>
    </row>
    <row r="1913" spans="3:11" x14ac:dyDescent="0.2">
      <c r="C1913" s="79"/>
      <c r="D1913" s="79"/>
      <c r="E1913" s="79"/>
      <c r="H1913" s="79"/>
      <c r="I1913" s="86" t="s">
        <v>6466</v>
      </c>
      <c r="J1913" s="90" t="s">
        <v>7606</v>
      </c>
      <c r="K1913" s="77" t="s">
        <v>6475</v>
      </c>
    </row>
    <row r="1914" spans="3:11" x14ac:dyDescent="0.2">
      <c r="C1914" s="79"/>
      <c r="D1914" s="79"/>
      <c r="E1914" s="79"/>
      <c r="H1914" s="79"/>
      <c r="I1914" s="86" t="s">
        <v>6466</v>
      </c>
      <c r="J1914" s="88" t="s">
        <v>6476</v>
      </c>
      <c r="K1914" s="77" t="s">
        <v>6477</v>
      </c>
    </row>
    <row r="1915" spans="3:11" x14ac:dyDescent="0.2">
      <c r="C1915" s="79"/>
      <c r="D1915" s="79"/>
      <c r="E1915" s="79"/>
      <c r="H1915" s="79"/>
      <c r="I1915" s="86" t="s">
        <v>6466</v>
      </c>
      <c r="J1915" s="88" t="s">
        <v>6478</v>
      </c>
      <c r="K1915" s="77" t="s">
        <v>6479</v>
      </c>
    </row>
    <row r="1916" spans="3:11" x14ac:dyDescent="0.2">
      <c r="C1916" s="79"/>
      <c r="D1916" s="79"/>
      <c r="E1916" s="79"/>
      <c r="H1916" s="79"/>
      <c r="I1916" s="86" t="s">
        <v>6466</v>
      </c>
      <c r="J1916" s="88" t="s">
        <v>6480</v>
      </c>
      <c r="K1916" s="77" t="s">
        <v>6481</v>
      </c>
    </row>
    <row r="1917" spans="3:11" x14ac:dyDescent="0.2">
      <c r="C1917" s="79"/>
      <c r="D1917" s="79"/>
      <c r="E1917" s="79"/>
      <c r="H1917" s="79"/>
      <c r="I1917" s="86" t="s">
        <v>6466</v>
      </c>
      <c r="J1917" s="88" t="s">
        <v>4462</v>
      </c>
      <c r="K1917" s="77" t="s">
        <v>6482</v>
      </c>
    </row>
    <row r="1918" spans="3:11" x14ac:dyDescent="0.2">
      <c r="C1918" s="79"/>
      <c r="D1918" s="79"/>
      <c r="E1918" s="79"/>
      <c r="H1918" s="79"/>
      <c r="I1918" s="86" t="s">
        <v>6466</v>
      </c>
      <c r="J1918" s="90" t="s">
        <v>7607</v>
      </c>
      <c r="K1918" s="77" t="s">
        <v>6483</v>
      </c>
    </row>
    <row r="1919" spans="3:11" x14ac:dyDescent="0.2">
      <c r="C1919" s="79"/>
      <c r="D1919" s="79"/>
      <c r="E1919" s="79"/>
      <c r="H1919" s="79"/>
      <c r="I1919" s="86" t="s">
        <v>6466</v>
      </c>
      <c r="J1919" s="123" t="s">
        <v>7281</v>
      </c>
      <c r="K1919" s="77" t="s">
        <v>6484</v>
      </c>
    </row>
    <row r="1920" spans="3:11" x14ac:dyDescent="0.2">
      <c r="C1920" s="79"/>
      <c r="D1920" s="79"/>
      <c r="E1920" s="79"/>
      <c r="H1920" s="79"/>
      <c r="I1920" s="86" t="s">
        <v>6466</v>
      </c>
      <c r="J1920" s="90" t="s">
        <v>7608</v>
      </c>
      <c r="K1920" s="77" t="s">
        <v>6485</v>
      </c>
    </row>
    <row r="1921" spans="3:11" x14ac:dyDescent="0.2">
      <c r="C1921" s="79"/>
      <c r="D1921" s="79"/>
      <c r="E1921" s="79"/>
      <c r="H1921" s="79"/>
      <c r="I1921" s="86" t="s">
        <v>6466</v>
      </c>
      <c r="J1921" s="123" t="s">
        <v>7609</v>
      </c>
      <c r="K1921" s="77" t="s">
        <v>6486</v>
      </c>
    </row>
    <row r="1922" spans="3:11" x14ac:dyDescent="0.2">
      <c r="C1922" s="79"/>
      <c r="D1922" s="79"/>
      <c r="E1922" s="79"/>
      <c r="H1922" s="79"/>
      <c r="I1922" s="86" t="s">
        <v>6466</v>
      </c>
      <c r="J1922" s="88" t="s">
        <v>7610</v>
      </c>
      <c r="K1922" s="77" t="s">
        <v>6487</v>
      </c>
    </row>
    <row r="1923" spans="3:11" x14ac:dyDescent="0.2">
      <c r="C1923" s="79"/>
      <c r="D1923" s="79"/>
      <c r="E1923" s="79"/>
      <c r="H1923" s="79"/>
      <c r="I1923" s="86" t="s">
        <v>6466</v>
      </c>
      <c r="J1923" s="88" t="s">
        <v>7611</v>
      </c>
      <c r="K1923" s="77" t="s">
        <v>6488</v>
      </c>
    </row>
    <row r="1924" spans="3:11" x14ac:dyDescent="0.2">
      <c r="C1924" s="79"/>
      <c r="D1924" s="79"/>
      <c r="E1924" s="79"/>
      <c r="H1924" s="79"/>
      <c r="I1924" s="86" t="s">
        <v>6466</v>
      </c>
      <c r="J1924" s="88" t="s">
        <v>6489</v>
      </c>
      <c r="K1924" s="77" t="s">
        <v>6490</v>
      </c>
    </row>
    <row r="1925" spans="3:11" x14ac:dyDescent="0.2">
      <c r="C1925" s="79"/>
      <c r="D1925" s="79"/>
      <c r="E1925" s="79"/>
      <c r="H1925" s="79"/>
      <c r="I1925" s="86" t="s">
        <v>6466</v>
      </c>
      <c r="J1925" s="88" t="s">
        <v>6491</v>
      </c>
      <c r="K1925" s="77" t="s">
        <v>6492</v>
      </c>
    </row>
    <row r="1926" spans="3:11" x14ac:dyDescent="0.2">
      <c r="C1926" s="79"/>
      <c r="D1926" s="79"/>
      <c r="E1926" s="79"/>
      <c r="H1926" s="79"/>
      <c r="I1926" s="86" t="s">
        <v>6466</v>
      </c>
      <c r="J1926" s="88" t="s">
        <v>6493</v>
      </c>
      <c r="K1926" s="77" t="s">
        <v>6494</v>
      </c>
    </row>
    <row r="1927" spans="3:11" x14ac:dyDescent="0.2">
      <c r="C1927" s="79"/>
      <c r="D1927" s="79"/>
      <c r="E1927" s="79"/>
      <c r="H1927" s="79"/>
      <c r="I1927" s="86" t="s">
        <v>6466</v>
      </c>
      <c r="J1927" s="88" t="s">
        <v>6495</v>
      </c>
      <c r="K1927" s="77" t="s">
        <v>6496</v>
      </c>
    </row>
    <row r="1928" spans="3:11" x14ac:dyDescent="0.2">
      <c r="C1928" s="79"/>
      <c r="D1928" s="79"/>
      <c r="E1928" s="79"/>
      <c r="H1928" s="79"/>
      <c r="I1928" s="86" t="s">
        <v>6466</v>
      </c>
      <c r="J1928" s="88" t="s">
        <v>6497</v>
      </c>
      <c r="K1928" s="77" t="s">
        <v>6498</v>
      </c>
    </row>
    <row r="1929" spans="3:11" x14ac:dyDescent="0.2">
      <c r="C1929" s="79"/>
      <c r="D1929" s="79"/>
      <c r="E1929" s="79"/>
      <c r="H1929" s="79"/>
      <c r="I1929" s="86" t="s">
        <v>6466</v>
      </c>
      <c r="J1929" s="88" t="s">
        <v>6499</v>
      </c>
      <c r="K1929" s="77" t="s">
        <v>6500</v>
      </c>
    </row>
    <row r="1930" spans="3:11" x14ac:dyDescent="0.2">
      <c r="C1930" s="79"/>
      <c r="D1930" s="79"/>
      <c r="E1930" s="79"/>
      <c r="H1930" s="79"/>
      <c r="I1930" s="93"/>
      <c r="J1930" s="122" t="s">
        <v>6501</v>
      </c>
      <c r="K1930" s="94"/>
    </row>
    <row r="1931" spans="3:11" x14ac:dyDescent="0.2">
      <c r="C1931" s="79"/>
      <c r="D1931" s="79"/>
      <c r="E1931" s="79"/>
      <c r="H1931" s="79"/>
      <c r="I1931" s="86" t="s">
        <v>6502</v>
      </c>
      <c r="J1931" s="88" t="s">
        <v>6503</v>
      </c>
      <c r="K1931" s="77" t="s">
        <v>6504</v>
      </c>
    </row>
    <row r="1932" spans="3:11" x14ac:dyDescent="0.2">
      <c r="C1932" s="79"/>
      <c r="D1932" s="79"/>
      <c r="E1932" s="79"/>
      <c r="H1932" s="79"/>
      <c r="I1932" s="86" t="s">
        <v>6502</v>
      </c>
      <c r="J1932" s="88" t="s">
        <v>6505</v>
      </c>
      <c r="K1932" s="77" t="s">
        <v>6506</v>
      </c>
    </row>
    <row r="1933" spans="3:11" x14ac:dyDescent="0.2">
      <c r="C1933" s="79"/>
      <c r="D1933" s="79"/>
      <c r="E1933" s="79"/>
      <c r="H1933" s="79"/>
      <c r="I1933" s="86" t="s">
        <v>6502</v>
      </c>
      <c r="J1933" s="88" t="s">
        <v>6507</v>
      </c>
      <c r="K1933" s="77" t="s">
        <v>6508</v>
      </c>
    </row>
    <row r="1934" spans="3:11" x14ac:dyDescent="0.2">
      <c r="C1934" s="79"/>
      <c r="D1934" s="79"/>
      <c r="E1934" s="79"/>
      <c r="H1934" s="79"/>
      <c r="I1934" s="86" t="s">
        <v>6502</v>
      </c>
      <c r="J1934" s="88" t="s">
        <v>6509</v>
      </c>
      <c r="K1934" s="77" t="s">
        <v>6510</v>
      </c>
    </row>
    <row r="1935" spans="3:11" x14ac:dyDescent="0.2">
      <c r="C1935" s="79"/>
      <c r="D1935" s="79"/>
      <c r="E1935" s="79"/>
      <c r="H1935" s="79"/>
      <c r="I1935" s="86" t="s">
        <v>6502</v>
      </c>
      <c r="J1935" s="88" t="s">
        <v>6511</v>
      </c>
      <c r="K1935" s="77" t="s">
        <v>6512</v>
      </c>
    </row>
    <row r="1936" spans="3:11" x14ac:dyDescent="0.2">
      <c r="C1936" s="79"/>
      <c r="D1936" s="79"/>
      <c r="E1936" s="79"/>
      <c r="H1936" s="79"/>
      <c r="I1936" s="86" t="s">
        <v>6502</v>
      </c>
      <c r="J1936" s="88" t="s">
        <v>6513</v>
      </c>
      <c r="K1936" s="77" t="s">
        <v>6514</v>
      </c>
    </row>
    <row r="1937" spans="3:11" x14ac:dyDescent="0.2">
      <c r="C1937" s="79"/>
      <c r="D1937" s="79"/>
      <c r="E1937" s="79"/>
      <c r="H1937" s="79"/>
      <c r="I1937" s="86" t="s">
        <v>6502</v>
      </c>
      <c r="J1937" s="88" t="s">
        <v>6515</v>
      </c>
      <c r="K1937" s="77" t="s">
        <v>6516</v>
      </c>
    </row>
    <row r="1938" spans="3:11" x14ac:dyDescent="0.2">
      <c r="C1938" s="79"/>
      <c r="D1938" s="79"/>
      <c r="E1938" s="79"/>
      <c r="H1938" s="79"/>
      <c r="I1938" s="86" t="s">
        <v>6502</v>
      </c>
      <c r="J1938" s="88" t="s">
        <v>6517</v>
      </c>
      <c r="K1938" s="77" t="s">
        <v>6518</v>
      </c>
    </row>
    <row r="1939" spans="3:11" x14ac:dyDescent="0.2">
      <c r="C1939" s="79"/>
      <c r="D1939" s="79"/>
      <c r="E1939" s="79"/>
      <c r="H1939" s="79"/>
      <c r="I1939" s="86" t="s">
        <v>6502</v>
      </c>
      <c r="J1939" s="88" t="s">
        <v>6519</v>
      </c>
      <c r="K1939" s="77" t="s">
        <v>6520</v>
      </c>
    </row>
    <row r="1940" spans="3:11" x14ac:dyDescent="0.2">
      <c r="C1940" s="79"/>
      <c r="D1940" s="79"/>
      <c r="E1940" s="79"/>
      <c r="H1940" s="79"/>
      <c r="I1940" s="86" t="s">
        <v>6502</v>
      </c>
      <c r="J1940" s="88" t="s">
        <v>6521</v>
      </c>
      <c r="K1940" s="77" t="s">
        <v>6522</v>
      </c>
    </row>
    <row r="1941" spans="3:11" x14ac:dyDescent="0.2">
      <c r="C1941" s="79"/>
      <c r="D1941" s="79"/>
      <c r="E1941" s="79"/>
      <c r="H1941" s="79"/>
      <c r="I1941" s="86" t="s">
        <v>6502</v>
      </c>
      <c r="J1941" s="88" t="s">
        <v>6523</v>
      </c>
      <c r="K1941" s="77" t="s">
        <v>6524</v>
      </c>
    </row>
    <row r="1942" spans="3:11" x14ac:dyDescent="0.2">
      <c r="C1942" s="79"/>
      <c r="D1942" s="79"/>
      <c r="E1942" s="79"/>
      <c r="H1942" s="79"/>
      <c r="I1942" s="86" t="s">
        <v>6502</v>
      </c>
      <c r="J1942" s="88" t="s">
        <v>6525</v>
      </c>
      <c r="K1942" s="77" t="s">
        <v>6526</v>
      </c>
    </row>
    <row r="1943" spans="3:11" x14ac:dyDescent="0.2">
      <c r="C1943" s="79"/>
      <c r="D1943" s="79"/>
      <c r="E1943" s="79"/>
      <c r="H1943" s="79"/>
      <c r="I1943" s="86" t="s">
        <v>6502</v>
      </c>
      <c r="J1943" s="88" t="s">
        <v>6527</v>
      </c>
      <c r="K1943" s="77" t="s">
        <v>6528</v>
      </c>
    </row>
    <row r="1944" spans="3:11" x14ac:dyDescent="0.2">
      <c r="C1944" s="79"/>
      <c r="D1944" s="79"/>
      <c r="E1944" s="79"/>
      <c r="H1944" s="79"/>
      <c r="I1944" s="86" t="s">
        <v>6502</v>
      </c>
      <c r="J1944" s="88" t="s">
        <v>6529</v>
      </c>
      <c r="K1944" s="77" t="s">
        <v>6530</v>
      </c>
    </row>
    <row r="1945" spans="3:11" x14ac:dyDescent="0.2">
      <c r="C1945" s="79"/>
      <c r="D1945" s="79"/>
      <c r="E1945" s="79"/>
      <c r="H1945" s="79"/>
      <c r="I1945" s="86" t="s">
        <v>6502</v>
      </c>
      <c r="J1945" s="88" t="s">
        <v>6531</v>
      </c>
      <c r="K1945" s="77" t="s">
        <v>6532</v>
      </c>
    </row>
    <row r="1946" spans="3:11" x14ac:dyDescent="0.2">
      <c r="C1946" s="79"/>
      <c r="D1946" s="79"/>
      <c r="E1946" s="79"/>
      <c r="H1946" s="79"/>
      <c r="I1946" s="86" t="s">
        <v>6502</v>
      </c>
      <c r="J1946" s="88" t="s">
        <v>6533</v>
      </c>
      <c r="K1946" s="77" t="s">
        <v>6534</v>
      </c>
    </row>
    <row r="1947" spans="3:11" x14ac:dyDescent="0.2">
      <c r="C1947" s="79"/>
      <c r="D1947" s="79"/>
      <c r="E1947" s="79"/>
      <c r="H1947" s="79"/>
      <c r="I1947" s="86" t="s">
        <v>6502</v>
      </c>
      <c r="J1947" s="88" t="s">
        <v>6535</v>
      </c>
      <c r="K1947" s="77" t="s">
        <v>6536</v>
      </c>
    </row>
    <row r="1948" spans="3:11" x14ac:dyDescent="0.2">
      <c r="C1948" s="79"/>
      <c r="D1948" s="79"/>
      <c r="E1948" s="79"/>
      <c r="H1948" s="79"/>
      <c r="I1948" s="86" t="s">
        <v>6502</v>
      </c>
      <c r="J1948" s="88" t="s">
        <v>6537</v>
      </c>
      <c r="K1948" s="77" t="s">
        <v>6538</v>
      </c>
    </row>
    <row r="1949" spans="3:11" x14ac:dyDescent="0.2">
      <c r="C1949" s="79"/>
      <c r="D1949" s="79"/>
      <c r="E1949" s="79"/>
      <c r="H1949" s="79"/>
      <c r="I1949" s="86" t="s">
        <v>6502</v>
      </c>
      <c r="J1949" s="88" t="s">
        <v>6539</v>
      </c>
      <c r="K1949" s="77" t="s">
        <v>6540</v>
      </c>
    </row>
    <row r="1950" spans="3:11" x14ac:dyDescent="0.2">
      <c r="C1950" s="79"/>
      <c r="D1950" s="79"/>
      <c r="E1950" s="79"/>
      <c r="H1950" s="79"/>
      <c r="I1950" s="86" t="s">
        <v>6502</v>
      </c>
      <c r="J1950" s="88" t="s">
        <v>6541</v>
      </c>
      <c r="K1950" s="77" t="s">
        <v>6542</v>
      </c>
    </row>
    <row r="1951" spans="3:11" x14ac:dyDescent="0.2">
      <c r="C1951" s="79"/>
      <c r="D1951" s="79"/>
      <c r="E1951" s="79"/>
      <c r="H1951" s="79"/>
      <c r="I1951" s="86" t="s">
        <v>6502</v>
      </c>
      <c r="J1951" s="88" t="s">
        <v>6543</v>
      </c>
      <c r="K1951" s="77" t="s">
        <v>6544</v>
      </c>
    </row>
    <row r="1952" spans="3:11" x14ac:dyDescent="0.2">
      <c r="C1952" s="79"/>
      <c r="D1952" s="79"/>
      <c r="E1952" s="79"/>
      <c r="H1952" s="79"/>
      <c r="I1952" s="86" t="s">
        <v>6502</v>
      </c>
      <c r="J1952" s="88" t="s">
        <v>6545</v>
      </c>
      <c r="K1952" s="77" t="s">
        <v>6546</v>
      </c>
    </row>
    <row r="1953" spans="3:11" x14ac:dyDescent="0.2">
      <c r="C1953" s="79"/>
      <c r="D1953" s="79"/>
      <c r="E1953" s="79"/>
      <c r="H1953" s="79"/>
      <c r="I1953" s="86" t="s">
        <v>6502</v>
      </c>
      <c r="J1953" s="88" t="s">
        <v>6547</v>
      </c>
      <c r="K1953" s="77" t="s">
        <v>6548</v>
      </c>
    </row>
    <row r="1954" spans="3:11" x14ac:dyDescent="0.2">
      <c r="C1954" s="79"/>
      <c r="D1954" s="79"/>
      <c r="E1954" s="79"/>
      <c r="H1954" s="79"/>
      <c r="I1954" s="86" t="s">
        <v>6502</v>
      </c>
      <c r="J1954" s="88" t="s">
        <v>6549</v>
      </c>
      <c r="K1954" s="77" t="s">
        <v>6550</v>
      </c>
    </row>
    <row r="1955" spans="3:11" x14ac:dyDescent="0.2">
      <c r="C1955" s="79"/>
      <c r="D1955" s="79"/>
      <c r="E1955" s="79"/>
      <c r="H1955" s="79"/>
      <c r="I1955" s="93"/>
      <c r="J1955" s="122" t="s">
        <v>6551</v>
      </c>
      <c r="K1955" s="94"/>
    </row>
    <row r="1956" spans="3:11" x14ac:dyDescent="0.2">
      <c r="C1956" s="79"/>
      <c r="D1956" s="79"/>
      <c r="E1956" s="79"/>
      <c r="H1956" s="79"/>
      <c r="I1956" s="86" t="s">
        <v>6552</v>
      </c>
      <c r="J1956" s="88" t="s">
        <v>6553</v>
      </c>
      <c r="K1956" s="77" t="s">
        <v>6554</v>
      </c>
    </row>
    <row r="1957" spans="3:11" x14ac:dyDescent="0.2">
      <c r="C1957" s="79"/>
      <c r="D1957" s="79"/>
      <c r="E1957" s="79"/>
      <c r="H1957" s="79"/>
      <c r="I1957" s="86" t="s">
        <v>6552</v>
      </c>
      <c r="J1957" s="88" t="s">
        <v>6555</v>
      </c>
      <c r="K1957" s="77" t="s">
        <v>6556</v>
      </c>
    </row>
    <row r="1958" spans="3:11" x14ac:dyDescent="0.2">
      <c r="C1958" s="79"/>
      <c r="D1958" s="79"/>
      <c r="E1958" s="79"/>
      <c r="H1958" s="79"/>
      <c r="I1958" s="86" t="s">
        <v>6552</v>
      </c>
      <c r="J1958" s="88" t="s">
        <v>6557</v>
      </c>
      <c r="K1958" s="77" t="s">
        <v>6558</v>
      </c>
    </row>
    <row r="1959" spans="3:11" x14ac:dyDescent="0.2">
      <c r="C1959" s="79"/>
      <c r="D1959" s="79"/>
      <c r="E1959" s="79"/>
      <c r="H1959" s="79"/>
      <c r="I1959" s="86" t="s">
        <v>6552</v>
      </c>
      <c r="J1959" s="88" t="s">
        <v>6559</v>
      </c>
      <c r="K1959" s="77" t="s">
        <v>6560</v>
      </c>
    </row>
    <row r="1960" spans="3:11" x14ac:dyDescent="0.2">
      <c r="C1960" s="79"/>
      <c r="D1960" s="79"/>
      <c r="E1960" s="79"/>
      <c r="H1960" s="79"/>
      <c r="I1960" s="86" t="s">
        <v>6552</v>
      </c>
      <c r="J1960" s="88" t="s">
        <v>6561</v>
      </c>
      <c r="K1960" s="77" t="s">
        <v>6562</v>
      </c>
    </row>
    <row r="1961" spans="3:11" x14ac:dyDescent="0.2">
      <c r="C1961" s="79"/>
      <c r="D1961" s="79"/>
      <c r="E1961" s="79"/>
      <c r="H1961" s="79"/>
      <c r="I1961" s="86" t="s">
        <v>6552</v>
      </c>
      <c r="J1961" s="88" t="s">
        <v>6563</v>
      </c>
      <c r="K1961" s="77" t="s">
        <v>6564</v>
      </c>
    </row>
    <row r="1962" spans="3:11" x14ac:dyDescent="0.2">
      <c r="C1962" s="79"/>
      <c r="D1962" s="79"/>
      <c r="E1962" s="79"/>
      <c r="H1962" s="79"/>
      <c r="I1962" s="86" t="s">
        <v>6552</v>
      </c>
      <c r="J1962" s="88" t="s">
        <v>6565</v>
      </c>
      <c r="K1962" s="77" t="s">
        <v>6566</v>
      </c>
    </row>
    <row r="1963" spans="3:11" x14ac:dyDescent="0.2">
      <c r="C1963" s="79"/>
      <c r="D1963" s="79"/>
      <c r="E1963" s="79"/>
      <c r="H1963" s="79"/>
      <c r="I1963" s="86" t="s">
        <v>6552</v>
      </c>
      <c r="J1963" s="88" t="s">
        <v>6567</v>
      </c>
      <c r="K1963" s="77" t="s">
        <v>6568</v>
      </c>
    </row>
    <row r="1964" spans="3:11" x14ac:dyDescent="0.2">
      <c r="C1964" s="79"/>
      <c r="D1964" s="79"/>
      <c r="E1964" s="79"/>
      <c r="H1964" s="79"/>
      <c r="I1964" s="86" t="s">
        <v>6552</v>
      </c>
      <c r="J1964" s="88" t="s">
        <v>6569</v>
      </c>
      <c r="K1964" s="77" t="s">
        <v>6570</v>
      </c>
    </row>
    <row r="1965" spans="3:11" x14ac:dyDescent="0.2">
      <c r="C1965" s="79"/>
      <c r="D1965" s="79"/>
      <c r="E1965" s="79"/>
      <c r="H1965" s="79"/>
      <c r="I1965" s="86" t="s">
        <v>6552</v>
      </c>
      <c r="J1965" s="88" t="s">
        <v>6571</v>
      </c>
      <c r="K1965" s="77" t="s">
        <v>6572</v>
      </c>
    </row>
    <row r="1966" spans="3:11" x14ac:dyDescent="0.2">
      <c r="C1966" s="79"/>
      <c r="D1966" s="79"/>
      <c r="E1966" s="79"/>
      <c r="H1966" s="79"/>
      <c r="I1966" s="86" t="s">
        <v>6552</v>
      </c>
      <c r="J1966" s="88" t="s">
        <v>4467</v>
      </c>
      <c r="K1966" s="77" t="s">
        <v>6573</v>
      </c>
    </row>
    <row r="1967" spans="3:11" x14ac:dyDescent="0.2">
      <c r="C1967" s="79"/>
      <c r="D1967" s="79"/>
      <c r="E1967" s="79"/>
      <c r="H1967" s="79"/>
      <c r="I1967" s="86" t="s">
        <v>6552</v>
      </c>
      <c r="J1967" s="88" t="s">
        <v>6574</v>
      </c>
      <c r="K1967" s="77" t="s">
        <v>6575</v>
      </c>
    </row>
    <row r="1968" spans="3:11" x14ac:dyDescent="0.2">
      <c r="C1968" s="79"/>
      <c r="D1968" s="79"/>
      <c r="E1968" s="79"/>
      <c r="H1968" s="79"/>
      <c r="I1968" s="86" t="s">
        <v>6552</v>
      </c>
      <c r="J1968" s="88" t="s">
        <v>6576</v>
      </c>
      <c r="K1968" s="77" t="s">
        <v>6577</v>
      </c>
    </row>
    <row r="1969" spans="3:11" x14ac:dyDescent="0.2">
      <c r="C1969" s="79"/>
      <c r="D1969" s="79"/>
      <c r="E1969" s="79"/>
      <c r="H1969" s="79"/>
      <c r="I1969" s="86" t="s">
        <v>6552</v>
      </c>
      <c r="J1969" s="88" t="s">
        <v>6578</v>
      </c>
      <c r="K1969" s="77" t="s">
        <v>6579</v>
      </c>
    </row>
    <row r="1970" spans="3:11" x14ac:dyDescent="0.2">
      <c r="C1970" s="79"/>
      <c r="D1970" s="79"/>
      <c r="E1970" s="79"/>
      <c r="H1970" s="79"/>
      <c r="I1970" s="86" t="s">
        <v>6552</v>
      </c>
      <c r="J1970" s="88" t="s">
        <v>6580</v>
      </c>
      <c r="K1970" s="77" t="s">
        <v>6581</v>
      </c>
    </row>
    <row r="1971" spans="3:11" x14ac:dyDescent="0.2">
      <c r="C1971" s="79"/>
      <c r="D1971" s="79"/>
      <c r="E1971" s="79"/>
      <c r="H1971" s="79"/>
      <c r="I1971" s="86" t="s">
        <v>6552</v>
      </c>
      <c r="J1971" s="88" t="s">
        <v>6582</v>
      </c>
      <c r="K1971" s="77" t="s">
        <v>6583</v>
      </c>
    </row>
    <row r="1972" spans="3:11" x14ac:dyDescent="0.2">
      <c r="C1972" s="79"/>
      <c r="D1972" s="79"/>
      <c r="E1972" s="79"/>
      <c r="H1972" s="79"/>
      <c r="I1972" s="93"/>
      <c r="J1972" s="122" t="s">
        <v>6584</v>
      </c>
      <c r="K1972" s="94"/>
    </row>
    <row r="1973" spans="3:11" x14ac:dyDescent="0.2">
      <c r="C1973" s="79"/>
      <c r="D1973" s="79"/>
      <c r="E1973" s="79"/>
      <c r="H1973" s="79"/>
      <c r="I1973" s="86" t="s">
        <v>6585</v>
      </c>
      <c r="J1973" s="88" t="s">
        <v>6586</v>
      </c>
      <c r="K1973" s="77" t="s">
        <v>6587</v>
      </c>
    </row>
    <row r="1974" spans="3:11" x14ac:dyDescent="0.2">
      <c r="C1974" s="79"/>
      <c r="D1974" s="79"/>
      <c r="E1974" s="79"/>
      <c r="H1974" s="79"/>
      <c r="I1974" s="86" t="s">
        <v>6585</v>
      </c>
      <c r="J1974" s="88" t="s">
        <v>6588</v>
      </c>
      <c r="K1974" s="77" t="s">
        <v>6589</v>
      </c>
    </row>
    <row r="1975" spans="3:11" x14ac:dyDescent="0.2">
      <c r="C1975" s="79"/>
      <c r="D1975" s="79"/>
      <c r="E1975" s="79"/>
      <c r="H1975" s="79"/>
      <c r="I1975" s="86" t="s">
        <v>6585</v>
      </c>
      <c r="J1975" s="88" t="s">
        <v>6590</v>
      </c>
      <c r="K1975" s="77" t="s">
        <v>6591</v>
      </c>
    </row>
    <row r="1976" spans="3:11" x14ac:dyDescent="0.2">
      <c r="C1976" s="79"/>
      <c r="D1976" s="79"/>
      <c r="E1976" s="79"/>
      <c r="H1976" s="79"/>
      <c r="I1976" s="86" t="s">
        <v>6585</v>
      </c>
      <c r="J1976" s="88" t="s">
        <v>6592</v>
      </c>
      <c r="K1976" s="77" t="s">
        <v>6593</v>
      </c>
    </row>
    <row r="1977" spans="3:11" x14ac:dyDescent="0.2">
      <c r="C1977" s="79"/>
      <c r="D1977" s="79"/>
      <c r="E1977" s="79"/>
      <c r="H1977" s="79"/>
      <c r="I1977" s="86" t="s">
        <v>6585</v>
      </c>
      <c r="J1977" s="88" t="s">
        <v>6594</v>
      </c>
      <c r="K1977" s="77" t="s">
        <v>6595</v>
      </c>
    </row>
    <row r="1978" spans="3:11" x14ac:dyDescent="0.2">
      <c r="C1978" s="79"/>
      <c r="D1978" s="79"/>
      <c r="E1978" s="79"/>
      <c r="H1978" s="79"/>
      <c r="I1978" s="86" t="s">
        <v>6585</v>
      </c>
      <c r="J1978" s="88" t="s">
        <v>6596</v>
      </c>
      <c r="K1978" s="77" t="s">
        <v>6597</v>
      </c>
    </row>
    <row r="1979" spans="3:11" x14ac:dyDescent="0.2">
      <c r="C1979" s="79"/>
      <c r="D1979" s="79"/>
      <c r="E1979" s="79"/>
      <c r="H1979" s="79"/>
      <c r="I1979" s="86" t="s">
        <v>6585</v>
      </c>
      <c r="J1979" s="88" t="s">
        <v>6598</v>
      </c>
      <c r="K1979" s="77" t="s">
        <v>6599</v>
      </c>
    </row>
    <row r="1980" spans="3:11" x14ac:dyDescent="0.2">
      <c r="C1980" s="79"/>
      <c r="D1980" s="79"/>
      <c r="E1980" s="79"/>
      <c r="H1980" s="79"/>
      <c r="I1980" s="86" t="s">
        <v>6585</v>
      </c>
      <c r="J1980" s="88" t="s">
        <v>6600</v>
      </c>
      <c r="K1980" s="77" t="s">
        <v>6601</v>
      </c>
    </row>
    <row r="1981" spans="3:11" x14ac:dyDescent="0.2">
      <c r="C1981" s="79"/>
      <c r="D1981" s="79"/>
      <c r="E1981" s="79"/>
      <c r="H1981" s="79"/>
      <c r="I1981" s="86" t="s">
        <v>6585</v>
      </c>
      <c r="J1981" s="88" t="s">
        <v>6602</v>
      </c>
      <c r="K1981" s="77" t="s">
        <v>6603</v>
      </c>
    </row>
    <row r="1982" spans="3:11" x14ac:dyDescent="0.2">
      <c r="C1982" s="79"/>
      <c r="D1982" s="79"/>
      <c r="E1982" s="79"/>
      <c r="H1982" s="79"/>
      <c r="I1982" s="86" t="s">
        <v>6585</v>
      </c>
      <c r="J1982" s="88" t="s">
        <v>6604</v>
      </c>
      <c r="K1982" s="77" t="s">
        <v>6605</v>
      </c>
    </row>
    <row r="1983" spans="3:11" x14ac:dyDescent="0.2">
      <c r="C1983" s="79"/>
      <c r="D1983" s="79"/>
      <c r="E1983" s="79"/>
      <c r="H1983" s="79"/>
      <c r="I1983" s="86" t="s">
        <v>6585</v>
      </c>
      <c r="J1983" s="88" t="s">
        <v>6606</v>
      </c>
      <c r="K1983" s="77" t="s">
        <v>6607</v>
      </c>
    </row>
    <row r="1984" spans="3:11" x14ac:dyDescent="0.2">
      <c r="C1984" s="79"/>
      <c r="D1984" s="79"/>
      <c r="E1984" s="79"/>
      <c r="H1984" s="79"/>
      <c r="I1984" s="86" t="s">
        <v>6585</v>
      </c>
      <c r="J1984" s="88" t="s">
        <v>6608</v>
      </c>
      <c r="K1984" s="77" t="s">
        <v>6609</v>
      </c>
    </row>
    <row r="1985" spans="3:11" x14ac:dyDescent="0.2">
      <c r="C1985" s="79"/>
      <c r="D1985" s="79"/>
      <c r="E1985" s="79"/>
      <c r="H1985" s="79"/>
      <c r="I1985" s="86" t="s">
        <v>6585</v>
      </c>
      <c r="J1985" s="88" t="s">
        <v>6610</v>
      </c>
      <c r="K1985" s="77" t="s">
        <v>6611</v>
      </c>
    </row>
    <row r="1986" spans="3:11" x14ac:dyDescent="0.2">
      <c r="C1986" s="79"/>
      <c r="D1986" s="79"/>
      <c r="E1986" s="79"/>
      <c r="H1986" s="79"/>
      <c r="I1986" s="86" t="s">
        <v>6585</v>
      </c>
      <c r="J1986" s="88" t="s">
        <v>6612</v>
      </c>
      <c r="K1986" s="77" t="s">
        <v>6613</v>
      </c>
    </row>
    <row r="1987" spans="3:11" x14ac:dyDescent="0.2">
      <c r="C1987" s="79"/>
      <c r="D1987" s="79"/>
      <c r="E1987" s="79"/>
      <c r="H1987" s="79"/>
      <c r="I1987" s="86" t="s">
        <v>6585</v>
      </c>
      <c r="J1987" s="88" t="s">
        <v>6614</v>
      </c>
      <c r="K1987" s="77" t="s">
        <v>6615</v>
      </c>
    </row>
    <row r="1988" spans="3:11" x14ac:dyDescent="0.2">
      <c r="C1988" s="79"/>
      <c r="D1988" s="79"/>
      <c r="E1988" s="79"/>
      <c r="H1988" s="79"/>
      <c r="I1988" s="86" t="s">
        <v>6585</v>
      </c>
      <c r="J1988" s="88" t="s">
        <v>6616</v>
      </c>
      <c r="K1988" s="77" t="s">
        <v>6617</v>
      </c>
    </row>
    <row r="1989" spans="3:11" x14ac:dyDescent="0.2">
      <c r="C1989" s="79"/>
      <c r="D1989" s="79"/>
      <c r="E1989" s="79"/>
      <c r="H1989" s="79"/>
      <c r="I1989" s="86" t="s">
        <v>6585</v>
      </c>
      <c r="J1989" s="88" t="s">
        <v>6618</v>
      </c>
      <c r="K1989" s="77" t="s">
        <v>6619</v>
      </c>
    </row>
    <row r="1990" spans="3:11" x14ac:dyDescent="0.2">
      <c r="C1990" s="79"/>
      <c r="D1990" s="79"/>
      <c r="E1990" s="79"/>
      <c r="H1990" s="79"/>
      <c r="I1990" s="86" t="s">
        <v>6585</v>
      </c>
      <c r="J1990" s="88" t="s">
        <v>6620</v>
      </c>
      <c r="K1990" s="77" t="s">
        <v>6621</v>
      </c>
    </row>
    <row r="1991" spans="3:11" x14ac:dyDescent="0.2">
      <c r="C1991" s="79"/>
      <c r="D1991" s="79"/>
      <c r="E1991" s="79"/>
      <c r="H1991" s="79"/>
      <c r="I1991" s="86" t="s">
        <v>6585</v>
      </c>
      <c r="J1991" s="88" t="s">
        <v>6622</v>
      </c>
      <c r="K1991" s="77" t="s">
        <v>6623</v>
      </c>
    </row>
    <row r="1992" spans="3:11" x14ac:dyDescent="0.2">
      <c r="C1992" s="79"/>
      <c r="D1992" s="79"/>
      <c r="E1992" s="79"/>
      <c r="H1992" s="79"/>
      <c r="I1992" s="86" t="s">
        <v>6585</v>
      </c>
      <c r="J1992" s="88" t="s">
        <v>6624</v>
      </c>
      <c r="K1992" s="77" t="s">
        <v>6625</v>
      </c>
    </row>
    <row r="1993" spans="3:11" x14ac:dyDescent="0.2">
      <c r="C1993" s="79"/>
      <c r="D1993" s="79"/>
      <c r="E1993" s="79"/>
      <c r="H1993" s="79"/>
      <c r="I1993" s="86" t="s">
        <v>6585</v>
      </c>
      <c r="J1993" s="88" t="s">
        <v>6626</v>
      </c>
      <c r="K1993" s="77" t="s">
        <v>6627</v>
      </c>
    </row>
    <row r="1994" spans="3:11" x14ac:dyDescent="0.2">
      <c r="C1994" s="79"/>
      <c r="D1994" s="79"/>
      <c r="E1994" s="79"/>
      <c r="H1994" s="79"/>
      <c r="I1994" s="86" t="s">
        <v>6585</v>
      </c>
      <c r="J1994" s="88" t="s">
        <v>6628</v>
      </c>
      <c r="K1994" s="77" t="s">
        <v>6629</v>
      </c>
    </row>
    <row r="1995" spans="3:11" x14ac:dyDescent="0.2">
      <c r="C1995" s="79"/>
      <c r="D1995" s="79"/>
      <c r="E1995" s="79"/>
      <c r="H1995" s="79"/>
      <c r="I1995" s="86" t="s">
        <v>6585</v>
      </c>
      <c r="J1995" s="88" t="s">
        <v>3996</v>
      </c>
      <c r="K1995" s="77" t="s">
        <v>6630</v>
      </c>
    </row>
    <row r="1996" spans="3:11" x14ac:dyDescent="0.2">
      <c r="C1996" s="79"/>
      <c r="D1996" s="79"/>
      <c r="E1996" s="79"/>
      <c r="H1996" s="79"/>
      <c r="I1996" s="86" t="s">
        <v>6585</v>
      </c>
      <c r="J1996" s="88" t="s">
        <v>6631</v>
      </c>
      <c r="K1996" s="77" t="s">
        <v>6632</v>
      </c>
    </row>
    <row r="1997" spans="3:11" x14ac:dyDescent="0.2">
      <c r="C1997" s="79"/>
      <c r="D1997" s="79"/>
      <c r="E1997" s="79"/>
      <c r="H1997" s="79"/>
      <c r="I1997" s="86" t="s">
        <v>6585</v>
      </c>
      <c r="J1997" s="88" t="s">
        <v>6633</v>
      </c>
      <c r="K1997" s="77" t="s">
        <v>6634</v>
      </c>
    </row>
    <row r="1998" spans="3:11" x14ac:dyDescent="0.2">
      <c r="C1998" s="79"/>
      <c r="D1998" s="79"/>
      <c r="E1998" s="79"/>
      <c r="H1998" s="79"/>
      <c r="I1998" s="86" t="s">
        <v>6585</v>
      </c>
      <c r="J1998" s="88" t="s">
        <v>6635</v>
      </c>
      <c r="K1998" s="77" t="s">
        <v>6636</v>
      </c>
    </row>
    <row r="1999" spans="3:11" x14ac:dyDescent="0.2">
      <c r="C1999" s="79"/>
      <c r="D1999" s="79"/>
      <c r="E1999" s="79"/>
      <c r="H1999" s="79"/>
      <c r="I1999" s="86" t="s">
        <v>6585</v>
      </c>
      <c r="J1999" s="88" t="s">
        <v>6637</v>
      </c>
      <c r="K1999" s="77" t="s">
        <v>6638</v>
      </c>
    </row>
    <row r="2000" spans="3:11" x14ac:dyDescent="0.2">
      <c r="C2000" s="79"/>
      <c r="D2000" s="79"/>
      <c r="E2000" s="79"/>
      <c r="H2000" s="79"/>
      <c r="I2000" s="86" t="s">
        <v>6585</v>
      </c>
      <c r="J2000" s="88" t="s">
        <v>6639</v>
      </c>
      <c r="K2000" s="77" t="s">
        <v>6640</v>
      </c>
    </row>
    <row r="2001" spans="3:11" ht="25.5" x14ac:dyDescent="0.2">
      <c r="C2001" s="79"/>
      <c r="D2001" s="79"/>
      <c r="E2001" s="79"/>
      <c r="H2001" s="79"/>
      <c r="I2001" s="86" t="s">
        <v>6585</v>
      </c>
      <c r="J2001" s="88" t="s">
        <v>6641</v>
      </c>
      <c r="K2001" s="77" t="s">
        <v>6642</v>
      </c>
    </row>
    <row r="2002" spans="3:11" x14ac:dyDescent="0.2">
      <c r="C2002" s="79"/>
      <c r="D2002" s="79"/>
      <c r="E2002" s="79"/>
      <c r="H2002" s="79"/>
      <c r="I2002" s="86" t="s">
        <v>6585</v>
      </c>
      <c r="J2002" s="88" t="s">
        <v>6643</v>
      </c>
      <c r="K2002" s="77" t="s">
        <v>6644</v>
      </c>
    </row>
    <row r="2003" spans="3:11" x14ac:dyDescent="0.2">
      <c r="C2003" s="79"/>
      <c r="D2003" s="79"/>
      <c r="E2003" s="79"/>
      <c r="H2003" s="79"/>
      <c r="I2003" s="86" t="s">
        <v>6585</v>
      </c>
      <c r="J2003" s="88" t="s">
        <v>6645</v>
      </c>
      <c r="K2003" s="77" t="s">
        <v>6646</v>
      </c>
    </row>
    <row r="2004" spans="3:11" x14ac:dyDescent="0.2">
      <c r="C2004" s="79"/>
      <c r="D2004" s="79"/>
      <c r="E2004" s="79"/>
      <c r="H2004" s="79"/>
      <c r="I2004" s="86" t="s">
        <v>6585</v>
      </c>
      <c r="J2004" s="88" t="s">
        <v>4001</v>
      </c>
      <c r="K2004" s="77" t="s">
        <v>6647</v>
      </c>
    </row>
    <row r="2005" spans="3:11" x14ac:dyDescent="0.2">
      <c r="C2005" s="79"/>
      <c r="D2005" s="79"/>
      <c r="E2005" s="79"/>
      <c r="H2005" s="79"/>
      <c r="I2005" s="86" t="s">
        <v>6585</v>
      </c>
      <c r="J2005" s="88" t="s">
        <v>6648</v>
      </c>
      <c r="K2005" s="77" t="s">
        <v>6649</v>
      </c>
    </row>
    <row r="2006" spans="3:11" x14ac:dyDescent="0.2">
      <c r="C2006" s="79"/>
      <c r="D2006" s="79"/>
      <c r="E2006" s="79"/>
      <c r="H2006" s="79"/>
      <c r="I2006" s="86" t="s">
        <v>6585</v>
      </c>
      <c r="J2006" s="88" t="s">
        <v>6650</v>
      </c>
      <c r="K2006" s="77" t="s">
        <v>6651</v>
      </c>
    </row>
    <row r="2007" spans="3:11" x14ac:dyDescent="0.2">
      <c r="C2007" s="79"/>
      <c r="D2007" s="79"/>
      <c r="E2007" s="79"/>
      <c r="H2007" s="79"/>
      <c r="I2007" s="86" t="s">
        <v>6585</v>
      </c>
      <c r="J2007" s="88" t="s">
        <v>6652</v>
      </c>
      <c r="K2007" s="77" t="s">
        <v>6653</v>
      </c>
    </row>
    <row r="2008" spans="3:11" x14ac:dyDescent="0.2">
      <c r="C2008" s="79"/>
      <c r="D2008" s="79"/>
      <c r="E2008" s="79"/>
      <c r="H2008" s="79"/>
      <c r="I2008" s="86" t="s">
        <v>6585</v>
      </c>
      <c r="J2008" s="88" t="s">
        <v>2813</v>
      </c>
      <c r="K2008" s="77" t="s">
        <v>6654</v>
      </c>
    </row>
    <row r="2009" spans="3:11" x14ac:dyDescent="0.2">
      <c r="C2009" s="79"/>
      <c r="D2009" s="79"/>
      <c r="E2009" s="79"/>
      <c r="H2009" s="79"/>
      <c r="I2009" s="86" t="s">
        <v>6585</v>
      </c>
      <c r="J2009" s="88" t="s">
        <v>6655</v>
      </c>
      <c r="K2009" s="77" t="s">
        <v>6656</v>
      </c>
    </row>
    <row r="2010" spans="3:11" x14ac:dyDescent="0.2">
      <c r="C2010" s="79"/>
      <c r="D2010" s="79"/>
      <c r="E2010" s="79"/>
      <c r="H2010" s="79"/>
      <c r="I2010" s="86" t="s">
        <v>6585</v>
      </c>
      <c r="J2010" s="88" t="s">
        <v>6657</v>
      </c>
      <c r="K2010" s="77" t="s">
        <v>6658</v>
      </c>
    </row>
    <row r="2011" spans="3:11" x14ac:dyDescent="0.2">
      <c r="C2011" s="79"/>
      <c r="D2011" s="79"/>
      <c r="E2011" s="79"/>
      <c r="H2011" s="79"/>
      <c r="I2011" s="86" t="s">
        <v>6585</v>
      </c>
      <c r="J2011" s="88" t="s">
        <v>6659</v>
      </c>
      <c r="K2011" s="77" t="s">
        <v>6660</v>
      </c>
    </row>
    <row r="2012" spans="3:11" x14ac:dyDescent="0.2">
      <c r="C2012" s="79"/>
      <c r="D2012" s="79"/>
      <c r="E2012" s="79"/>
      <c r="H2012" s="79"/>
      <c r="I2012" s="86" t="s">
        <v>6585</v>
      </c>
      <c r="J2012" s="88" t="s">
        <v>6661</v>
      </c>
      <c r="K2012" s="77" t="s">
        <v>6662</v>
      </c>
    </row>
    <row r="2013" spans="3:11" x14ac:dyDescent="0.2">
      <c r="C2013" s="79"/>
      <c r="D2013" s="79"/>
      <c r="E2013" s="79"/>
      <c r="H2013" s="79"/>
      <c r="I2013" s="86" t="s">
        <v>6585</v>
      </c>
      <c r="J2013" s="88" t="s">
        <v>6663</v>
      </c>
      <c r="K2013" s="77" t="s">
        <v>6664</v>
      </c>
    </row>
    <row r="2014" spans="3:11" x14ac:dyDescent="0.2">
      <c r="C2014" s="79"/>
      <c r="D2014" s="79"/>
      <c r="E2014" s="79"/>
      <c r="H2014" s="79"/>
      <c r="I2014" s="86" t="s">
        <v>6585</v>
      </c>
      <c r="J2014" s="88" t="s">
        <v>6665</v>
      </c>
      <c r="K2014" s="77" t="s">
        <v>6666</v>
      </c>
    </row>
    <row r="2015" spans="3:11" x14ac:dyDescent="0.2">
      <c r="C2015" s="79"/>
      <c r="D2015" s="79"/>
      <c r="E2015" s="79"/>
      <c r="H2015" s="79"/>
      <c r="I2015" s="86" t="s">
        <v>6585</v>
      </c>
      <c r="J2015" s="88" t="s">
        <v>6667</v>
      </c>
      <c r="K2015" s="77" t="s">
        <v>6668</v>
      </c>
    </row>
    <row r="2016" spans="3:11" x14ac:dyDescent="0.2">
      <c r="C2016" s="79"/>
      <c r="D2016" s="79"/>
      <c r="E2016" s="79"/>
      <c r="H2016" s="79"/>
      <c r="I2016" s="86" t="s">
        <v>6585</v>
      </c>
      <c r="J2016" s="88" t="s">
        <v>6669</v>
      </c>
      <c r="K2016" s="77" t="s">
        <v>6670</v>
      </c>
    </row>
    <row r="2017" spans="3:11" x14ac:dyDescent="0.2">
      <c r="C2017" s="79"/>
      <c r="D2017" s="79"/>
      <c r="E2017" s="79"/>
      <c r="H2017" s="79"/>
      <c r="I2017" s="86" t="s">
        <v>6585</v>
      </c>
      <c r="J2017" s="88" t="s">
        <v>6671</v>
      </c>
      <c r="K2017" s="77" t="s">
        <v>6672</v>
      </c>
    </row>
    <row r="2018" spans="3:11" x14ac:dyDescent="0.2">
      <c r="C2018" s="79"/>
      <c r="D2018" s="79"/>
      <c r="E2018" s="79"/>
      <c r="H2018" s="79"/>
      <c r="I2018" s="86" t="s">
        <v>6585</v>
      </c>
      <c r="J2018" s="88" t="s">
        <v>6673</v>
      </c>
      <c r="K2018" s="77" t="s">
        <v>6674</v>
      </c>
    </row>
    <row r="2019" spans="3:11" x14ac:dyDescent="0.2">
      <c r="C2019" s="79"/>
      <c r="D2019" s="79"/>
      <c r="E2019" s="79"/>
      <c r="H2019" s="79"/>
      <c r="I2019" s="93"/>
      <c r="J2019" s="122" t="s">
        <v>6675</v>
      </c>
      <c r="K2019" s="94"/>
    </row>
    <row r="2020" spans="3:11" x14ac:dyDescent="0.2">
      <c r="C2020" s="79"/>
      <c r="D2020" s="79"/>
      <c r="E2020" s="79"/>
      <c r="H2020" s="79"/>
      <c r="I2020" s="86" t="s">
        <v>6676</v>
      </c>
      <c r="J2020" s="88" t="s">
        <v>6677</v>
      </c>
      <c r="K2020" s="77" t="s">
        <v>6678</v>
      </c>
    </row>
    <row r="2021" spans="3:11" x14ac:dyDescent="0.2">
      <c r="C2021" s="79"/>
      <c r="D2021" s="79"/>
      <c r="E2021" s="79"/>
      <c r="H2021" s="79"/>
      <c r="I2021" s="86" t="s">
        <v>6676</v>
      </c>
      <c r="J2021" s="88" t="s">
        <v>6679</v>
      </c>
      <c r="K2021" s="77" t="s">
        <v>6680</v>
      </c>
    </row>
    <row r="2022" spans="3:11" x14ac:dyDescent="0.2">
      <c r="C2022" s="79"/>
      <c r="D2022" s="79"/>
      <c r="E2022" s="79"/>
      <c r="H2022" s="79"/>
      <c r="I2022" s="86" t="s">
        <v>6676</v>
      </c>
      <c r="J2022" s="88" t="s">
        <v>6681</v>
      </c>
      <c r="K2022" s="77" t="s">
        <v>6682</v>
      </c>
    </row>
    <row r="2023" spans="3:11" x14ac:dyDescent="0.2">
      <c r="C2023" s="79"/>
      <c r="D2023" s="79"/>
      <c r="E2023" s="79"/>
      <c r="H2023" s="79"/>
      <c r="I2023" s="86" t="s">
        <v>6676</v>
      </c>
      <c r="J2023" s="88" t="s">
        <v>6683</v>
      </c>
      <c r="K2023" s="77" t="s">
        <v>6684</v>
      </c>
    </row>
    <row r="2024" spans="3:11" x14ac:dyDescent="0.2">
      <c r="C2024" s="79"/>
      <c r="D2024" s="79"/>
      <c r="E2024" s="79"/>
      <c r="H2024" s="79"/>
      <c r="I2024" s="86" t="s">
        <v>6676</v>
      </c>
      <c r="J2024" s="88" t="s">
        <v>6685</v>
      </c>
      <c r="K2024" s="77" t="s">
        <v>6686</v>
      </c>
    </row>
    <row r="2025" spans="3:11" x14ac:dyDescent="0.2">
      <c r="C2025" s="79"/>
      <c r="D2025" s="79"/>
      <c r="E2025" s="79"/>
      <c r="H2025" s="79"/>
      <c r="I2025" s="86" t="s">
        <v>6676</v>
      </c>
      <c r="J2025" s="88" t="s">
        <v>6687</v>
      </c>
      <c r="K2025" s="77" t="s">
        <v>6688</v>
      </c>
    </row>
    <row r="2026" spans="3:11" x14ac:dyDescent="0.2">
      <c r="C2026" s="79"/>
      <c r="D2026" s="79"/>
      <c r="E2026" s="79"/>
      <c r="H2026" s="79"/>
      <c r="I2026" s="86" t="s">
        <v>6676</v>
      </c>
      <c r="J2026" s="88" t="s">
        <v>6689</v>
      </c>
      <c r="K2026" s="77" t="s">
        <v>6690</v>
      </c>
    </row>
    <row r="2027" spans="3:11" x14ac:dyDescent="0.2">
      <c r="C2027" s="79"/>
      <c r="D2027" s="79"/>
      <c r="E2027" s="79"/>
      <c r="H2027" s="79"/>
      <c r="I2027" s="86" t="s">
        <v>6676</v>
      </c>
      <c r="J2027" s="88" t="s">
        <v>6691</v>
      </c>
      <c r="K2027" s="77" t="s">
        <v>6692</v>
      </c>
    </row>
    <row r="2028" spans="3:11" x14ac:dyDescent="0.2">
      <c r="C2028" s="79"/>
      <c r="D2028" s="79"/>
      <c r="E2028" s="79"/>
      <c r="H2028" s="79"/>
      <c r="I2028" s="86" t="s">
        <v>6676</v>
      </c>
      <c r="J2028" s="88" t="s">
        <v>6693</v>
      </c>
      <c r="K2028" s="77" t="s">
        <v>6694</v>
      </c>
    </row>
    <row r="2029" spans="3:11" x14ac:dyDescent="0.2">
      <c r="C2029" s="79"/>
      <c r="D2029" s="79"/>
      <c r="E2029" s="79"/>
      <c r="H2029" s="79"/>
      <c r="I2029" s="86" t="s">
        <v>6676</v>
      </c>
      <c r="J2029" s="88" t="s">
        <v>6695</v>
      </c>
      <c r="K2029" s="77" t="s">
        <v>6696</v>
      </c>
    </row>
    <row r="2030" spans="3:11" x14ac:dyDescent="0.2">
      <c r="C2030" s="79"/>
      <c r="D2030" s="79"/>
      <c r="E2030" s="79"/>
      <c r="H2030" s="79"/>
      <c r="I2030" s="86" t="s">
        <v>6676</v>
      </c>
      <c r="J2030" s="88" t="s">
        <v>6697</v>
      </c>
      <c r="K2030" s="77" t="s">
        <v>6698</v>
      </c>
    </row>
    <row r="2031" spans="3:11" x14ac:dyDescent="0.2">
      <c r="C2031" s="79"/>
      <c r="D2031" s="79"/>
      <c r="E2031" s="79"/>
      <c r="H2031" s="79"/>
      <c r="I2031" s="86" t="s">
        <v>6676</v>
      </c>
      <c r="J2031" s="88" t="s">
        <v>6699</v>
      </c>
      <c r="K2031" s="77" t="s">
        <v>6700</v>
      </c>
    </row>
    <row r="2032" spans="3:11" x14ac:dyDescent="0.2">
      <c r="C2032" s="79"/>
      <c r="D2032" s="79"/>
      <c r="E2032" s="79"/>
      <c r="H2032" s="79"/>
      <c r="I2032" s="86" t="s">
        <v>6676</v>
      </c>
      <c r="J2032" s="88" t="s">
        <v>6701</v>
      </c>
      <c r="K2032" s="77" t="s">
        <v>6702</v>
      </c>
    </row>
    <row r="2033" spans="3:11" x14ac:dyDescent="0.2">
      <c r="C2033" s="79"/>
      <c r="D2033" s="79"/>
      <c r="E2033" s="79"/>
      <c r="H2033" s="79"/>
      <c r="I2033" s="86" t="s">
        <v>6676</v>
      </c>
      <c r="J2033" s="88" t="s">
        <v>6703</v>
      </c>
      <c r="K2033" s="77" t="s">
        <v>6704</v>
      </c>
    </row>
    <row r="2034" spans="3:11" x14ac:dyDescent="0.2">
      <c r="C2034" s="79"/>
      <c r="D2034" s="79"/>
      <c r="E2034" s="79"/>
      <c r="H2034" s="79"/>
      <c r="I2034" s="86" t="s">
        <v>6676</v>
      </c>
      <c r="J2034" s="88" t="s">
        <v>6705</v>
      </c>
      <c r="K2034" s="77" t="s">
        <v>6706</v>
      </c>
    </row>
    <row r="2035" spans="3:11" x14ac:dyDescent="0.2">
      <c r="C2035" s="79"/>
      <c r="D2035" s="79"/>
      <c r="E2035" s="79"/>
      <c r="H2035" s="79"/>
      <c r="I2035" s="86" t="s">
        <v>6676</v>
      </c>
      <c r="J2035" s="88" t="s">
        <v>6707</v>
      </c>
      <c r="K2035" s="77" t="s">
        <v>6708</v>
      </c>
    </row>
    <row r="2036" spans="3:11" x14ac:dyDescent="0.2">
      <c r="C2036" s="79"/>
      <c r="D2036" s="79"/>
      <c r="E2036" s="79"/>
      <c r="H2036" s="79"/>
      <c r="I2036" s="86" t="s">
        <v>6676</v>
      </c>
      <c r="J2036" s="88" t="s">
        <v>6709</v>
      </c>
      <c r="K2036" s="77" t="s">
        <v>6710</v>
      </c>
    </row>
    <row r="2037" spans="3:11" x14ac:dyDescent="0.2">
      <c r="C2037" s="79"/>
      <c r="D2037" s="79"/>
      <c r="E2037" s="79"/>
      <c r="H2037" s="79"/>
      <c r="I2037" s="86" t="s">
        <v>6676</v>
      </c>
      <c r="J2037" s="88" t="s">
        <v>6711</v>
      </c>
      <c r="K2037" s="77" t="s">
        <v>6712</v>
      </c>
    </row>
    <row r="2038" spans="3:11" x14ac:dyDescent="0.2">
      <c r="C2038" s="79"/>
      <c r="D2038" s="79"/>
      <c r="E2038" s="79"/>
      <c r="H2038" s="79"/>
      <c r="I2038" s="86" t="s">
        <v>6676</v>
      </c>
      <c r="J2038" s="88" t="s">
        <v>6713</v>
      </c>
      <c r="K2038" s="77" t="s">
        <v>6714</v>
      </c>
    </row>
    <row r="2039" spans="3:11" x14ac:dyDescent="0.2">
      <c r="C2039" s="79"/>
      <c r="D2039" s="79"/>
      <c r="E2039" s="79"/>
      <c r="H2039" s="79"/>
      <c r="I2039" s="86" t="s">
        <v>6676</v>
      </c>
      <c r="J2039" s="88" t="s">
        <v>6715</v>
      </c>
      <c r="K2039" s="77" t="s">
        <v>6716</v>
      </c>
    </row>
    <row r="2040" spans="3:11" x14ac:dyDescent="0.2">
      <c r="C2040" s="79"/>
      <c r="D2040" s="79"/>
      <c r="E2040" s="79"/>
      <c r="H2040" s="79"/>
      <c r="I2040" s="86" t="s">
        <v>6676</v>
      </c>
      <c r="J2040" s="88" t="s">
        <v>6717</v>
      </c>
      <c r="K2040" s="77" t="s">
        <v>6718</v>
      </c>
    </row>
    <row r="2041" spans="3:11" x14ac:dyDescent="0.2">
      <c r="C2041" s="79"/>
      <c r="D2041" s="79"/>
      <c r="E2041" s="79"/>
      <c r="H2041" s="79"/>
      <c r="I2041" s="86" t="s">
        <v>6676</v>
      </c>
      <c r="J2041" s="88" t="s">
        <v>6719</v>
      </c>
      <c r="K2041" s="77" t="s">
        <v>6720</v>
      </c>
    </row>
    <row r="2042" spans="3:11" x14ac:dyDescent="0.2">
      <c r="C2042" s="79"/>
      <c r="D2042" s="79"/>
      <c r="E2042" s="79"/>
      <c r="H2042" s="79"/>
      <c r="I2042" s="86" t="s">
        <v>6676</v>
      </c>
      <c r="J2042" s="88" t="s">
        <v>6721</v>
      </c>
      <c r="K2042" s="77" t="s">
        <v>6722</v>
      </c>
    </row>
    <row r="2043" spans="3:11" x14ac:dyDescent="0.2">
      <c r="C2043" s="79"/>
      <c r="D2043" s="79"/>
      <c r="E2043" s="79"/>
      <c r="H2043" s="79"/>
      <c r="I2043" s="86" t="s">
        <v>6676</v>
      </c>
      <c r="J2043" s="88" t="s">
        <v>6723</v>
      </c>
      <c r="K2043" s="77" t="s">
        <v>6724</v>
      </c>
    </row>
    <row r="2044" spans="3:11" x14ac:dyDescent="0.2">
      <c r="C2044" s="79"/>
      <c r="D2044" s="79"/>
      <c r="E2044" s="79"/>
      <c r="H2044" s="79"/>
      <c r="I2044" s="86" t="s">
        <v>6676</v>
      </c>
      <c r="J2044" s="88" t="s">
        <v>6725</v>
      </c>
      <c r="K2044" s="77" t="s">
        <v>6726</v>
      </c>
    </row>
    <row r="2045" spans="3:11" x14ac:dyDescent="0.2">
      <c r="C2045" s="79"/>
      <c r="D2045" s="79"/>
      <c r="E2045" s="79"/>
      <c r="H2045" s="79"/>
      <c r="I2045" s="86" t="s">
        <v>6676</v>
      </c>
      <c r="J2045" s="88" t="s">
        <v>6727</v>
      </c>
      <c r="K2045" s="77" t="s">
        <v>6728</v>
      </c>
    </row>
    <row r="2046" spans="3:11" x14ac:dyDescent="0.2">
      <c r="C2046" s="79"/>
      <c r="D2046" s="79"/>
      <c r="E2046" s="79"/>
      <c r="H2046" s="79"/>
      <c r="I2046" s="86" t="s">
        <v>6676</v>
      </c>
      <c r="J2046" s="88" t="s">
        <v>6729</v>
      </c>
      <c r="K2046" s="77" t="s">
        <v>6730</v>
      </c>
    </row>
    <row r="2047" spans="3:11" x14ac:dyDescent="0.2">
      <c r="C2047" s="79"/>
      <c r="D2047" s="79"/>
      <c r="E2047" s="79"/>
      <c r="H2047" s="79"/>
      <c r="I2047" s="86" t="s">
        <v>6676</v>
      </c>
      <c r="J2047" s="88" t="s">
        <v>6731</v>
      </c>
      <c r="K2047" s="77" t="s">
        <v>6732</v>
      </c>
    </row>
    <row r="2048" spans="3:11" x14ac:dyDescent="0.2">
      <c r="C2048" s="79"/>
      <c r="D2048" s="79"/>
      <c r="E2048" s="79"/>
      <c r="H2048" s="79"/>
      <c r="I2048" s="86" t="s">
        <v>6676</v>
      </c>
      <c r="J2048" s="88" t="s">
        <v>6733</v>
      </c>
      <c r="K2048" s="77" t="s">
        <v>6734</v>
      </c>
    </row>
    <row r="2049" spans="3:11" x14ac:dyDescent="0.2">
      <c r="C2049" s="79"/>
      <c r="D2049" s="79"/>
      <c r="E2049" s="79"/>
      <c r="H2049" s="79"/>
      <c r="I2049" s="86" t="s">
        <v>6676</v>
      </c>
      <c r="J2049" s="88" t="s">
        <v>6735</v>
      </c>
      <c r="K2049" s="77" t="s">
        <v>6736</v>
      </c>
    </row>
    <row r="2050" spans="3:11" x14ac:dyDescent="0.2">
      <c r="C2050" s="79"/>
      <c r="D2050" s="79"/>
      <c r="E2050" s="79"/>
      <c r="H2050" s="79"/>
      <c r="I2050" s="86" t="s">
        <v>6676</v>
      </c>
      <c r="J2050" s="88" t="s">
        <v>6737</v>
      </c>
      <c r="K2050" s="77" t="s">
        <v>6738</v>
      </c>
    </row>
    <row r="2051" spans="3:11" x14ac:dyDescent="0.2">
      <c r="C2051" s="79"/>
      <c r="D2051" s="79"/>
      <c r="E2051" s="79"/>
      <c r="H2051" s="79"/>
      <c r="I2051" s="86" t="s">
        <v>6676</v>
      </c>
      <c r="J2051" s="88" t="s">
        <v>6739</v>
      </c>
      <c r="K2051" s="77" t="s">
        <v>6740</v>
      </c>
    </row>
    <row r="2052" spans="3:11" x14ac:dyDescent="0.2">
      <c r="C2052" s="79"/>
      <c r="D2052" s="79"/>
      <c r="E2052" s="79"/>
      <c r="H2052" s="79"/>
      <c r="I2052" s="86" t="s">
        <v>6676</v>
      </c>
      <c r="J2052" s="88" t="s">
        <v>6741</v>
      </c>
      <c r="K2052" s="77" t="s">
        <v>6742</v>
      </c>
    </row>
    <row r="2053" spans="3:11" x14ac:dyDescent="0.2">
      <c r="C2053" s="79"/>
      <c r="D2053" s="79"/>
      <c r="E2053" s="79"/>
      <c r="H2053" s="79"/>
      <c r="I2053" s="86" t="s">
        <v>6676</v>
      </c>
      <c r="J2053" s="88" t="s">
        <v>6743</v>
      </c>
      <c r="K2053" s="77" t="s">
        <v>6744</v>
      </c>
    </row>
    <row r="2054" spans="3:11" x14ac:dyDescent="0.2">
      <c r="C2054" s="79"/>
      <c r="D2054" s="79"/>
      <c r="E2054" s="79"/>
      <c r="H2054" s="79"/>
      <c r="I2054" s="93"/>
      <c r="J2054" s="122" t="s">
        <v>6745</v>
      </c>
      <c r="K2054" s="94"/>
    </row>
    <row r="2055" spans="3:11" x14ac:dyDescent="0.2">
      <c r="C2055" s="79"/>
      <c r="D2055" s="79"/>
      <c r="E2055" s="79"/>
      <c r="H2055" s="79"/>
      <c r="I2055" s="86" t="s">
        <v>6746</v>
      </c>
      <c r="J2055" s="88" t="s">
        <v>6747</v>
      </c>
      <c r="K2055" s="77" t="s">
        <v>6748</v>
      </c>
    </row>
    <row r="2056" spans="3:11" x14ac:dyDescent="0.2">
      <c r="C2056" s="79"/>
      <c r="D2056" s="79"/>
      <c r="E2056" s="79"/>
      <c r="H2056" s="79"/>
      <c r="I2056" s="86" t="s">
        <v>6746</v>
      </c>
      <c r="J2056" s="88" t="s">
        <v>6749</v>
      </c>
      <c r="K2056" s="77" t="s">
        <v>6750</v>
      </c>
    </row>
    <row r="2057" spans="3:11" x14ac:dyDescent="0.2">
      <c r="C2057" s="79"/>
      <c r="D2057" s="79"/>
      <c r="E2057" s="79"/>
      <c r="H2057" s="79"/>
      <c r="I2057" s="86" t="s">
        <v>6746</v>
      </c>
      <c r="J2057" s="88" t="s">
        <v>6751</v>
      </c>
      <c r="K2057" s="77" t="s">
        <v>6752</v>
      </c>
    </row>
    <row r="2058" spans="3:11" x14ac:dyDescent="0.2">
      <c r="C2058" s="79"/>
      <c r="D2058" s="79"/>
      <c r="E2058" s="79"/>
      <c r="H2058" s="79"/>
      <c r="I2058" s="86" t="s">
        <v>6746</v>
      </c>
      <c r="J2058" s="88" t="s">
        <v>4437</v>
      </c>
      <c r="K2058" s="77" t="s">
        <v>6753</v>
      </c>
    </row>
    <row r="2059" spans="3:11" x14ac:dyDescent="0.2">
      <c r="C2059" s="79"/>
      <c r="D2059" s="79"/>
      <c r="E2059" s="79"/>
      <c r="H2059" s="79"/>
      <c r="I2059" s="86" t="s">
        <v>6746</v>
      </c>
      <c r="J2059" s="88" t="s">
        <v>6754</v>
      </c>
      <c r="K2059" s="77" t="s">
        <v>6755</v>
      </c>
    </row>
    <row r="2060" spans="3:11" x14ac:dyDescent="0.2">
      <c r="C2060" s="79"/>
      <c r="D2060" s="79"/>
      <c r="E2060" s="79"/>
      <c r="H2060" s="79"/>
      <c r="I2060" s="86" t="s">
        <v>6746</v>
      </c>
      <c r="J2060" s="88" t="s">
        <v>6756</v>
      </c>
      <c r="K2060" s="77" t="s">
        <v>6757</v>
      </c>
    </row>
    <row r="2061" spans="3:11" x14ac:dyDescent="0.2">
      <c r="C2061" s="79"/>
      <c r="D2061" s="79"/>
      <c r="E2061" s="79"/>
      <c r="H2061" s="79"/>
      <c r="I2061" s="86" t="s">
        <v>6746</v>
      </c>
      <c r="J2061" s="88" t="s">
        <v>6758</v>
      </c>
      <c r="K2061" s="77" t="s">
        <v>6759</v>
      </c>
    </row>
    <row r="2062" spans="3:11" x14ac:dyDescent="0.2">
      <c r="C2062" s="79"/>
      <c r="D2062" s="79"/>
      <c r="E2062" s="79"/>
      <c r="H2062" s="79"/>
      <c r="I2062" s="86" t="s">
        <v>6746</v>
      </c>
      <c r="J2062" s="88" t="s">
        <v>6760</v>
      </c>
      <c r="K2062" s="77" t="s">
        <v>6761</v>
      </c>
    </row>
    <row r="2063" spans="3:11" x14ac:dyDescent="0.2">
      <c r="C2063" s="79"/>
      <c r="D2063" s="79"/>
      <c r="E2063" s="79"/>
      <c r="H2063" s="79"/>
      <c r="I2063" s="86" t="s">
        <v>6746</v>
      </c>
      <c r="J2063" s="88" t="s">
        <v>5387</v>
      </c>
      <c r="K2063" s="77" t="s">
        <v>6762</v>
      </c>
    </row>
    <row r="2064" spans="3:11" x14ac:dyDescent="0.2">
      <c r="C2064" s="79"/>
      <c r="D2064" s="79"/>
      <c r="E2064" s="79"/>
      <c r="H2064" s="79"/>
      <c r="I2064" s="86" t="s">
        <v>6746</v>
      </c>
      <c r="J2064" s="88" t="s">
        <v>6763</v>
      </c>
      <c r="K2064" s="77" t="s">
        <v>6764</v>
      </c>
    </row>
    <row r="2065" spans="3:11" x14ac:dyDescent="0.2">
      <c r="C2065" s="79"/>
      <c r="D2065" s="79"/>
      <c r="E2065" s="79"/>
      <c r="H2065" s="79"/>
      <c r="I2065" s="86" t="s">
        <v>6746</v>
      </c>
      <c r="J2065" s="88" t="s">
        <v>6765</v>
      </c>
      <c r="K2065" s="77" t="s">
        <v>6766</v>
      </c>
    </row>
    <row r="2066" spans="3:11" x14ac:dyDescent="0.2">
      <c r="C2066" s="79"/>
      <c r="D2066" s="79"/>
      <c r="E2066" s="79"/>
      <c r="H2066" s="79"/>
      <c r="I2066" s="86" t="s">
        <v>6746</v>
      </c>
      <c r="J2066" s="88" t="s">
        <v>6767</v>
      </c>
      <c r="K2066" s="77" t="s">
        <v>6768</v>
      </c>
    </row>
    <row r="2067" spans="3:11" x14ac:dyDescent="0.2">
      <c r="C2067" s="79"/>
      <c r="D2067" s="79"/>
      <c r="E2067" s="79"/>
      <c r="H2067" s="79"/>
      <c r="I2067" s="86" t="s">
        <v>6746</v>
      </c>
      <c r="J2067" s="88" t="s">
        <v>6769</v>
      </c>
      <c r="K2067" s="77" t="s">
        <v>6770</v>
      </c>
    </row>
    <row r="2068" spans="3:11" x14ac:dyDescent="0.2">
      <c r="C2068" s="79"/>
      <c r="D2068" s="79"/>
      <c r="E2068" s="79"/>
      <c r="H2068" s="79"/>
      <c r="I2068" s="86" t="s">
        <v>6746</v>
      </c>
      <c r="J2068" s="88" t="s">
        <v>6771</v>
      </c>
      <c r="K2068" s="77" t="s">
        <v>6772</v>
      </c>
    </row>
    <row r="2069" spans="3:11" x14ac:dyDescent="0.2">
      <c r="C2069" s="79"/>
      <c r="D2069" s="79"/>
      <c r="E2069" s="79"/>
      <c r="H2069" s="79"/>
      <c r="I2069" s="86" t="s">
        <v>6746</v>
      </c>
      <c r="J2069" s="88" t="s">
        <v>6773</v>
      </c>
      <c r="K2069" s="77" t="s">
        <v>6774</v>
      </c>
    </row>
    <row r="2070" spans="3:11" x14ac:dyDescent="0.2">
      <c r="C2070" s="79"/>
      <c r="D2070" s="79"/>
      <c r="E2070" s="79"/>
      <c r="H2070" s="79"/>
      <c r="I2070" s="86" t="s">
        <v>6746</v>
      </c>
      <c r="J2070" s="88" t="s">
        <v>6775</v>
      </c>
      <c r="K2070" s="77" t="s">
        <v>6776</v>
      </c>
    </row>
    <row r="2071" spans="3:11" x14ac:dyDescent="0.2">
      <c r="C2071" s="79"/>
      <c r="D2071" s="79"/>
      <c r="E2071" s="79"/>
      <c r="H2071" s="79"/>
      <c r="I2071" s="86" t="s">
        <v>6746</v>
      </c>
      <c r="J2071" s="88" t="s">
        <v>6777</v>
      </c>
      <c r="K2071" s="77" t="s">
        <v>6778</v>
      </c>
    </row>
    <row r="2072" spans="3:11" x14ac:dyDescent="0.2">
      <c r="C2072" s="79"/>
      <c r="D2072" s="79"/>
      <c r="E2072" s="79"/>
      <c r="H2072" s="79"/>
      <c r="I2072" s="86" t="s">
        <v>6746</v>
      </c>
      <c r="J2072" s="88" t="s">
        <v>6779</v>
      </c>
      <c r="K2072" s="77" t="s">
        <v>6780</v>
      </c>
    </row>
    <row r="2073" spans="3:11" x14ac:dyDescent="0.2">
      <c r="C2073" s="79"/>
      <c r="D2073" s="79"/>
      <c r="E2073" s="79"/>
      <c r="H2073" s="79"/>
      <c r="I2073" s="86" t="s">
        <v>6746</v>
      </c>
      <c r="J2073" s="88" t="s">
        <v>6781</v>
      </c>
      <c r="K2073" s="77" t="s">
        <v>6782</v>
      </c>
    </row>
    <row r="2074" spans="3:11" x14ac:dyDescent="0.2">
      <c r="C2074" s="79"/>
      <c r="D2074" s="79"/>
      <c r="E2074" s="79"/>
      <c r="H2074" s="79"/>
      <c r="I2074" s="86" t="s">
        <v>6746</v>
      </c>
      <c r="J2074" s="88" t="s">
        <v>6783</v>
      </c>
      <c r="K2074" s="77" t="s">
        <v>6784</v>
      </c>
    </row>
    <row r="2075" spans="3:11" x14ac:dyDescent="0.2">
      <c r="C2075" s="79"/>
      <c r="D2075" s="79"/>
      <c r="E2075" s="79"/>
      <c r="H2075" s="79"/>
      <c r="I2075" s="86" t="s">
        <v>6746</v>
      </c>
      <c r="J2075" s="88" t="s">
        <v>6785</v>
      </c>
      <c r="K2075" s="77" t="s">
        <v>6786</v>
      </c>
    </row>
    <row r="2076" spans="3:11" x14ac:dyDescent="0.2">
      <c r="C2076" s="79"/>
      <c r="D2076" s="79"/>
      <c r="E2076" s="79"/>
      <c r="H2076" s="79"/>
      <c r="I2076" s="86" t="s">
        <v>6746</v>
      </c>
      <c r="J2076" s="88" t="s">
        <v>6787</v>
      </c>
      <c r="K2076" s="77" t="s">
        <v>6788</v>
      </c>
    </row>
    <row r="2077" spans="3:11" x14ac:dyDescent="0.2">
      <c r="C2077" s="79"/>
      <c r="D2077" s="79"/>
      <c r="E2077" s="79"/>
      <c r="H2077" s="79"/>
      <c r="I2077" s="86"/>
      <c r="J2077" s="122" t="s">
        <v>6789</v>
      </c>
      <c r="K2077" s="77"/>
    </row>
    <row r="2078" spans="3:11" x14ac:dyDescent="0.2">
      <c r="C2078" s="79"/>
      <c r="D2078" s="79"/>
      <c r="E2078" s="79"/>
      <c r="H2078" s="79"/>
      <c r="I2078" s="77" t="s">
        <v>6790</v>
      </c>
      <c r="J2078" s="81" t="s">
        <v>2677</v>
      </c>
      <c r="K2078" s="77" t="s">
        <v>2678</v>
      </c>
    </row>
    <row r="2079" spans="3:11" x14ac:dyDescent="0.2">
      <c r="C2079" s="79"/>
      <c r="D2079" s="79"/>
      <c r="E2079" s="79"/>
      <c r="H2079" s="79"/>
      <c r="I2079" s="77" t="s">
        <v>6790</v>
      </c>
      <c r="J2079" s="81" t="s">
        <v>2681</v>
      </c>
      <c r="K2079" s="77" t="s">
        <v>2682</v>
      </c>
    </row>
    <row r="2080" spans="3:11" x14ac:dyDescent="0.2">
      <c r="C2080" s="79"/>
      <c r="D2080" s="79"/>
      <c r="E2080" s="79"/>
      <c r="H2080" s="79"/>
      <c r="I2080" s="77" t="s">
        <v>6790</v>
      </c>
      <c r="J2080" s="81" t="s">
        <v>2684</v>
      </c>
      <c r="K2080" s="77" t="s">
        <v>2685</v>
      </c>
    </row>
    <row r="2081" spans="3:11" x14ac:dyDescent="0.2">
      <c r="C2081" s="79"/>
      <c r="D2081" s="79"/>
      <c r="E2081" s="79"/>
      <c r="H2081" s="79"/>
      <c r="I2081" s="77" t="s">
        <v>6790</v>
      </c>
      <c r="J2081" s="81" t="s">
        <v>2689</v>
      </c>
      <c r="K2081" s="77" t="s">
        <v>2690</v>
      </c>
    </row>
    <row r="2082" spans="3:11" x14ac:dyDescent="0.2">
      <c r="C2082" s="79"/>
      <c r="D2082" s="79"/>
      <c r="E2082" s="79"/>
      <c r="H2082" s="79"/>
      <c r="I2082" s="77" t="s">
        <v>6790</v>
      </c>
      <c r="J2082" s="81" t="s">
        <v>2693</v>
      </c>
      <c r="K2082" s="77" t="s">
        <v>2694</v>
      </c>
    </row>
    <row r="2083" spans="3:11" x14ac:dyDescent="0.2">
      <c r="C2083" s="79"/>
      <c r="D2083" s="79"/>
      <c r="E2083" s="79"/>
      <c r="H2083" s="79"/>
      <c r="I2083" s="77" t="s">
        <v>6790</v>
      </c>
      <c r="J2083" s="81" t="s">
        <v>2697</v>
      </c>
      <c r="K2083" s="77" t="s">
        <v>2698</v>
      </c>
    </row>
    <row r="2084" spans="3:11" x14ac:dyDescent="0.2">
      <c r="C2084" s="79"/>
      <c r="D2084" s="79"/>
      <c r="E2084" s="79"/>
      <c r="H2084" s="79"/>
      <c r="I2084" s="77" t="s">
        <v>6790</v>
      </c>
      <c r="J2084" s="81" t="s">
        <v>2701</v>
      </c>
      <c r="K2084" s="77" t="s">
        <v>2702</v>
      </c>
    </row>
    <row r="2085" spans="3:11" x14ac:dyDescent="0.2">
      <c r="C2085" s="79"/>
      <c r="D2085" s="79"/>
      <c r="E2085" s="79"/>
      <c r="H2085" s="79"/>
      <c r="I2085" s="77" t="s">
        <v>6790</v>
      </c>
      <c r="J2085" s="81" t="s">
        <v>2705</v>
      </c>
      <c r="K2085" s="77" t="s">
        <v>2706</v>
      </c>
    </row>
    <row r="2086" spans="3:11" x14ac:dyDescent="0.2">
      <c r="C2086" s="79"/>
      <c r="D2086" s="79"/>
      <c r="E2086" s="79"/>
      <c r="H2086" s="79"/>
      <c r="I2086" s="77" t="s">
        <v>6790</v>
      </c>
      <c r="J2086" s="81" t="s">
        <v>2709</v>
      </c>
      <c r="K2086" s="77" t="s">
        <v>2710</v>
      </c>
    </row>
    <row r="2087" spans="3:11" x14ac:dyDescent="0.2">
      <c r="C2087" s="79"/>
      <c r="D2087" s="79"/>
      <c r="E2087" s="79"/>
      <c r="H2087" s="79"/>
      <c r="I2087" s="77" t="s">
        <v>6790</v>
      </c>
      <c r="J2087" s="81" t="s">
        <v>2713</v>
      </c>
      <c r="K2087" s="77" t="s">
        <v>2714</v>
      </c>
    </row>
    <row r="2088" spans="3:11" x14ac:dyDescent="0.2">
      <c r="C2088" s="79"/>
      <c r="D2088" s="79"/>
      <c r="E2088" s="79"/>
      <c r="H2088" s="79"/>
      <c r="I2088" s="77" t="s">
        <v>6790</v>
      </c>
      <c r="J2088" s="81" t="s">
        <v>2717</v>
      </c>
      <c r="K2088" s="77" t="s">
        <v>2718</v>
      </c>
    </row>
    <row r="2089" spans="3:11" x14ac:dyDescent="0.2">
      <c r="C2089" s="79"/>
      <c r="D2089" s="79"/>
      <c r="E2089" s="79"/>
      <c r="H2089" s="79"/>
      <c r="I2089" s="77" t="s">
        <v>6790</v>
      </c>
      <c r="J2089" s="81" t="s">
        <v>2720</v>
      </c>
      <c r="K2089" s="77" t="s">
        <v>2721</v>
      </c>
    </row>
    <row r="2090" spans="3:11" x14ac:dyDescent="0.2">
      <c r="C2090" s="79"/>
      <c r="D2090" s="79"/>
      <c r="E2090" s="79"/>
      <c r="H2090" s="79"/>
      <c r="I2090" s="77" t="s">
        <v>6790</v>
      </c>
      <c r="J2090" s="81" t="s">
        <v>2725</v>
      </c>
      <c r="K2090" s="77" t="s">
        <v>2726</v>
      </c>
    </row>
    <row r="2091" spans="3:11" x14ac:dyDescent="0.2">
      <c r="C2091" s="79"/>
      <c r="D2091" s="79"/>
      <c r="E2091" s="79"/>
      <c r="H2091" s="79"/>
      <c r="I2091" s="77" t="s">
        <v>6790</v>
      </c>
      <c r="J2091" s="81" t="s">
        <v>2729</v>
      </c>
      <c r="K2091" s="77" t="s">
        <v>2730</v>
      </c>
    </row>
    <row r="2092" spans="3:11" x14ac:dyDescent="0.2">
      <c r="C2092" s="79"/>
      <c r="D2092" s="79"/>
      <c r="E2092" s="79"/>
      <c r="H2092" s="79"/>
      <c r="I2092" s="77" t="s">
        <v>6790</v>
      </c>
      <c r="J2092" s="81" t="s">
        <v>2733</v>
      </c>
      <c r="K2092" s="77" t="s">
        <v>2734</v>
      </c>
    </row>
    <row r="2093" spans="3:11" x14ac:dyDescent="0.2">
      <c r="C2093" s="79"/>
      <c r="D2093" s="79"/>
      <c r="E2093" s="79"/>
      <c r="H2093" s="79"/>
      <c r="I2093" s="77" t="s">
        <v>6790</v>
      </c>
      <c r="J2093" s="81" t="s">
        <v>2737</v>
      </c>
      <c r="K2093" s="77" t="s">
        <v>2738</v>
      </c>
    </row>
    <row r="2094" spans="3:11" x14ac:dyDescent="0.2">
      <c r="C2094" s="79"/>
      <c r="D2094" s="79"/>
      <c r="E2094" s="79"/>
      <c r="H2094" s="79"/>
      <c r="I2094" s="77" t="s">
        <v>6790</v>
      </c>
      <c r="J2094" s="81" t="s">
        <v>2741</v>
      </c>
      <c r="K2094" s="77" t="s">
        <v>2742</v>
      </c>
    </row>
    <row r="2095" spans="3:11" x14ac:dyDescent="0.2">
      <c r="C2095" s="79"/>
      <c r="D2095" s="79"/>
      <c r="E2095" s="79"/>
      <c r="H2095" s="79"/>
      <c r="I2095" s="77" t="s">
        <v>6790</v>
      </c>
      <c r="J2095" s="81" t="s">
        <v>2745</v>
      </c>
      <c r="K2095" s="77" t="s">
        <v>2746</v>
      </c>
    </row>
    <row r="2096" spans="3:11" x14ac:dyDescent="0.2">
      <c r="C2096" s="79"/>
      <c r="D2096" s="79"/>
      <c r="E2096" s="79"/>
      <c r="H2096" s="79"/>
      <c r="I2096" s="77" t="s">
        <v>6790</v>
      </c>
      <c r="J2096" s="81" t="s">
        <v>2749</v>
      </c>
      <c r="K2096" s="77" t="s">
        <v>2750</v>
      </c>
    </row>
    <row r="2097" spans="3:11" x14ac:dyDescent="0.2">
      <c r="C2097" s="79"/>
      <c r="D2097" s="79"/>
      <c r="E2097" s="79"/>
      <c r="H2097" s="79"/>
      <c r="I2097" s="77" t="s">
        <v>6790</v>
      </c>
      <c r="J2097" s="81" t="s">
        <v>2753</v>
      </c>
      <c r="K2097" s="77" t="s">
        <v>2754</v>
      </c>
    </row>
    <row r="2098" spans="3:11" x14ac:dyDescent="0.2">
      <c r="C2098" s="79"/>
      <c r="D2098" s="79"/>
      <c r="E2098" s="79"/>
      <c r="H2098" s="79"/>
      <c r="I2098" s="77" t="s">
        <v>6790</v>
      </c>
      <c r="J2098" s="81" t="s">
        <v>2757</v>
      </c>
      <c r="K2098" s="77" t="s">
        <v>2758</v>
      </c>
    </row>
    <row r="2099" spans="3:11" x14ac:dyDescent="0.2">
      <c r="C2099" s="79"/>
      <c r="D2099" s="79"/>
      <c r="E2099" s="79"/>
      <c r="H2099" s="79"/>
      <c r="I2099" s="77" t="s">
        <v>6790</v>
      </c>
      <c r="J2099" s="81" t="s">
        <v>2761</v>
      </c>
      <c r="K2099" s="77" t="s">
        <v>2762</v>
      </c>
    </row>
    <row r="2100" spans="3:11" x14ac:dyDescent="0.2">
      <c r="C2100" s="79"/>
      <c r="D2100" s="79"/>
      <c r="E2100" s="79"/>
      <c r="H2100" s="79"/>
      <c r="I2100" s="77" t="s">
        <v>6790</v>
      </c>
      <c r="J2100" s="81" t="s">
        <v>2765</v>
      </c>
      <c r="K2100" s="77" t="s">
        <v>2766</v>
      </c>
    </row>
    <row r="2101" spans="3:11" x14ac:dyDescent="0.2">
      <c r="C2101" s="79"/>
      <c r="D2101" s="79"/>
      <c r="E2101" s="79"/>
      <c r="H2101" s="79"/>
      <c r="I2101" s="77" t="s">
        <v>6790</v>
      </c>
      <c r="J2101" s="81" t="s">
        <v>2768</v>
      </c>
      <c r="K2101" s="77" t="s">
        <v>2769</v>
      </c>
    </row>
    <row r="2102" spans="3:11" x14ac:dyDescent="0.2">
      <c r="C2102" s="79"/>
      <c r="D2102" s="79"/>
      <c r="E2102" s="79"/>
      <c r="H2102" s="79"/>
      <c r="I2102" s="77" t="s">
        <v>6790</v>
      </c>
      <c r="J2102" s="81" t="s">
        <v>2773</v>
      </c>
      <c r="K2102" s="77" t="s">
        <v>2774</v>
      </c>
    </row>
    <row r="2103" spans="3:11" x14ac:dyDescent="0.2">
      <c r="C2103" s="79"/>
      <c r="D2103" s="79"/>
      <c r="E2103" s="79"/>
      <c r="H2103" s="79"/>
      <c r="I2103" s="77" t="s">
        <v>6790</v>
      </c>
      <c r="J2103" s="81" t="s">
        <v>2777</v>
      </c>
      <c r="K2103" s="77" t="s">
        <v>2778</v>
      </c>
    </row>
    <row r="2104" spans="3:11" x14ac:dyDescent="0.2">
      <c r="C2104" s="79"/>
      <c r="D2104" s="79"/>
      <c r="E2104" s="79"/>
      <c r="H2104" s="79"/>
      <c r="I2104" s="77" t="s">
        <v>6790</v>
      </c>
      <c r="J2104" s="81" t="s">
        <v>2781</v>
      </c>
      <c r="K2104" s="77" t="s">
        <v>2782</v>
      </c>
    </row>
    <row r="2105" spans="3:11" x14ac:dyDescent="0.2">
      <c r="C2105" s="79"/>
      <c r="D2105" s="79"/>
      <c r="E2105" s="79"/>
      <c r="H2105" s="79"/>
      <c r="I2105" s="77" t="s">
        <v>6790</v>
      </c>
      <c r="J2105" s="81" t="s">
        <v>2785</v>
      </c>
      <c r="K2105" s="77" t="s">
        <v>2786</v>
      </c>
    </row>
    <row r="2106" spans="3:11" x14ac:dyDescent="0.2">
      <c r="C2106" s="79"/>
      <c r="D2106" s="79"/>
      <c r="E2106" s="79"/>
      <c r="H2106" s="79"/>
      <c r="I2106" s="77" t="s">
        <v>6790</v>
      </c>
      <c r="J2106" s="81" t="s">
        <v>2789</v>
      </c>
      <c r="K2106" s="77" t="s">
        <v>2790</v>
      </c>
    </row>
    <row r="2107" spans="3:11" x14ac:dyDescent="0.2">
      <c r="C2107" s="79"/>
      <c r="D2107" s="79"/>
      <c r="E2107" s="79"/>
      <c r="H2107" s="79"/>
      <c r="I2107" s="77" t="s">
        <v>6790</v>
      </c>
      <c r="J2107" s="81" t="s">
        <v>2793</v>
      </c>
      <c r="K2107" s="77" t="s">
        <v>2794</v>
      </c>
    </row>
    <row r="2108" spans="3:11" x14ac:dyDescent="0.2">
      <c r="C2108" s="79"/>
      <c r="D2108" s="79"/>
      <c r="E2108" s="79"/>
      <c r="H2108" s="79"/>
      <c r="I2108" s="77" t="s">
        <v>6790</v>
      </c>
      <c r="J2108" s="81" t="s">
        <v>2797</v>
      </c>
      <c r="K2108" s="77" t="s">
        <v>2798</v>
      </c>
    </row>
    <row r="2109" spans="3:11" x14ac:dyDescent="0.2">
      <c r="C2109" s="79"/>
      <c r="D2109" s="79"/>
      <c r="E2109" s="79"/>
      <c r="H2109" s="79"/>
      <c r="I2109" s="77" t="s">
        <v>6790</v>
      </c>
      <c r="J2109" s="81" t="s">
        <v>2801</v>
      </c>
      <c r="K2109" s="77" t="s">
        <v>2802</v>
      </c>
    </row>
    <row r="2110" spans="3:11" x14ac:dyDescent="0.2">
      <c r="C2110" s="79"/>
      <c r="D2110" s="79"/>
      <c r="E2110" s="79"/>
      <c r="H2110" s="79"/>
      <c r="I2110" s="77" t="s">
        <v>6790</v>
      </c>
      <c r="J2110" s="81" t="s">
        <v>2805</v>
      </c>
      <c r="K2110" s="77" t="s">
        <v>2806</v>
      </c>
    </row>
    <row r="2111" spans="3:11" x14ac:dyDescent="0.2">
      <c r="C2111" s="79"/>
      <c r="D2111" s="79"/>
      <c r="E2111" s="79"/>
      <c r="H2111" s="79"/>
      <c r="I2111" s="77" t="s">
        <v>6790</v>
      </c>
      <c r="J2111" s="81" t="s">
        <v>2809</v>
      </c>
      <c r="K2111" s="77" t="s">
        <v>2810</v>
      </c>
    </row>
    <row r="2112" spans="3:11" x14ac:dyDescent="0.2">
      <c r="C2112" s="79"/>
      <c r="D2112" s="79"/>
      <c r="E2112" s="79"/>
      <c r="H2112" s="79"/>
      <c r="I2112" s="77" t="s">
        <v>6790</v>
      </c>
      <c r="J2112" s="81" t="s">
        <v>2813</v>
      </c>
      <c r="K2112" s="77" t="s">
        <v>2814</v>
      </c>
    </row>
    <row r="2113" spans="3:11" x14ac:dyDescent="0.2">
      <c r="C2113" s="79"/>
      <c r="D2113" s="79"/>
      <c r="E2113" s="79"/>
      <c r="H2113" s="79"/>
      <c r="I2113" s="86"/>
      <c r="J2113" s="122" t="s">
        <v>6791</v>
      </c>
      <c r="K2113" s="77"/>
    </row>
    <row r="2114" spans="3:11" x14ac:dyDescent="0.2">
      <c r="C2114" s="79"/>
      <c r="D2114" s="79"/>
      <c r="E2114" s="79"/>
      <c r="H2114" s="79"/>
      <c r="I2114" s="86" t="s">
        <v>6792</v>
      </c>
      <c r="J2114" s="88" t="s">
        <v>6793</v>
      </c>
      <c r="K2114" s="77" t="s">
        <v>6794</v>
      </c>
    </row>
    <row r="2115" spans="3:11" x14ac:dyDescent="0.2">
      <c r="C2115" s="79"/>
      <c r="D2115" s="79"/>
      <c r="E2115" s="79"/>
      <c r="H2115" s="79"/>
      <c r="I2115" s="86" t="s">
        <v>6792</v>
      </c>
      <c r="J2115" s="88" t="s">
        <v>6795</v>
      </c>
      <c r="K2115" s="77" t="s">
        <v>6796</v>
      </c>
    </row>
    <row r="2116" spans="3:11" x14ac:dyDescent="0.2">
      <c r="C2116" s="79"/>
      <c r="D2116" s="79"/>
      <c r="E2116" s="79"/>
      <c r="H2116" s="79"/>
      <c r="I2116" s="86" t="s">
        <v>6792</v>
      </c>
      <c r="J2116" s="88" t="s">
        <v>3850</v>
      </c>
      <c r="K2116" s="77" t="s">
        <v>6797</v>
      </c>
    </row>
    <row r="2117" spans="3:11" x14ac:dyDescent="0.2">
      <c r="C2117" s="79"/>
      <c r="D2117" s="79"/>
      <c r="E2117" s="79"/>
      <c r="H2117" s="79"/>
      <c r="I2117" s="86" t="s">
        <v>6792</v>
      </c>
      <c r="J2117" s="88" t="s">
        <v>6798</v>
      </c>
      <c r="K2117" s="77" t="s">
        <v>6799</v>
      </c>
    </row>
    <row r="2118" spans="3:11" x14ac:dyDescent="0.2">
      <c r="C2118" s="79"/>
      <c r="D2118" s="79"/>
      <c r="E2118" s="79"/>
      <c r="H2118" s="79"/>
      <c r="I2118" s="86" t="s">
        <v>6792</v>
      </c>
      <c r="J2118" s="88" t="s">
        <v>3746</v>
      </c>
      <c r="K2118" s="77" t="s">
        <v>6800</v>
      </c>
    </row>
    <row r="2119" spans="3:11" x14ac:dyDescent="0.2">
      <c r="C2119" s="79"/>
      <c r="D2119" s="79"/>
      <c r="E2119" s="79"/>
      <c r="H2119" s="79"/>
      <c r="I2119" s="86" t="s">
        <v>6792</v>
      </c>
      <c r="J2119" s="88" t="s">
        <v>3274</v>
      </c>
      <c r="K2119" s="77" t="s">
        <v>6801</v>
      </c>
    </row>
    <row r="2120" spans="3:11" x14ac:dyDescent="0.2">
      <c r="C2120" s="79"/>
      <c r="D2120" s="79"/>
      <c r="E2120" s="79"/>
      <c r="H2120" s="79"/>
      <c r="I2120" s="86" t="s">
        <v>6792</v>
      </c>
      <c r="J2120" s="88" t="s">
        <v>6802</v>
      </c>
      <c r="K2120" s="77" t="s">
        <v>6803</v>
      </c>
    </row>
    <row r="2121" spans="3:11" x14ac:dyDescent="0.2">
      <c r="C2121" s="79"/>
      <c r="D2121" s="79"/>
      <c r="E2121" s="79"/>
      <c r="H2121" s="79"/>
      <c r="I2121" s="86" t="s">
        <v>6792</v>
      </c>
      <c r="J2121" s="88" t="s">
        <v>2695</v>
      </c>
      <c r="K2121" s="77" t="s">
        <v>6804</v>
      </c>
    </row>
    <row r="2122" spans="3:11" x14ac:dyDescent="0.2">
      <c r="C2122" s="79"/>
      <c r="D2122" s="79"/>
      <c r="E2122" s="79"/>
      <c r="H2122" s="79"/>
      <c r="I2122" s="86" t="s">
        <v>6792</v>
      </c>
      <c r="J2122" s="88" t="s">
        <v>4954</v>
      </c>
      <c r="K2122" s="77" t="s">
        <v>6805</v>
      </c>
    </row>
    <row r="2123" spans="3:11" x14ac:dyDescent="0.2">
      <c r="C2123" s="79"/>
      <c r="D2123" s="79"/>
      <c r="E2123" s="79"/>
      <c r="H2123" s="79"/>
      <c r="I2123" s="86" t="s">
        <v>6792</v>
      </c>
      <c r="J2123" s="88" t="s">
        <v>6806</v>
      </c>
      <c r="K2123" s="77" t="s">
        <v>6807</v>
      </c>
    </row>
    <row r="2124" spans="3:11" x14ac:dyDescent="0.2">
      <c r="C2124" s="79"/>
      <c r="D2124" s="79"/>
      <c r="E2124" s="79"/>
      <c r="H2124" s="79"/>
      <c r="I2124" s="86" t="s">
        <v>6792</v>
      </c>
      <c r="J2124" s="88" t="s">
        <v>5479</v>
      </c>
      <c r="K2124" s="77" t="s">
        <v>6808</v>
      </c>
    </row>
    <row r="2125" spans="3:11" x14ac:dyDescent="0.2">
      <c r="C2125" s="79"/>
      <c r="D2125" s="79"/>
      <c r="E2125" s="79"/>
      <c r="H2125" s="79"/>
      <c r="I2125" s="86" t="s">
        <v>6792</v>
      </c>
      <c r="J2125" s="88" t="s">
        <v>4462</v>
      </c>
      <c r="K2125" s="77" t="s">
        <v>6809</v>
      </c>
    </row>
    <row r="2126" spans="3:11" x14ac:dyDescent="0.2">
      <c r="C2126" s="79"/>
      <c r="D2126" s="79"/>
      <c r="E2126" s="79"/>
      <c r="H2126" s="79"/>
      <c r="I2126" s="86" t="s">
        <v>6792</v>
      </c>
      <c r="J2126" s="88" t="s">
        <v>6810</v>
      </c>
      <c r="K2126" s="77" t="s">
        <v>6811</v>
      </c>
    </row>
    <row r="2127" spans="3:11" x14ac:dyDescent="0.2">
      <c r="C2127" s="79"/>
      <c r="D2127" s="79"/>
      <c r="E2127" s="79"/>
      <c r="H2127" s="79"/>
      <c r="I2127" s="86" t="s">
        <v>6792</v>
      </c>
      <c r="J2127" s="88" t="s">
        <v>6812</v>
      </c>
      <c r="K2127" s="77" t="s">
        <v>6813</v>
      </c>
    </row>
    <row r="2128" spans="3:11" x14ac:dyDescent="0.2">
      <c r="C2128" s="79"/>
      <c r="D2128" s="79"/>
      <c r="E2128" s="79"/>
      <c r="H2128" s="79"/>
      <c r="I2128" s="86" t="s">
        <v>6792</v>
      </c>
      <c r="J2128" s="88" t="s">
        <v>4001</v>
      </c>
      <c r="K2128" s="77" t="s">
        <v>6814</v>
      </c>
    </row>
    <row r="2129" spans="3:11" x14ac:dyDescent="0.2">
      <c r="C2129" s="79"/>
      <c r="D2129" s="79"/>
      <c r="E2129" s="79"/>
      <c r="H2129" s="79"/>
      <c r="I2129" s="86" t="s">
        <v>6792</v>
      </c>
      <c r="J2129" s="88" t="s">
        <v>6815</v>
      </c>
      <c r="K2129" s="77" t="s">
        <v>6816</v>
      </c>
    </row>
    <row r="2130" spans="3:11" x14ac:dyDescent="0.2">
      <c r="C2130" s="79"/>
      <c r="D2130" s="79"/>
      <c r="E2130" s="79"/>
      <c r="H2130" s="79"/>
      <c r="I2130" s="86" t="s">
        <v>6792</v>
      </c>
      <c r="J2130" s="88" t="s">
        <v>6817</v>
      </c>
      <c r="K2130" s="77" t="s">
        <v>6818</v>
      </c>
    </row>
    <row r="2131" spans="3:11" x14ac:dyDescent="0.2">
      <c r="C2131" s="79"/>
      <c r="D2131" s="79"/>
      <c r="E2131" s="79"/>
      <c r="H2131" s="79"/>
      <c r="I2131" s="86" t="s">
        <v>6792</v>
      </c>
      <c r="J2131" s="88" t="s">
        <v>4223</v>
      </c>
      <c r="K2131" s="77" t="s">
        <v>6819</v>
      </c>
    </row>
    <row r="2132" spans="3:11" x14ac:dyDescent="0.2">
      <c r="C2132" s="79"/>
      <c r="D2132" s="79"/>
      <c r="E2132" s="79"/>
      <c r="H2132" s="79"/>
      <c r="I2132" s="86" t="s">
        <v>6792</v>
      </c>
      <c r="J2132" s="88" t="s">
        <v>6820</v>
      </c>
      <c r="K2132" s="77" t="s">
        <v>6821</v>
      </c>
    </row>
    <row r="2133" spans="3:11" x14ac:dyDescent="0.2">
      <c r="C2133" s="79"/>
      <c r="D2133" s="79"/>
      <c r="E2133" s="79"/>
      <c r="H2133" s="79"/>
      <c r="I2133" s="86" t="s">
        <v>6792</v>
      </c>
      <c r="J2133" s="88" t="s">
        <v>6822</v>
      </c>
      <c r="K2133" s="77" t="s">
        <v>6823</v>
      </c>
    </row>
    <row r="2134" spans="3:11" x14ac:dyDescent="0.2">
      <c r="C2134" s="79"/>
      <c r="D2134" s="79"/>
      <c r="E2134" s="79"/>
      <c r="H2134" s="79"/>
      <c r="I2134" s="86" t="s">
        <v>6792</v>
      </c>
      <c r="J2134" s="88" t="s">
        <v>6824</v>
      </c>
      <c r="K2134" s="77" t="s">
        <v>6825</v>
      </c>
    </row>
    <row r="2135" spans="3:11" x14ac:dyDescent="0.2">
      <c r="C2135" s="79"/>
      <c r="D2135" s="79"/>
      <c r="E2135" s="79"/>
      <c r="H2135" s="79"/>
      <c r="I2135" s="86" t="s">
        <v>6792</v>
      </c>
      <c r="J2135" s="88" t="s">
        <v>6826</v>
      </c>
      <c r="K2135" s="77" t="s">
        <v>6827</v>
      </c>
    </row>
    <row r="2136" spans="3:11" x14ac:dyDescent="0.2">
      <c r="C2136" s="79"/>
      <c r="D2136" s="79"/>
      <c r="E2136" s="79"/>
      <c r="H2136" s="79"/>
      <c r="I2136" s="93"/>
      <c r="J2136" s="122" t="s">
        <v>6828</v>
      </c>
      <c r="K2136" s="94"/>
    </row>
    <row r="2137" spans="3:11" ht="25.5" x14ac:dyDescent="0.2">
      <c r="C2137" s="79"/>
      <c r="D2137" s="79"/>
      <c r="E2137" s="79"/>
      <c r="H2137" s="79"/>
      <c r="I2137" s="86" t="s">
        <v>6829</v>
      </c>
      <c r="J2137" s="88" t="s">
        <v>6830</v>
      </c>
      <c r="K2137" s="77" t="s">
        <v>6831</v>
      </c>
    </row>
    <row r="2138" spans="3:11" x14ac:dyDescent="0.2">
      <c r="C2138" s="79"/>
      <c r="D2138" s="79"/>
      <c r="E2138" s="79"/>
      <c r="H2138" s="79"/>
      <c r="I2138" s="86" t="s">
        <v>6829</v>
      </c>
      <c r="J2138" s="88" t="s">
        <v>4462</v>
      </c>
      <c r="K2138" s="77" t="s">
        <v>6832</v>
      </c>
    </row>
    <row r="2139" spans="3:11" x14ac:dyDescent="0.2">
      <c r="C2139" s="79"/>
      <c r="D2139" s="79"/>
      <c r="E2139" s="79"/>
      <c r="H2139" s="79"/>
      <c r="I2139" s="86" t="s">
        <v>6829</v>
      </c>
      <c r="J2139" s="88" t="s">
        <v>6833</v>
      </c>
      <c r="K2139" s="77" t="s">
        <v>6834</v>
      </c>
    </row>
    <row r="2140" spans="3:11" x14ac:dyDescent="0.2">
      <c r="C2140" s="79"/>
      <c r="D2140" s="79"/>
      <c r="E2140" s="79"/>
      <c r="H2140" s="79"/>
      <c r="I2140" s="86" t="s">
        <v>6829</v>
      </c>
      <c r="J2140" s="88" t="s">
        <v>6835</v>
      </c>
      <c r="K2140" s="77" t="s">
        <v>6836</v>
      </c>
    </row>
    <row r="2141" spans="3:11" x14ac:dyDescent="0.2">
      <c r="C2141" s="79"/>
      <c r="D2141" s="79"/>
      <c r="E2141" s="79"/>
      <c r="H2141" s="79"/>
      <c r="I2141" s="86"/>
      <c r="J2141" s="122" t="s">
        <v>6837</v>
      </c>
      <c r="K2141" s="77"/>
    </row>
    <row r="2142" spans="3:11" x14ac:dyDescent="0.2">
      <c r="C2142" s="79"/>
      <c r="D2142" s="79"/>
      <c r="E2142" s="79"/>
      <c r="H2142" s="79"/>
      <c r="I2142" s="86">
        <v>83</v>
      </c>
      <c r="J2142" s="90" t="s">
        <v>6838</v>
      </c>
      <c r="K2142" s="97" t="s">
        <v>6839</v>
      </c>
    </row>
    <row r="2143" spans="3:11" x14ac:dyDescent="0.2">
      <c r="C2143" s="79"/>
      <c r="D2143" s="79"/>
      <c r="E2143" s="79"/>
      <c r="H2143" s="79"/>
      <c r="I2143" s="93"/>
      <c r="J2143" s="122" t="s">
        <v>6840</v>
      </c>
      <c r="K2143" s="94"/>
    </row>
    <row r="2144" spans="3:11" x14ac:dyDescent="0.2">
      <c r="C2144" s="79"/>
      <c r="D2144" s="79"/>
      <c r="E2144" s="79"/>
      <c r="H2144" s="79"/>
      <c r="I2144" s="86" t="s">
        <v>6841</v>
      </c>
      <c r="J2144" s="88" t="s">
        <v>6842</v>
      </c>
      <c r="K2144" s="77" t="s">
        <v>6843</v>
      </c>
    </row>
    <row r="2145" spans="3:11" x14ac:dyDescent="0.2">
      <c r="C2145" s="79"/>
      <c r="D2145" s="79"/>
      <c r="E2145" s="79"/>
      <c r="H2145" s="79"/>
      <c r="I2145" s="86" t="s">
        <v>6841</v>
      </c>
      <c r="J2145" s="88" t="s">
        <v>6844</v>
      </c>
      <c r="K2145" s="77" t="s">
        <v>6845</v>
      </c>
    </row>
    <row r="2146" spans="3:11" x14ac:dyDescent="0.2">
      <c r="C2146" s="79"/>
      <c r="D2146" s="79"/>
      <c r="E2146" s="79"/>
      <c r="H2146" s="79"/>
      <c r="I2146" s="86" t="s">
        <v>6841</v>
      </c>
      <c r="J2146" s="88" t="s">
        <v>6846</v>
      </c>
      <c r="K2146" s="77" t="s">
        <v>6847</v>
      </c>
    </row>
    <row r="2147" spans="3:11" x14ac:dyDescent="0.2">
      <c r="C2147" s="79"/>
      <c r="D2147" s="79"/>
      <c r="E2147" s="79"/>
      <c r="H2147" s="79"/>
      <c r="I2147" s="86" t="s">
        <v>6841</v>
      </c>
      <c r="J2147" s="88" t="s">
        <v>6848</v>
      </c>
      <c r="K2147" s="77" t="s">
        <v>6849</v>
      </c>
    </row>
    <row r="2148" spans="3:11" x14ac:dyDescent="0.2">
      <c r="C2148" s="79"/>
      <c r="D2148" s="79"/>
      <c r="E2148" s="79"/>
      <c r="H2148" s="79"/>
      <c r="I2148" s="86" t="s">
        <v>6841</v>
      </c>
      <c r="J2148" s="88" t="s">
        <v>6850</v>
      </c>
      <c r="K2148" s="77" t="s">
        <v>6851</v>
      </c>
    </row>
    <row r="2149" spans="3:11" x14ac:dyDescent="0.2">
      <c r="C2149" s="79"/>
      <c r="D2149" s="79"/>
      <c r="E2149" s="79"/>
      <c r="H2149" s="79"/>
      <c r="I2149" s="86" t="s">
        <v>6841</v>
      </c>
      <c r="J2149" s="88" t="s">
        <v>6852</v>
      </c>
      <c r="K2149" s="77" t="s">
        <v>6853</v>
      </c>
    </row>
    <row r="2150" spans="3:11" x14ac:dyDescent="0.2">
      <c r="C2150" s="79"/>
      <c r="D2150" s="79"/>
      <c r="E2150" s="79"/>
      <c r="H2150" s="79"/>
      <c r="I2150" s="86" t="s">
        <v>6841</v>
      </c>
      <c r="J2150" s="88" t="s">
        <v>6854</v>
      </c>
      <c r="K2150" s="77" t="s">
        <v>6855</v>
      </c>
    </row>
    <row r="2151" spans="3:11" x14ac:dyDescent="0.2">
      <c r="C2151" s="79"/>
      <c r="D2151" s="79"/>
      <c r="E2151" s="79"/>
      <c r="H2151" s="79"/>
      <c r="I2151" s="86" t="s">
        <v>6841</v>
      </c>
      <c r="J2151" s="88" t="s">
        <v>6856</v>
      </c>
      <c r="K2151" s="77" t="s">
        <v>6857</v>
      </c>
    </row>
    <row r="2152" spans="3:11" x14ac:dyDescent="0.2">
      <c r="C2152" s="79"/>
      <c r="D2152" s="79"/>
      <c r="E2152" s="79"/>
      <c r="H2152" s="79"/>
      <c r="I2152" s="86" t="s">
        <v>6841</v>
      </c>
      <c r="J2152" s="88" t="s">
        <v>6858</v>
      </c>
      <c r="K2152" s="77" t="s">
        <v>6859</v>
      </c>
    </row>
    <row r="2153" spans="3:11" x14ac:dyDescent="0.2">
      <c r="C2153" s="79"/>
      <c r="D2153" s="79"/>
      <c r="E2153" s="79"/>
      <c r="H2153" s="79"/>
      <c r="I2153" s="86" t="s">
        <v>6841</v>
      </c>
      <c r="J2153" s="88" t="s">
        <v>6860</v>
      </c>
      <c r="K2153" s="77" t="s">
        <v>6861</v>
      </c>
    </row>
    <row r="2154" spans="3:11" x14ac:dyDescent="0.2">
      <c r="C2154" s="79"/>
      <c r="D2154" s="79"/>
      <c r="E2154" s="79"/>
      <c r="H2154" s="79"/>
      <c r="I2154" s="86" t="s">
        <v>6841</v>
      </c>
      <c r="J2154" s="88" t="s">
        <v>6862</v>
      </c>
      <c r="K2154" s="77" t="s">
        <v>6863</v>
      </c>
    </row>
    <row r="2155" spans="3:11" x14ac:dyDescent="0.2">
      <c r="C2155" s="79"/>
      <c r="D2155" s="79"/>
      <c r="E2155" s="79"/>
      <c r="H2155" s="79"/>
      <c r="I2155" s="86" t="s">
        <v>6841</v>
      </c>
      <c r="J2155" s="88" t="s">
        <v>6864</v>
      </c>
      <c r="K2155" s="77" t="s">
        <v>6865</v>
      </c>
    </row>
    <row r="2156" spans="3:11" x14ac:dyDescent="0.2">
      <c r="C2156" s="79"/>
      <c r="D2156" s="79"/>
      <c r="E2156" s="79"/>
      <c r="H2156" s="79"/>
      <c r="I2156" s="86" t="s">
        <v>6841</v>
      </c>
      <c r="J2156" s="88" t="s">
        <v>6866</v>
      </c>
      <c r="K2156" s="77" t="s">
        <v>6867</v>
      </c>
    </row>
    <row r="2157" spans="3:11" x14ac:dyDescent="0.2">
      <c r="C2157" s="79"/>
      <c r="D2157" s="79"/>
      <c r="E2157" s="79"/>
      <c r="H2157" s="79"/>
      <c r="I2157" s="86" t="s">
        <v>6841</v>
      </c>
      <c r="J2157" s="88" t="s">
        <v>6868</v>
      </c>
      <c r="K2157" s="77" t="s">
        <v>6869</v>
      </c>
    </row>
    <row r="2158" spans="3:11" x14ac:dyDescent="0.2">
      <c r="C2158" s="79"/>
      <c r="D2158" s="79"/>
      <c r="E2158" s="79"/>
      <c r="H2158" s="79"/>
      <c r="I2158" s="86" t="s">
        <v>6841</v>
      </c>
      <c r="J2158" s="88" t="s">
        <v>6870</v>
      </c>
      <c r="K2158" s="77" t="s">
        <v>6871</v>
      </c>
    </row>
    <row r="2159" spans="3:11" x14ac:dyDescent="0.2">
      <c r="C2159" s="79"/>
      <c r="D2159" s="79"/>
      <c r="E2159" s="79"/>
      <c r="H2159" s="79"/>
      <c r="I2159" s="86" t="s">
        <v>6841</v>
      </c>
      <c r="J2159" s="88" t="s">
        <v>3182</v>
      </c>
      <c r="K2159" s="77" t="s">
        <v>6872</v>
      </c>
    </row>
    <row r="2160" spans="3:11" x14ac:dyDescent="0.2">
      <c r="C2160" s="79"/>
      <c r="D2160" s="79"/>
      <c r="E2160" s="79"/>
      <c r="H2160" s="79"/>
      <c r="I2160" s="86" t="s">
        <v>6841</v>
      </c>
      <c r="J2160" s="88" t="s">
        <v>6873</v>
      </c>
      <c r="K2160" s="77" t="s">
        <v>6874</v>
      </c>
    </row>
    <row r="2161" spans="3:11" x14ac:dyDescent="0.2">
      <c r="C2161" s="79"/>
      <c r="D2161" s="79"/>
      <c r="E2161" s="79"/>
      <c r="H2161" s="79"/>
      <c r="I2161" s="86" t="s">
        <v>6841</v>
      </c>
      <c r="J2161" s="88" t="s">
        <v>3838</v>
      </c>
      <c r="K2161" s="77" t="s">
        <v>6875</v>
      </c>
    </row>
    <row r="2162" spans="3:11" x14ac:dyDescent="0.2">
      <c r="C2162" s="79"/>
      <c r="D2162" s="79"/>
      <c r="E2162" s="79"/>
      <c r="H2162" s="79"/>
      <c r="I2162" s="86" t="s">
        <v>6841</v>
      </c>
      <c r="J2162" s="88" t="s">
        <v>4001</v>
      </c>
      <c r="K2162" s="77" t="s">
        <v>6876</v>
      </c>
    </row>
    <row r="2163" spans="3:11" x14ac:dyDescent="0.2">
      <c r="C2163" s="79"/>
      <c r="D2163" s="79"/>
      <c r="E2163" s="79"/>
      <c r="H2163" s="79"/>
      <c r="I2163" s="86" t="s">
        <v>6841</v>
      </c>
      <c r="J2163" s="88" t="s">
        <v>6877</v>
      </c>
      <c r="K2163" s="77" t="s">
        <v>6878</v>
      </c>
    </row>
    <row r="2164" spans="3:11" x14ac:dyDescent="0.2">
      <c r="C2164" s="79"/>
      <c r="D2164" s="79"/>
      <c r="E2164" s="79"/>
      <c r="H2164" s="79"/>
      <c r="I2164" s="93"/>
      <c r="J2164" s="122" t="s">
        <v>6879</v>
      </c>
      <c r="K2164" s="94"/>
    </row>
    <row r="2165" spans="3:11" x14ac:dyDescent="0.2">
      <c r="C2165" s="79"/>
      <c r="D2165" s="79"/>
      <c r="E2165" s="79"/>
      <c r="H2165" s="79"/>
      <c r="I2165" s="86" t="s">
        <v>6880</v>
      </c>
      <c r="J2165" s="88" t="s">
        <v>6881</v>
      </c>
      <c r="K2165" s="77" t="s">
        <v>6882</v>
      </c>
    </row>
    <row r="2166" spans="3:11" x14ac:dyDescent="0.2">
      <c r="C2166" s="79"/>
      <c r="D2166" s="79"/>
      <c r="E2166" s="79"/>
      <c r="H2166" s="79"/>
      <c r="I2166" s="86" t="s">
        <v>6880</v>
      </c>
      <c r="J2166" s="88" t="s">
        <v>6883</v>
      </c>
      <c r="K2166" s="77" t="s">
        <v>6884</v>
      </c>
    </row>
    <row r="2167" spans="3:11" x14ac:dyDescent="0.2">
      <c r="C2167" s="79"/>
      <c r="D2167" s="79"/>
      <c r="E2167" s="79"/>
      <c r="H2167" s="79"/>
      <c r="I2167" s="86" t="s">
        <v>6880</v>
      </c>
      <c r="J2167" s="88" t="s">
        <v>6885</v>
      </c>
      <c r="K2167" s="77" t="s">
        <v>6886</v>
      </c>
    </row>
    <row r="2168" spans="3:11" x14ac:dyDescent="0.2">
      <c r="C2168" s="79"/>
      <c r="D2168" s="79"/>
      <c r="E2168" s="79"/>
      <c r="H2168" s="79"/>
      <c r="I2168" s="86" t="s">
        <v>6880</v>
      </c>
      <c r="J2168" s="88" t="s">
        <v>6887</v>
      </c>
      <c r="K2168" s="77" t="s">
        <v>6888</v>
      </c>
    </row>
    <row r="2169" spans="3:11" x14ac:dyDescent="0.2">
      <c r="C2169" s="79"/>
      <c r="D2169" s="79"/>
      <c r="E2169" s="79"/>
      <c r="H2169" s="79"/>
      <c r="I2169" s="86" t="s">
        <v>6880</v>
      </c>
      <c r="J2169" s="88" t="s">
        <v>6889</v>
      </c>
      <c r="K2169" s="77" t="s">
        <v>6890</v>
      </c>
    </row>
    <row r="2170" spans="3:11" x14ac:dyDescent="0.2">
      <c r="C2170" s="79"/>
      <c r="D2170" s="79"/>
      <c r="E2170" s="79"/>
      <c r="H2170" s="79"/>
      <c r="I2170" s="86" t="s">
        <v>6880</v>
      </c>
      <c r="J2170" s="88" t="s">
        <v>6891</v>
      </c>
      <c r="K2170" s="77" t="s">
        <v>6892</v>
      </c>
    </row>
    <row r="2171" spans="3:11" x14ac:dyDescent="0.2">
      <c r="C2171" s="79"/>
      <c r="D2171" s="79"/>
      <c r="E2171" s="79"/>
      <c r="H2171" s="79"/>
      <c r="I2171" s="86" t="s">
        <v>6880</v>
      </c>
      <c r="J2171" s="88" t="s">
        <v>6893</v>
      </c>
      <c r="K2171" s="77" t="s">
        <v>6894</v>
      </c>
    </row>
    <row r="2172" spans="3:11" x14ac:dyDescent="0.2">
      <c r="C2172" s="79"/>
      <c r="D2172" s="79"/>
      <c r="E2172" s="79"/>
      <c r="H2172" s="79"/>
      <c r="I2172" s="86" t="s">
        <v>6880</v>
      </c>
      <c r="J2172" s="88" t="s">
        <v>6895</v>
      </c>
      <c r="K2172" s="77" t="s">
        <v>6896</v>
      </c>
    </row>
    <row r="2173" spans="3:11" x14ac:dyDescent="0.2">
      <c r="C2173" s="79"/>
      <c r="D2173" s="79"/>
      <c r="E2173" s="79"/>
      <c r="H2173" s="79"/>
      <c r="I2173" s="93"/>
      <c r="J2173" s="122" t="s">
        <v>6897</v>
      </c>
      <c r="K2173" s="94"/>
    </row>
    <row r="2174" spans="3:11" x14ac:dyDescent="0.2">
      <c r="C2174" s="79"/>
      <c r="D2174" s="79"/>
      <c r="E2174" s="79"/>
      <c r="H2174" s="79"/>
      <c r="I2174" s="86" t="s">
        <v>6898</v>
      </c>
      <c r="J2174" s="88" t="s">
        <v>6899</v>
      </c>
      <c r="K2174" s="77" t="s">
        <v>6900</v>
      </c>
    </row>
    <row r="2175" spans="3:11" x14ac:dyDescent="0.2">
      <c r="C2175" s="79"/>
      <c r="D2175" s="79"/>
      <c r="E2175" s="79"/>
      <c r="H2175" s="79"/>
      <c r="I2175" s="86" t="s">
        <v>6898</v>
      </c>
      <c r="J2175" s="88" t="s">
        <v>6901</v>
      </c>
      <c r="K2175" s="77" t="s">
        <v>6902</v>
      </c>
    </row>
    <row r="2176" spans="3:11" x14ac:dyDescent="0.2">
      <c r="C2176" s="79"/>
      <c r="D2176" s="79"/>
      <c r="E2176" s="79"/>
      <c r="H2176" s="79"/>
      <c r="I2176" s="86" t="s">
        <v>6898</v>
      </c>
      <c r="J2176" s="88" t="s">
        <v>6903</v>
      </c>
      <c r="K2176" s="77" t="s">
        <v>6904</v>
      </c>
    </row>
    <row r="2177" spans="3:11" x14ac:dyDescent="0.2">
      <c r="C2177" s="79"/>
      <c r="D2177" s="79"/>
      <c r="E2177" s="79"/>
      <c r="H2177" s="79"/>
      <c r="I2177" s="86" t="s">
        <v>6898</v>
      </c>
      <c r="J2177" s="88" t="s">
        <v>6905</v>
      </c>
      <c r="K2177" s="77" t="s">
        <v>6906</v>
      </c>
    </row>
    <row r="2178" spans="3:11" x14ac:dyDescent="0.2">
      <c r="C2178" s="79"/>
      <c r="D2178" s="79"/>
      <c r="E2178" s="79"/>
      <c r="H2178" s="79"/>
      <c r="I2178" s="86" t="s">
        <v>6898</v>
      </c>
      <c r="J2178" s="88" t="s">
        <v>6907</v>
      </c>
      <c r="K2178" s="77" t="s">
        <v>6908</v>
      </c>
    </row>
    <row r="2179" spans="3:11" x14ac:dyDescent="0.2">
      <c r="C2179" s="79"/>
      <c r="D2179" s="79"/>
      <c r="E2179" s="79"/>
      <c r="H2179" s="79"/>
      <c r="I2179" s="86" t="s">
        <v>6898</v>
      </c>
      <c r="J2179" s="88" t="s">
        <v>6909</v>
      </c>
      <c r="K2179" s="77" t="s">
        <v>6910</v>
      </c>
    </row>
    <row r="2180" spans="3:11" x14ac:dyDescent="0.2">
      <c r="C2180" s="79"/>
      <c r="D2180" s="79"/>
      <c r="E2180" s="79"/>
      <c r="H2180" s="79"/>
      <c r="I2180" s="86" t="s">
        <v>6898</v>
      </c>
      <c r="J2180" s="88" t="s">
        <v>6911</v>
      </c>
      <c r="K2180" s="77" t="s">
        <v>6912</v>
      </c>
    </row>
    <row r="2181" spans="3:11" x14ac:dyDescent="0.2">
      <c r="C2181" s="79"/>
      <c r="D2181" s="79"/>
      <c r="E2181" s="79"/>
      <c r="H2181" s="79"/>
      <c r="I2181" s="86" t="s">
        <v>6898</v>
      </c>
      <c r="J2181" s="88" t="s">
        <v>6913</v>
      </c>
      <c r="K2181" s="77" t="s">
        <v>6914</v>
      </c>
    </row>
    <row r="2182" spans="3:11" x14ac:dyDescent="0.2">
      <c r="C2182" s="79"/>
      <c r="D2182" s="79"/>
      <c r="E2182" s="79"/>
      <c r="H2182" s="79"/>
      <c r="I2182" s="86" t="s">
        <v>6898</v>
      </c>
      <c r="J2182" s="88" t="s">
        <v>6915</v>
      </c>
      <c r="K2182" s="77" t="s">
        <v>6916</v>
      </c>
    </row>
    <row r="2183" spans="3:11" x14ac:dyDescent="0.2">
      <c r="C2183" s="79"/>
      <c r="D2183" s="79"/>
      <c r="E2183" s="79"/>
      <c r="H2183" s="79"/>
      <c r="I2183" s="86" t="s">
        <v>6898</v>
      </c>
      <c r="J2183" s="88" t="s">
        <v>6917</v>
      </c>
      <c r="K2183" s="77" t="s">
        <v>6918</v>
      </c>
    </row>
    <row r="2184" spans="3:11" x14ac:dyDescent="0.2">
      <c r="C2184" s="79"/>
      <c r="D2184" s="79"/>
      <c r="E2184" s="79"/>
      <c r="H2184" s="79"/>
      <c r="I2184" s="86" t="s">
        <v>6898</v>
      </c>
      <c r="J2184" s="88" t="s">
        <v>6919</v>
      </c>
      <c r="K2184" s="77" t="s">
        <v>6920</v>
      </c>
    </row>
    <row r="2185" spans="3:11" x14ac:dyDescent="0.2">
      <c r="C2185" s="79"/>
      <c r="D2185" s="79"/>
      <c r="E2185" s="79"/>
      <c r="H2185" s="79"/>
      <c r="I2185" s="86" t="s">
        <v>6898</v>
      </c>
      <c r="J2185" s="88" t="s">
        <v>4282</v>
      </c>
      <c r="K2185" s="77" t="s">
        <v>6921</v>
      </c>
    </row>
    <row r="2186" spans="3:11" x14ac:dyDescent="0.2">
      <c r="C2186" s="79"/>
      <c r="D2186" s="79"/>
      <c r="E2186" s="79"/>
      <c r="H2186" s="79"/>
      <c r="I2186" s="93"/>
      <c r="J2186" s="122" t="s">
        <v>6922</v>
      </c>
      <c r="K2186" s="94"/>
    </row>
    <row r="2187" spans="3:11" x14ac:dyDescent="0.2">
      <c r="C2187" s="79"/>
      <c r="D2187" s="79"/>
      <c r="E2187" s="79"/>
      <c r="H2187" s="79"/>
      <c r="I2187" s="86" t="s">
        <v>6923</v>
      </c>
      <c r="J2187" s="88" t="s">
        <v>6924</v>
      </c>
      <c r="K2187" s="77" t="s">
        <v>6925</v>
      </c>
    </row>
    <row r="2188" spans="3:11" x14ac:dyDescent="0.2">
      <c r="C2188" s="79"/>
      <c r="D2188" s="79"/>
      <c r="E2188" s="79"/>
      <c r="H2188" s="79"/>
      <c r="I2188" s="86" t="s">
        <v>6923</v>
      </c>
      <c r="J2188" s="88" t="s">
        <v>6926</v>
      </c>
      <c r="K2188" s="77" t="s">
        <v>6927</v>
      </c>
    </row>
    <row r="2189" spans="3:11" x14ac:dyDescent="0.2">
      <c r="C2189" s="79"/>
      <c r="D2189" s="79"/>
      <c r="E2189" s="79"/>
      <c r="H2189" s="79"/>
      <c r="I2189" s="86" t="s">
        <v>6923</v>
      </c>
      <c r="J2189" s="88" t="s">
        <v>6928</v>
      </c>
      <c r="K2189" s="77" t="s">
        <v>6929</v>
      </c>
    </row>
    <row r="2190" spans="3:11" x14ac:dyDescent="0.2">
      <c r="C2190" s="79"/>
      <c r="D2190" s="79"/>
      <c r="E2190" s="79"/>
      <c r="H2190" s="79"/>
      <c r="I2190" s="86" t="s">
        <v>6923</v>
      </c>
      <c r="J2190" s="88" t="s">
        <v>6930</v>
      </c>
      <c r="K2190" s="77" t="s">
        <v>6931</v>
      </c>
    </row>
    <row r="2191" spans="3:11" x14ac:dyDescent="0.2">
      <c r="C2191" s="79"/>
      <c r="D2191" s="79"/>
      <c r="E2191" s="79"/>
      <c r="H2191" s="79"/>
      <c r="I2191" s="86" t="s">
        <v>6923</v>
      </c>
      <c r="J2191" s="88" t="s">
        <v>6932</v>
      </c>
      <c r="K2191" s="77" t="s">
        <v>6933</v>
      </c>
    </row>
    <row r="2192" spans="3:11" x14ac:dyDescent="0.2">
      <c r="C2192" s="79"/>
      <c r="D2192" s="79"/>
      <c r="E2192" s="79"/>
      <c r="H2192" s="79"/>
      <c r="I2192" s="86" t="s">
        <v>6923</v>
      </c>
      <c r="J2192" s="88" t="s">
        <v>6934</v>
      </c>
      <c r="K2192" s="77" t="s">
        <v>6935</v>
      </c>
    </row>
    <row r="2193" spans="3:11" x14ac:dyDescent="0.2">
      <c r="C2193" s="79"/>
      <c r="D2193" s="79"/>
      <c r="E2193" s="79"/>
      <c r="H2193" s="79"/>
      <c r="I2193" s="86" t="s">
        <v>6923</v>
      </c>
      <c r="J2193" s="88" t="s">
        <v>6936</v>
      </c>
      <c r="K2193" s="77" t="s">
        <v>6937</v>
      </c>
    </row>
    <row r="2194" spans="3:11" x14ac:dyDescent="0.2">
      <c r="C2194" s="79"/>
      <c r="D2194" s="79"/>
      <c r="E2194" s="79"/>
      <c r="H2194" s="79"/>
      <c r="I2194" s="86" t="s">
        <v>6923</v>
      </c>
      <c r="J2194" s="88" t="s">
        <v>6938</v>
      </c>
      <c r="K2194" s="77" t="s">
        <v>6939</v>
      </c>
    </row>
    <row r="2195" spans="3:11" x14ac:dyDescent="0.2">
      <c r="C2195" s="79"/>
      <c r="D2195" s="79"/>
      <c r="E2195" s="79"/>
      <c r="H2195" s="79"/>
      <c r="I2195" s="86" t="s">
        <v>6923</v>
      </c>
      <c r="J2195" s="88" t="s">
        <v>6940</v>
      </c>
      <c r="K2195" s="77" t="s">
        <v>6941</v>
      </c>
    </row>
    <row r="2196" spans="3:11" x14ac:dyDescent="0.2">
      <c r="C2196" s="79"/>
      <c r="D2196" s="79"/>
      <c r="E2196" s="79"/>
      <c r="H2196" s="79"/>
      <c r="I2196" s="86" t="s">
        <v>6923</v>
      </c>
      <c r="J2196" s="88" t="s">
        <v>6942</v>
      </c>
      <c r="K2196" s="77" t="s">
        <v>6943</v>
      </c>
    </row>
    <row r="2197" spans="3:11" x14ac:dyDescent="0.2">
      <c r="C2197" s="79"/>
      <c r="D2197" s="79"/>
      <c r="E2197" s="79"/>
      <c r="H2197" s="79"/>
      <c r="I2197" s="86" t="s">
        <v>6923</v>
      </c>
      <c r="J2197" s="88" t="s">
        <v>2695</v>
      </c>
      <c r="K2197" s="77" t="s">
        <v>6944</v>
      </c>
    </row>
    <row r="2198" spans="3:11" x14ac:dyDescent="0.2">
      <c r="C2198" s="79"/>
      <c r="D2198" s="79"/>
      <c r="E2198" s="79"/>
      <c r="H2198" s="79"/>
      <c r="I2198" s="86" t="s">
        <v>6923</v>
      </c>
      <c r="J2198" s="88" t="s">
        <v>6945</v>
      </c>
      <c r="K2198" s="77" t="s">
        <v>6946</v>
      </c>
    </row>
    <row r="2199" spans="3:11" x14ac:dyDescent="0.2">
      <c r="C2199" s="79"/>
      <c r="D2199" s="79"/>
      <c r="E2199" s="79"/>
      <c r="H2199" s="79"/>
      <c r="I2199" s="86" t="s">
        <v>6923</v>
      </c>
      <c r="J2199" s="88" t="s">
        <v>3274</v>
      </c>
      <c r="K2199" s="77" t="s">
        <v>6947</v>
      </c>
    </row>
    <row r="2200" spans="3:11" x14ac:dyDescent="0.2">
      <c r="C2200" s="79"/>
      <c r="D2200" s="79"/>
      <c r="E2200" s="79"/>
      <c r="H2200" s="79"/>
      <c r="I2200" s="86" t="s">
        <v>6923</v>
      </c>
      <c r="J2200" s="88" t="s">
        <v>4462</v>
      </c>
      <c r="K2200" s="77" t="s">
        <v>6948</v>
      </c>
    </row>
    <row r="2201" spans="3:11" x14ac:dyDescent="0.2">
      <c r="C2201" s="79"/>
      <c r="D2201" s="79"/>
      <c r="E2201" s="79"/>
      <c r="H2201" s="79"/>
      <c r="I2201" s="86" t="s">
        <v>6923</v>
      </c>
      <c r="J2201" s="88" t="s">
        <v>6949</v>
      </c>
      <c r="K2201" s="77" t="s">
        <v>6950</v>
      </c>
    </row>
    <row r="2202" spans="3:11" x14ac:dyDescent="0.2">
      <c r="C2202" s="79"/>
      <c r="D2202" s="79"/>
      <c r="E2202" s="79"/>
      <c r="H2202" s="79"/>
      <c r="I2202" s="86" t="s">
        <v>6923</v>
      </c>
      <c r="J2202" s="88" t="s">
        <v>5387</v>
      </c>
      <c r="K2202" s="77" t="s">
        <v>6951</v>
      </c>
    </row>
    <row r="2203" spans="3:11" x14ac:dyDescent="0.2">
      <c r="C2203" s="79"/>
      <c r="D2203" s="79"/>
      <c r="E2203" s="79"/>
      <c r="H2203" s="79"/>
      <c r="I2203" s="86" t="s">
        <v>6923</v>
      </c>
      <c r="J2203" s="88" t="s">
        <v>6952</v>
      </c>
      <c r="K2203" s="77" t="s">
        <v>6953</v>
      </c>
    </row>
    <row r="2204" spans="3:11" x14ac:dyDescent="0.2">
      <c r="C2204" s="79"/>
      <c r="D2204" s="79"/>
      <c r="E2204" s="79"/>
      <c r="H2204" s="79"/>
      <c r="I2204" s="86" t="s">
        <v>6923</v>
      </c>
      <c r="J2204" s="88" t="s">
        <v>6954</v>
      </c>
      <c r="K2204" s="77" t="s">
        <v>6955</v>
      </c>
    </row>
    <row r="2205" spans="3:11" x14ac:dyDescent="0.2">
      <c r="C2205" s="79"/>
      <c r="D2205" s="79"/>
      <c r="E2205" s="79"/>
      <c r="H2205" s="79"/>
      <c r="I2205" s="86" t="s">
        <v>6923</v>
      </c>
      <c r="J2205" s="88" t="s">
        <v>6956</v>
      </c>
      <c r="K2205" s="77" t="s">
        <v>6957</v>
      </c>
    </row>
    <row r="2206" spans="3:11" x14ac:dyDescent="0.2">
      <c r="C2206" s="79"/>
      <c r="D2206" s="79"/>
      <c r="E2206" s="79"/>
      <c r="H2206" s="79"/>
      <c r="I2206" s="86" t="s">
        <v>6923</v>
      </c>
      <c r="J2206" s="88" t="s">
        <v>3182</v>
      </c>
      <c r="K2206" s="77" t="s">
        <v>6958</v>
      </c>
    </row>
    <row r="2207" spans="3:11" x14ac:dyDescent="0.2">
      <c r="C2207" s="79"/>
      <c r="D2207" s="79"/>
      <c r="E2207" s="79"/>
      <c r="H2207" s="79"/>
      <c r="I2207" s="86" t="s">
        <v>6923</v>
      </c>
      <c r="J2207" s="88" t="s">
        <v>6959</v>
      </c>
      <c r="K2207" s="77" t="s">
        <v>6960</v>
      </c>
    </row>
    <row r="2208" spans="3:11" x14ac:dyDescent="0.2">
      <c r="C2208" s="79"/>
      <c r="D2208" s="79"/>
      <c r="E2208" s="79"/>
      <c r="H2208" s="79"/>
      <c r="I2208" s="86" t="s">
        <v>6923</v>
      </c>
      <c r="J2208" s="88" t="s">
        <v>6961</v>
      </c>
      <c r="K2208" s="77" t="s">
        <v>6962</v>
      </c>
    </row>
    <row r="2209" spans="3:11" x14ac:dyDescent="0.2">
      <c r="C2209" s="79"/>
      <c r="D2209" s="79"/>
      <c r="E2209" s="79"/>
      <c r="H2209" s="79"/>
      <c r="I2209" s="86" t="s">
        <v>6923</v>
      </c>
      <c r="J2209" s="88" t="s">
        <v>6963</v>
      </c>
      <c r="K2209" s="77" t="s">
        <v>6964</v>
      </c>
    </row>
    <row r="2210" spans="3:11" x14ac:dyDescent="0.2">
      <c r="C2210" s="79"/>
      <c r="D2210" s="79"/>
      <c r="E2210" s="79"/>
      <c r="H2210" s="79"/>
      <c r="I2210" s="86" t="s">
        <v>6923</v>
      </c>
      <c r="J2210" s="88" t="s">
        <v>6965</v>
      </c>
      <c r="K2210" s="77" t="s">
        <v>6966</v>
      </c>
    </row>
    <row r="2211" spans="3:11" x14ac:dyDescent="0.2">
      <c r="C2211" s="79"/>
      <c r="D2211" s="79"/>
      <c r="E2211" s="79"/>
      <c r="H2211" s="79"/>
      <c r="I2211" s="93"/>
      <c r="J2211" s="122" t="s">
        <v>6967</v>
      </c>
      <c r="K2211" s="94"/>
    </row>
    <row r="2212" spans="3:11" x14ac:dyDescent="0.2">
      <c r="C2212" s="79"/>
      <c r="D2212" s="79"/>
      <c r="E2212" s="79"/>
      <c r="H2212" s="79"/>
      <c r="I2212" s="86" t="s">
        <v>6968</v>
      </c>
      <c r="J2212" s="88" t="s">
        <v>6969</v>
      </c>
      <c r="K2212" s="77" t="s">
        <v>6970</v>
      </c>
    </row>
    <row r="2213" spans="3:11" x14ac:dyDescent="0.2">
      <c r="C2213" s="79"/>
      <c r="D2213" s="79"/>
      <c r="E2213" s="79"/>
      <c r="H2213" s="79"/>
      <c r="I2213" s="86" t="s">
        <v>6968</v>
      </c>
      <c r="J2213" s="88" t="s">
        <v>2689</v>
      </c>
      <c r="K2213" s="77" t="s">
        <v>6971</v>
      </c>
    </row>
    <row r="2214" spans="3:11" x14ac:dyDescent="0.2">
      <c r="C2214" s="79"/>
      <c r="D2214" s="79"/>
      <c r="E2214" s="79"/>
      <c r="H2214" s="79"/>
      <c r="I2214" s="86" t="s">
        <v>6968</v>
      </c>
      <c r="J2214" s="88" t="s">
        <v>4462</v>
      </c>
      <c r="K2214" s="77" t="s">
        <v>6972</v>
      </c>
    </row>
    <row r="2215" spans="3:11" x14ac:dyDescent="0.2">
      <c r="C2215" s="79"/>
      <c r="D2215" s="79"/>
      <c r="E2215" s="79"/>
      <c r="H2215" s="79"/>
      <c r="I2215" s="86" t="s">
        <v>6968</v>
      </c>
      <c r="J2215" s="88" t="s">
        <v>6973</v>
      </c>
      <c r="K2215" s="77" t="s">
        <v>6974</v>
      </c>
    </row>
    <row r="2216" spans="3:11" x14ac:dyDescent="0.2">
      <c r="C2216" s="79"/>
      <c r="D2216" s="79"/>
      <c r="E2216" s="79"/>
      <c r="H2216" s="79"/>
      <c r="I2216" s="79"/>
      <c r="J2216" s="98"/>
      <c r="K2216" s="79"/>
    </row>
    <row r="2217" spans="3:11" x14ac:dyDescent="0.2">
      <c r="C2217" s="79"/>
      <c r="D2217" s="79"/>
      <c r="E2217" s="79"/>
      <c r="H2217" s="79"/>
      <c r="I2217" s="79"/>
      <c r="J2217" s="98"/>
      <c r="K2217" s="79"/>
    </row>
    <row r="2218" spans="3:11" x14ac:dyDescent="0.2">
      <c r="C2218" s="79"/>
      <c r="D2218" s="79"/>
      <c r="E2218" s="79"/>
      <c r="H2218" s="79"/>
    </row>
    <row r="2219" spans="3:11" x14ac:dyDescent="0.2">
      <c r="C2219" s="79"/>
      <c r="D2219" s="79"/>
      <c r="E2219" s="79"/>
      <c r="H2219" s="79"/>
    </row>
    <row r="2220" spans="3:11" x14ac:dyDescent="0.2">
      <c r="C2220" s="79"/>
      <c r="D2220" s="79"/>
      <c r="E2220" s="79"/>
      <c r="H2220" s="79"/>
    </row>
    <row r="2221" spans="3:11" x14ac:dyDescent="0.2">
      <c r="C2221" s="79"/>
      <c r="D2221" s="79"/>
      <c r="E2221" s="79"/>
      <c r="H2221" s="79"/>
    </row>
    <row r="2222" spans="3:11" x14ac:dyDescent="0.2">
      <c r="C2222" s="79"/>
      <c r="D2222" s="79"/>
      <c r="E2222" s="79"/>
      <c r="H2222" s="79"/>
    </row>
    <row r="2223" spans="3:11" x14ac:dyDescent="0.2">
      <c r="C2223" s="79"/>
      <c r="D2223" s="79"/>
      <c r="E2223" s="79"/>
      <c r="H2223" s="79"/>
    </row>
    <row r="2224" spans="3:11" x14ac:dyDescent="0.2">
      <c r="C2224" s="79"/>
      <c r="D2224" s="79"/>
      <c r="E2224" s="79"/>
      <c r="H2224" s="79"/>
    </row>
    <row r="2225" spans="3:8" x14ac:dyDescent="0.2">
      <c r="C2225" s="79"/>
      <c r="D2225" s="79"/>
      <c r="E2225" s="79"/>
      <c r="H2225" s="79"/>
    </row>
    <row r="2226" spans="3:8" x14ac:dyDescent="0.2">
      <c r="C2226" s="79"/>
      <c r="D2226" s="79"/>
      <c r="E2226" s="79"/>
      <c r="H2226" s="79"/>
    </row>
    <row r="2227" spans="3:8" x14ac:dyDescent="0.2">
      <c r="C2227" s="79"/>
      <c r="D2227" s="79"/>
      <c r="E2227" s="79"/>
      <c r="H2227" s="79"/>
    </row>
    <row r="2228" spans="3:8" x14ac:dyDescent="0.2">
      <c r="C2228" s="79"/>
      <c r="D2228" s="79"/>
      <c r="E2228" s="79"/>
      <c r="H2228" s="79"/>
    </row>
    <row r="2229" spans="3:8" x14ac:dyDescent="0.2">
      <c r="C2229" s="79"/>
      <c r="D2229" s="79"/>
      <c r="E2229" s="79"/>
      <c r="H2229" s="79"/>
    </row>
    <row r="2230" spans="3:8" x14ac:dyDescent="0.2">
      <c r="C2230" s="79"/>
      <c r="D2230" s="79"/>
      <c r="E2230" s="79"/>
      <c r="H2230" s="79"/>
    </row>
    <row r="2231" spans="3:8" x14ac:dyDescent="0.2">
      <c r="D2231" s="79"/>
      <c r="E2231" s="79"/>
    </row>
  </sheetData>
  <mergeCells count="2">
    <mergeCell ref="I1:K1"/>
    <mergeCell ref="D8:E35"/>
  </mergeCells>
  <phoneticPr fontId="7" type="noConversion"/>
  <conditionalFormatting sqref="D1:E1 A1:B1">
    <cfRule type="cellIs" dxfId="0" priority="1" stopIfTrue="1" operator="lessThan">
      <formula>0</formula>
    </cfRule>
  </conditionalFormatting>
  <pageMargins left="0.75" right="0.75" top="1" bottom="1" header="0.5" footer="0.5"/>
  <pageSetup paperSize="9" scale="74" fitToHeight="2" orientation="portrait" r:id="rId1"/>
  <headerFooter alignWithMargins="0"/>
  <ignoredErrors>
    <ignoredError sqref="I4:I22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11</vt:i4>
      </vt:variant>
    </vt:vector>
  </HeadingPairs>
  <TitlesOfParts>
    <vt:vector size="18" baseType="lpstr">
      <vt:lpstr>Титул ф.S06</vt:lpstr>
      <vt:lpstr>Раздел 1</vt:lpstr>
      <vt:lpstr>Раздел 2</vt:lpstr>
      <vt:lpstr>Раздел 3</vt:lpstr>
      <vt:lpstr>ФЛК (обязательный)</vt:lpstr>
      <vt:lpstr>ФЛК (информационный)</vt:lpstr>
      <vt:lpstr>Списки</vt:lpstr>
      <vt:lpstr>'Раздел 1'!Заголовки_для_печати</vt:lpstr>
      <vt:lpstr>'Раздел 2'!Заголовки_для_печати</vt:lpstr>
      <vt:lpstr>'Раздел 3'!Заголовки_для_печати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'Титул ф.S06'!Область_печати</vt:lpstr>
    </vt:vector>
  </TitlesOfParts>
  <Company>CROC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2022-03-10T08:30:56Z</cp:lastPrinted>
  <dcterms:created xsi:type="dcterms:W3CDTF">2004-03-24T19:37:04Z</dcterms:created>
  <dcterms:modified xsi:type="dcterms:W3CDTF">2024-04-08T09:52:33Z</dcterms:modified>
</cp:coreProperties>
</file>