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codeName="ThisWorkbook" defaultThemeVersion="124226"/>
  <bookViews>
    <workbookView xWindow="-15" yWindow="-45" windowWidth="10305" windowHeight="8115" tabRatio="757"/>
  </bookViews>
  <sheets>
    <sheet name="Титул ф.01" sheetId="7" r:id="rId1"/>
    <sheet name="Раздел 1" sheetId="10" r:id="rId2"/>
    <sheet name="Раздел 2" sheetId="8" r:id="rId3"/>
    <sheet name="Раздел 3" sheetId="2" r:id="rId4"/>
    <sheet name="Раздел 4" sheetId="9" r:id="rId5"/>
  </sheets>
  <definedNames>
    <definedName name="_xlnm.Print_Titles" localSheetId="1">'Раздел 1'!$6:$7</definedName>
    <definedName name="Коды_отчетных_периодов" localSheetId="0">#REF!</definedName>
    <definedName name="Коды_отчетных_периодов">#REF!</definedName>
    <definedName name="Коды_судов" localSheetId="0">#REF!</definedName>
    <definedName name="Коды_судов">#REF!</definedName>
    <definedName name="Наим_отчет_периода" localSheetId="0">#REF!</definedName>
    <definedName name="Наим_отчет_периода">#REF!</definedName>
    <definedName name="Наим_УСД" localSheetId="0">#REF!</definedName>
    <definedName name="Наим_УСД">#REF!</definedName>
    <definedName name="_xlnm.Print_Area" localSheetId="1">'Раздел 1'!$B$1:$G$127</definedName>
    <definedName name="_xlnm.Print_Area" localSheetId="0">'Титул ф.01'!$A$1:$N$34</definedName>
  </definedNames>
  <calcPr calcId="144525"/>
</workbook>
</file>

<file path=xl/calcChain.xml><?xml version="1.0" encoding="utf-8"?>
<calcChain xmlns="http://schemas.openxmlformats.org/spreadsheetml/2006/main">
  <c r="O5" i="7" l="1"/>
  <c r="O6" i="7"/>
  <c r="A1" i="7"/>
  <c r="E2" i="2"/>
  <c r="E2" i="8"/>
  <c r="N33" i="7"/>
  <c r="E2" i="10"/>
  <c r="E2" i="9"/>
  <c r="N32" i="7"/>
</calcChain>
</file>

<file path=xl/sharedStrings.xml><?xml version="1.0" encoding="utf-8"?>
<sst xmlns="http://schemas.openxmlformats.org/spreadsheetml/2006/main" count="735" uniqueCount="687">
  <si>
    <t>280, 280.1, 282, 282.1- 282.3</t>
  </si>
  <si>
    <t>по гражданским делам</t>
  </si>
  <si>
    <t>по уголовным  делам</t>
  </si>
  <si>
    <t>мес.</t>
  </si>
  <si>
    <t>Верховный Суд Российской Федерации</t>
  </si>
  <si>
    <t xml:space="preserve">30 января, 30 апреля, 
30 июля, 30 октября </t>
  </si>
  <si>
    <t>за правонарушения в области финансов, налогов и сборов,  страхования, рынка ценных бумаг (гл. 15 КоАП РФ)</t>
  </si>
  <si>
    <t>222-226.1</t>
  </si>
  <si>
    <t>о взыскании платы за жилую площадь и коммунальные платежи, тепло и электроэнергию</t>
  </si>
  <si>
    <t xml:space="preserve">Руководитель </t>
  </si>
  <si>
    <t>г.</t>
  </si>
  <si>
    <r>
      <t xml:space="preserve">Наименование отчитывающейся
 организации                     </t>
    </r>
    <r>
      <rPr>
        <sz val="10"/>
        <color indexed="12"/>
        <rFont val="Times New Roman"/>
        <family val="1"/>
      </rPr>
      <t xml:space="preserve">                    </t>
    </r>
  </si>
  <si>
    <t>Областные и равные им суды</t>
  </si>
  <si>
    <t>Ежеквартальная</t>
  </si>
  <si>
    <t>Наименование организации, представившей отчет</t>
  </si>
  <si>
    <t>Содержание показателя</t>
  </si>
  <si>
    <t>Адрес показателя</t>
  </si>
  <si>
    <t>111, 112</t>
  </si>
  <si>
    <t>пожизненное лишение свободы</t>
  </si>
  <si>
    <t>лишение свободы на определенный срок</t>
  </si>
  <si>
    <t>трудовые споры о восстановлении на работе</t>
  </si>
  <si>
    <t>трудовые споры об оплате труда</t>
  </si>
  <si>
    <t>о защите чести, достоинства и деловой репутации</t>
  </si>
  <si>
    <t>А</t>
  </si>
  <si>
    <t>Б</t>
  </si>
  <si>
    <t>Бумажный вариант электронной версии не представлять</t>
  </si>
  <si>
    <t>Судебный департамент при Верховном Суде Российской Федерации</t>
  </si>
  <si>
    <t>ВЕДОМСТВЕННОЕ СТАТИСТИЧЕСКОЕ НАБЛЮДЕНИЕ</t>
  </si>
  <si>
    <t>за</t>
  </si>
  <si>
    <t>Кто представляет</t>
  </si>
  <si>
    <t>Кому представляет</t>
  </si>
  <si>
    <t>Сроки представления</t>
  </si>
  <si>
    <t>Первичные:</t>
  </si>
  <si>
    <t>Мировые судьи</t>
  </si>
  <si>
    <t>10 января, 10 апреля, 
10 июля, 10 октября</t>
  </si>
  <si>
    <t>Районные суды</t>
  </si>
  <si>
    <t>Гарнизонные военные суды</t>
  </si>
  <si>
    <t>Окружным (флотским) военным судам</t>
  </si>
  <si>
    <t>Судебному департаменту при Верховном Суде Российской Федерации</t>
  </si>
  <si>
    <t>15 января, 15 апреля, 
15 июля, 15 октября</t>
  </si>
  <si>
    <t>Окружные (флотские) военные суды</t>
  </si>
  <si>
    <t>Сводные:</t>
  </si>
  <si>
    <t xml:space="preserve">Судебному департаменту при Верховном Суде Российской Федерации </t>
  </si>
  <si>
    <t>Верховному Суду Российской Федерации</t>
  </si>
  <si>
    <t>20 января, 20 апреля, 
20 июля, 20 октября</t>
  </si>
  <si>
    <t xml:space="preserve"> Федеральной службе государственной статистики</t>
  </si>
  <si>
    <t>Почтовый адрес</t>
  </si>
  <si>
    <t>ОКПО</t>
  </si>
  <si>
    <t xml:space="preserve"> ОКАТО</t>
  </si>
  <si>
    <t>Наименование получателя</t>
  </si>
  <si>
    <t>№ 
стр.</t>
  </si>
  <si>
    <t>I инстанция</t>
  </si>
  <si>
    <t>с нарушением сроков УПК РФ</t>
  </si>
  <si>
    <t>в сроки свыше 3 мес. до 1 года включительно 
(исключая срок приостановления)</t>
  </si>
  <si>
    <t>в сроки свыше 1 года до 2 лет  включительно 
(исключая срок приостановления)</t>
  </si>
  <si>
    <t>в сроки свыше  2 лет  до 3 лет включительно 
(исключая срок приостановления)</t>
  </si>
  <si>
    <t>в сроки свыше 3 лет 
(исключая срок приостановления)</t>
  </si>
  <si>
    <t>за совершение особо тяжких преступлений</t>
  </si>
  <si>
    <t>за совершение тяжких преступлений</t>
  </si>
  <si>
    <t>за совершение преступлений средней тяжести</t>
  </si>
  <si>
    <t>за совершение преступлений небольшой тяжести</t>
  </si>
  <si>
    <t>в отношении которых при рассмотрении дела применен особый порядок рассмотрения уголовного дела</t>
  </si>
  <si>
    <t xml:space="preserve">военнослужащих </t>
  </si>
  <si>
    <t>в связи с розыском</t>
  </si>
  <si>
    <t>в связи с тяжелым заболеванием</t>
  </si>
  <si>
    <t>свыше 3 мес. до 1 года включительно</t>
  </si>
  <si>
    <t xml:space="preserve">свыше 1 года до 2 лет  включительно </t>
  </si>
  <si>
    <t>свыше  2 лет  до 3 лет включительно</t>
  </si>
  <si>
    <t>свыше 3 лет</t>
  </si>
  <si>
    <t>удовлетворено полностью</t>
  </si>
  <si>
    <t>удовлетворено частично</t>
  </si>
  <si>
    <t>оставлено без рассмотрения</t>
  </si>
  <si>
    <t>рассмотрено по существу в особом порядке (ст. 316, 317.7 УПК РФ)</t>
  </si>
  <si>
    <t>Текущая дата печати:</t>
  </si>
  <si>
    <t>Код:</t>
  </si>
  <si>
    <t>другие жилищные споры (кроме дел о взыскании платы за жилую площадь и коммунальные платежи, тепло и электроэнергию)</t>
  </si>
  <si>
    <t>обязательные работы</t>
  </si>
  <si>
    <t>Форма № 01 (S03)</t>
  </si>
  <si>
    <t xml:space="preserve">код и номер телефона </t>
  </si>
  <si>
    <t>Управления Судебного департамента 
в субъектах Российской Федерации</t>
  </si>
  <si>
    <t>Управлению Судебного департамента 
в субъекте Российской Федерации</t>
  </si>
  <si>
    <t>с ходатайствами о прекращении уголовного дела и назначении меры уголовно-процессуального характера в виде судебного штрафа</t>
  </si>
  <si>
    <t>158.1</t>
  </si>
  <si>
    <t>по реабилитирующим основаниям</t>
  </si>
  <si>
    <t>по ходатайствам о прекращении уголовных дел с назначением судебного штрафа</t>
  </si>
  <si>
    <t>по административным делам</t>
  </si>
  <si>
    <t>по делам об административных правонарушениях</t>
  </si>
  <si>
    <t>форма 2 раздел 6 гр. 1 стр. 5</t>
  </si>
  <si>
    <t>повторно на судебное разбирательство</t>
  </si>
  <si>
    <t xml:space="preserve">форма 1 раздел 2 гр. 1 стр. 2 </t>
  </si>
  <si>
    <t xml:space="preserve">форма 1 раздел 2 гр. 1 стр. 3 </t>
  </si>
  <si>
    <t xml:space="preserve">форма 1 раздел 2 гр. 1 стр. 4 </t>
  </si>
  <si>
    <t xml:space="preserve">форма 1 раздел 2 гр. 1 стр. 5 </t>
  </si>
  <si>
    <t xml:space="preserve">форма 1 раздел 2 гр. 1 стр. 9 </t>
  </si>
  <si>
    <t xml:space="preserve">форма 1 раздел 2 гр. 1 стр. 10  </t>
  </si>
  <si>
    <t xml:space="preserve">форма 1 раздел 2 гр. 1 стр. 13  </t>
  </si>
  <si>
    <t xml:space="preserve">форма 1 раздел 2 гр. 1  стр. 15  </t>
  </si>
  <si>
    <t xml:space="preserve">форма 1 раздел 2 гр. 1 стр. 17  </t>
  </si>
  <si>
    <t xml:space="preserve">форма 1 раздел 2 гр. 1 стр. 18  </t>
  </si>
  <si>
    <t xml:space="preserve">форма 1 раздел 2 гр. 1 стр. 21 </t>
  </si>
  <si>
    <t xml:space="preserve">форма 1 раздел 3  гр. 1 стр. 3 </t>
  </si>
  <si>
    <t>форма 1-АП раздел 1 гр. 2 стр. 1</t>
  </si>
  <si>
    <t>форма 1-АП раздел 1 гр. 4 стр. 1</t>
  </si>
  <si>
    <t>форма 1-АП раздел 1 гр. 3 стр. 1</t>
  </si>
  <si>
    <t>форма 1-АП раздел 1 гр. 5 стр. 1</t>
  </si>
  <si>
    <t>форма 1-АП раздел 2 стр. 3</t>
  </si>
  <si>
    <t>форма 1-АП раздел 2 стр. 4</t>
  </si>
  <si>
    <t>форма 1-АП раздел 1 гр. 10 стр. 1</t>
  </si>
  <si>
    <t>форма 1-АП раздел 1 гр. 16 стр. 1</t>
  </si>
  <si>
    <t>форма 1-АП раздел 1 гр. 17 стр. 1</t>
  </si>
  <si>
    <t>форма 1-АП раздел 1 гр. 19 стр. 1</t>
  </si>
  <si>
    <t>форма 1-АП раздел 1 гр. 20 стр. 1</t>
  </si>
  <si>
    <t>форма 1-АП раздел 1 гр. 21 стр. 1</t>
  </si>
  <si>
    <t>форма 2 раздел 6 гр. 1 стр. 1</t>
  </si>
  <si>
    <t>дата составления отчета</t>
  </si>
  <si>
    <t>205.1-205.6, 206</t>
  </si>
  <si>
    <t>228-234.1</t>
  </si>
  <si>
    <t>Рассмотрено материалов в порядке законодательства по делам об административных правонарушениях</t>
  </si>
  <si>
    <t>форма 2 раздел 6 гр. 1 стр. 4</t>
  </si>
  <si>
    <t>форма 2 раздел 6 гр. 1 стр. 3</t>
  </si>
  <si>
    <t>форма 1-АП раздел 5 гр. 1 сумма стр. 3 и 4</t>
  </si>
  <si>
    <t xml:space="preserve">Категория суда  </t>
  </si>
  <si>
    <t>291.2</t>
  </si>
  <si>
    <t xml:space="preserve">форма 1 раздел 3 гр. 1стр. 2 </t>
  </si>
  <si>
    <t xml:space="preserve">форма 1 раздел 1 гр. 2 стр. 1 </t>
  </si>
  <si>
    <t>форма 1 раздел 1 гр. 2 стр. 50</t>
  </si>
  <si>
    <t>форма 1 раздел 1 гр. 2 стр. 52</t>
  </si>
  <si>
    <t>форма 1 раздел 1 гр. 11 стр. 1</t>
  </si>
  <si>
    <t>форма 1 раздел 1 гр. 8  стр. 1</t>
  </si>
  <si>
    <t>форма 1 раздел 1 гр. 9 стр. 1</t>
  </si>
  <si>
    <t>форма 1 раздел 1 сумма  гр. 12-16 стр. 1</t>
  </si>
  <si>
    <t>форма 1 раздел 1  гр. 12  стр. 1</t>
  </si>
  <si>
    <t>форма 1 раздел 1 гр. 12  стр. 46</t>
  </si>
  <si>
    <t>форма 1 раздел 1 гр. 12 стр. 47</t>
  </si>
  <si>
    <t>форма 1 раздел 1 гр. 12  стр. 48</t>
  </si>
  <si>
    <t>форма 1 раздел 1  гр. 12 стр. 49</t>
  </si>
  <si>
    <t xml:space="preserve">форма 1 раздел 1 гр. 12 стр. 42  </t>
  </si>
  <si>
    <t xml:space="preserve">форма 1 раздел 1 гр. 12  стр. 39 </t>
  </si>
  <si>
    <t>форма 1 раздел 1 гр. 12  стр. 2</t>
  </si>
  <si>
    <t>106-110.2</t>
  </si>
  <si>
    <t>форма 1 раздел 1  гр. 12  стр. 3</t>
  </si>
  <si>
    <t xml:space="preserve">форма 1 раздел 1 гр. 12 стр. 4  </t>
  </si>
  <si>
    <t xml:space="preserve">форма 1 раздел 1 гр. 12  стр. 6  </t>
  </si>
  <si>
    <t xml:space="preserve">форма 1 раздел 1 гр. 12 стр. 8  </t>
  </si>
  <si>
    <t>форма 1 раздел 1 гр. 12 стр. 9</t>
  </si>
  <si>
    <t xml:space="preserve">форма 1 раздел 1 гр. 12 стр. 12 </t>
  </si>
  <si>
    <t xml:space="preserve">форма 1 раздел 1 гр. 12 стр. 13  </t>
  </si>
  <si>
    <t xml:space="preserve">форма 1 раздел 1 гр. 12 стр. 14  </t>
  </si>
  <si>
    <t xml:space="preserve">форма 1 раздел 1 гр. 12  стр. 17 </t>
  </si>
  <si>
    <t>форма 1 раздел 1 гр. 12  стр. 18</t>
  </si>
  <si>
    <t>форма 1 раздел 1 гр. 12 стр. 19</t>
  </si>
  <si>
    <t>форма 1 раздел 1 гр. 12 стр. 21</t>
  </si>
  <si>
    <t>форма 1 раздел 1 гр. 12 стр. 23</t>
  </si>
  <si>
    <t>форма 1 раздел 1 гр. 12  стр. 25</t>
  </si>
  <si>
    <t>форма 1 раздел 1 гр. 12  стр. 28</t>
  </si>
  <si>
    <t>форма 1 раздел 1 гр. 12  стр. 30</t>
  </si>
  <si>
    <t>форма 1 раздел 1 гр. 12  стр. 31</t>
  </si>
  <si>
    <t>форма 1 раздел 1 гр. 12  стр. 32</t>
  </si>
  <si>
    <t xml:space="preserve">форма 1 раздел 1 гр. 13  стр. 1 </t>
  </si>
  <si>
    <t>форма 1 раздел 1 гр. 13 стр. 1 минус стр. 35</t>
  </si>
  <si>
    <t>форма 1 раздел 1 сумма гр. 14 и 15 стр. 1</t>
  </si>
  <si>
    <t>форма 1 раздел 1 гр. 14  стр. 1</t>
  </si>
  <si>
    <t>форма 1 раздел 1 гр. 29  стр. 1</t>
  </si>
  <si>
    <t>форма 1 раздел 1 гр. 16 стр. 1</t>
  </si>
  <si>
    <t xml:space="preserve">форма 1 раздел 1 гр. 17 стр. 1 </t>
  </si>
  <si>
    <t>форма 1 раздел 1 гр. 10 стр. 1</t>
  </si>
  <si>
    <t xml:space="preserve">форма 1-АП раздел 5 сумма гр. 25 и 26 стр. 1 </t>
  </si>
  <si>
    <t>форма 1-АП раздел 7 гр. 4 стр. 1</t>
  </si>
  <si>
    <t>форма 2 раздел 3 гр. 2 стр. 1</t>
  </si>
  <si>
    <t>форма 2 раздел 3 гр. 17 стр. 1</t>
  </si>
  <si>
    <t>форма 2 раздел 3 гр. 18 стр. 1</t>
  </si>
  <si>
    <t>форма 2 раздел 3 гр. 7 стр. 1</t>
  </si>
  <si>
    <t>форма 2 раздел 3 гр. 8 стр. 1</t>
  </si>
  <si>
    <t>форма 2 раздел 3 гр. 13 стр. 1</t>
  </si>
  <si>
    <t>форма 2 раздел 3 гр. 19 стр. 1</t>
  </si>
  <si>
    <t>форма 1 раздел 1 сумма гр. 3-5 стр. 42</t>
  </si>
  <si>
    <t>форма 1 раздел 1 сумма гр. 14 и 15 стр. 42</t>
  </si>
  <si>
    <t xml:space="preserve">форма 1 раздел 2 гр. 1 стр. 55 </t>
  </si>
  <si>
    <t>форма 2 раздел 3 гр. 7 стр. 198</t>
  </si>
  <si>
    <t>нарушение уставных правил взаимоотношений</t>
  </si>
  <si>
    <t>уклонение от военной службы (все виды)</t>
  </si>
  <si>
    <t>административное правонарушение</t>
  </si>
  <si>
    <t>форма 2 раздел 3 гр. 7 стр. 19</t>
  </si>
  <si>
    <t>форма 2 раздел 3 гр. 8 стр. 19</t>
  </si>
  <si>
    <t>форма 2 раздел 3 гр. 7 стр. 45</t>
  </si>
  <si>
    <t>форма 2 раздел 3 гр. 8 стр. 45</t>
  </si>
  <si>
    <t>форма 1 раздел 4 гр. 3 стр. 28</t>
  </si>
  <si>
    <t>208-210.1</t>
  </si>
  <si>
    <t xml:space="preserve">о признании  информационных материалов экстремистскими (кроме Интернета)  </t>
  </si>
  <si>
    <t xml:space="preserve">о признании информационных материалов,  распространяемых посредством  ИТ-сети «Интернет» экстремистскими </t>
  </si>
  <si>
    <t>форма 2 раздел 3 гр. 7 стр. 170</t>
  </si>
  <si>
    <t>форма 2 раздел 3 гр. 8 стр. 170</t>
  </si>
  <si>
    <t>форма 1 раздел 4 гр. 3 стр. 29</t>
  </si>
  <si>
    <t>форма 1 раздел 4 гр. 4 стр. 29</t>
  </si>
  <si>
    <t>№ стр.</t>
  </si>
  <si>
    <t>Значение 
показателя</t>
  </si>
  <si>
    <t>условное осуждение к лишению свободы</t>
  </si>
  <si>
    <t xml:space="preserve">форма 1 раздел 3  гр. 1 стр. 10 </t>
  </si>
  <si>
    <t xml:space="preserve">I инстанция </t>
  </si>
  <si>
    <t>форма 2 раздел 1 гр. 8 стр. 8</t>
  </si>
  <si>
    <t>форма 2 раздел 1 гр. 10 стр. 8</t>
  </si>
  <si>
    <t>форма 2 раздел 1 гр. 11 стр. 8</t>
  </si>
  <si>
    <t>споры, возникающие из семейных правоотношений о лишении родительских прав</t>
  </si>
  <si>
    <t>иные трудовые споры, за исключением восстановления на работе и оплате труда</t>
  </si>
  <si>
    <t>о возмещении ущерба от ДТП (кроме увечий и смерти кормильца)</t>
  </si>
  <si>
    <t>о защите прав потребителей</t>
  </si>
  <si>
    <t>о взыскании о договору займа, кредитному договору</t>
  </si>
  <si>
    <t xml:space="preserve">форма 2 раздел 8 гр. 2 стр. 3 </t>
  </si>
  <si>
    <t>форма 2 раздел 8 гр. 2 стр. 4</t>
  </si>
  <si>
    <t>форма 2 раздел 1 гр. 10 стр. 12</t>
  </si>
  <si>
    <t>форма 2 раздел 1 гр. 11 стр. 12</t>
  </si>
  <si>
    <t>форма 2 раздел 8 сумма гр. 2 стр. 43</t>
  </si>
  <si>
    <t>форма 2 раздел 8 сумма гр. 2 стр. 44</t>
  </si>
  <si>
    <t>по административным делам  и делам об административных правонарушениях</t>
  </si>
  <si>
    <t>Рассмотрено материалов в порядке административного судопроизводства  (КАС РФ)</t>
  </si>
  <si>
    <t>дисквалификация</t>
  </si>
  <si>
    <t xml:space="preserve">Рассмотрено материалов в порядке гражданского  судопроизводства (ГПК РФ) </t>
  </si>
  <si>
    <t>форма 2 раздел 8 сумма гр. 2 стр. 45</t>
  </si>
  <si>
    <t xml:space="preserve">должность                инициалы, фамилия                 </t>
  </si>
  <si>
    <t xml:space="preserve">должность                инициалы, фамилия                  </t>
  </si>
  <si>
    <t>форма 2 раздел 1 гр. 2 стр. 8</t>
  </si>
  <si>
    <t>форма 2 раздел 1 гр. 17 стр. 8</t>
  </si>
  <si>
    <t>форма 2 раздел 1 гр. 18 стр. 8</t>
  </si>
  <si>
    <t xml:space="preserve">форма 2 раздел 8 гр. 1  стр. 3 </t>
  </si>
  <si>
    <t xml:space="preserve">форма 2 раздел 8 гр. 1 стр. 4,5 </t>
  </si>
  <si>
    <t>форма 2 раздел 1 гр. 7 стр. 8</t>
  </si>
  <si>
    <t>форма 2 раздел 1 гр. 19 стр.8</t>
  </si>
  <si>
    <t>административный штраф</t>
  </si>
  <si>
    <t>административный арест</t>
  </si>
  <si>
    <t>лишение специального права, лишение права управления транспортным средством (основное и дополнительное наказания)</t>
  </si>
  <si>
    <t>административное приостановление деятельности</t>
  </si>
  <si>
    <t>из строки 1:</t>
  </si>
  <si>
    <t>из строки 5:</t>
  </si>
  <si>
    <t>из строки 41:</t>
  </si>
  <si>
    <t xml:space="preserve">с применением особого порядка рассмотрения уголовного дела </t>
  </si>
  <si>
    <t>форма 1 сумма  раздела 2  гр. 1 стр. 24, раздела 1 суммы гр. 13-15 стр. 41</t>
  </si>
  <si>
    <t>из строки 13 осуждены по видам 
наказания:</t>
  </si>
  <si>
    <t>количество рассмотренных ходатайств о применении меры пресечения в виде домашнего ареста</t>
  </si>
  <si>
    <t>рассмотрение гражданских исков в уголовном процессе:</t>
  </si>
  <si>
    <t>форма 1 раздел 1 гр. 8 стр. 45</t>
  </si>
  <si>
    <t>форма 1 раздел 1 гр. 9 стр. 45</t>
  </si>
  <si>
    <t>форма 1 раздел 1 гр. 3 стр. 45</t>
  </si>
  <si>
    <t>форма 1 раздел 1 гр. 12 стр. 45</t>
  </si>
  <si>
    <t>форма 1 раздел 1 гр. 13 стр. 45</t>
  </si>
  <si>
    <t>форма 1 раздел 1 гр.17 стр. 45</t>
  </si>
  <si>
    <t>форма 1 раздел 1 гр. 10 стр. 45</t>
  </si>
  <si>
    <t xml:space="preserve">Рассмотрено материалов в порядке уголовного судопроизводства </t>
  </si>
  <si>
    <t>поступило уголовных дел</t>
  </si>
  <si>
    <t>число лиц по поступившим делам</t>
  </si>
  <si>
    <t>окончено производством уголовных дел</t>
  </si>
  <si>
    <t>всего лиц, в отношении которых дела рассмотрены по существу 
(число осужденных, оправданных, лиц в отношении которых дела прекращены, лиц, которым применены принудительные меры медицинского характера (невменяемым))</t>
  </si>
  <si>
    <t xml:space="preserve">число осужденных лиц, всего </t>
  </si>
  <si>
    <t xml:space="preserve">из строки 13 осуждено лиц:   </t>
  </si>
  <si>
    <t>число оправданных, всего</t>
  </si>
  <si>
    <t xml:space="preserve">число оправданных (кроме дел частного обвинения, поступивших от граждан) </t>
  </si>
  <si>
    <t>число лиц, дела которых прекращены</t>
  </si>
  <si>
    <t>число лиц, по делам которых применены принудительные меры к невменяемым</t>
  </si>
  <si>
    <t>число лиц, дела в отношении которых возвращены прокурору</t>
  </si>
  <si>
    <t xml:space="preserve">взято под стражу судом (мировым судьей) по приговору с реальным лишением свободы </t>
  </si>
  <si>
    <t>освобождено из-под стражи осужденных, оправданных по приговору суда и лиц, 
в отношении которых дела прекращены</t>
  </si>
  <si>
    <t>вынесено постановлений о рассмотрении дела в закрытом судебном заседании 
(п. 5 ч. 2 ст. 231 УПК РФ)</t>
  </si>
  <si>
    <t>количество рассмотренных ходатайств о применении меры пресечения в виде заключения под стражу</t>
  </si>
  <si>
    <t>количество рассмотренных ходатайств о продлении срока содержания под стражей</t>
  </si>
  <si>
    <t>количество рассмотренных ходатайств о продлении меры пресечения в виде домашнего ареста</t>
  </si>
  <si>
    <t>применение домашнего ареста судом (замена иной меры пресечения на домашний арест)</t>
  </si>
  <si>
    <t>количество рассмотренных ходатайств о применении меры пресечения в виде залога</t>
  </si>
  <si>
    <t>количество представлений о замене кратного штрафа, назначенного 
по ст. 204, 204.1, 204.2, 290, 291, 291.1 УК РФ (ч. 5 ст. 46 УК РФ)</t>
  </si>
  <si>
    <t>применение залога судом (замена иной меры пресечения на залог)</t>
  </si>
  <si>
    <t>форма 1 раздел 7 гр. 2 стр. 1</t>
  </si>
  <si>
    <t>форма 1 раздел 7 гр. 3 стр. 1</t>
  </si>
  <si>
    <t>форма 1 раздел 7 гр. 7 стр. 1</t>
  </si>
  <si>
    <t>рассмотрено дел с вынесением приговора</t>
  </si>
  <si>
    <t>число осужденных</t>
  </si>
  <si>
    <t>число оправданных</t>
  </si>
  <si>
    <t>число лиц, дела которых возвращены прокурору</t>
  </si>
  <si>
    <t>поступило уголовных дел за отчетный период</t>
  </si>
  <si>
    <r>
      <t>количество апелляционных дел, оконченных производством</t>
    </r>
    <r>
      <rPr>
        <strike/>
        <sz val="11"/>
        <color indexed="10"/>
        <rFont val="Times New Roman"/>
        <family val="1"/>
        <charset val="204"/>
      </rPr>
      <t/>
    </r>
  </si>
  <si>
    <t xml:space="preserve">отменены обвинительные приговоры по числу лиц </t>
  </si>
  <si>
    <t xml:space="preserve">изменены обвинительные приговоры по числу лиц  </t>
  </si>
  <si>
    <t xml:space="preserve">отменены оправдательные приговоры по числу лиц  </t>
  </si>
  <si>
    <t xml:space="preserve">отменены постановления о возвращении дела прокурору </t>
  </si>
  <si>
    <t xml:space="preserve">число лиц, в отношении которых отменены судебные постановления по ходатайствам о применении меры пресечения в виде заключения под стражу и о продлении срока содержания под стражей  </t>
  </si>
  <si>
    <t>замена меры пресечения на залог при пересмотре судебных постановлений по ходатайствам об избрании меры пресечения в виде заключения  под стражу и продлении срока содержания под стражей  (об удовлетворении и об отказе в удовлетворении)</t>
  </si>
  <si>
    <t>замена меры пресечения на домашний арест при пересмотре судебных постановлений по ходатайствам об избрании меры пресечения в виде заключения под стражу и продлении срока содержания под стражей (об удовлетворении и об отказе в удовлетворении)</t>
  </si>
  <si>
    <t>рассмотрено уголовных дел судом кассационной инстанции по жалобам и представлениям</t>
  </si>
  <si>
    <t xml:space="preserve">рассмотрено дел (по числу лиц) судом кассационной инстанции по жалобам и представлениям  </t>
  </si>
  <si>
    <t xml:space="preserve">рассмотрено дел с удовлетворением жалоб и представлений </t>
  </si>
  <si>
    <t xml:space="preserve">рассмотрено дел (по числу лиц) с удовлетворением жалоб и представлений   </t>
  </si>
  <si>
    <t xml:space="preserve">отменены обвинительные приговоры, вынесенные судом I инстанции (по числу лиц)  </t>
  </si>
  <si>
    <t xml:space="preserve">изменены обвинительные приговоры, вынесенные судом I инстанции (по числу лиц)   </t>
  </si>
  <si>
    <t xml:space="preserve">отменены оправдательные приговоры, вынесенные судом I инстанции (по числу лиц) </t>
  </si>
  <si>
    <t xml:space="preserve">отменены и изменены апелляционные приговоры и постановления (по числу лиц)  </t>
  </si>
  <si>
    <t>отменены апелляционные постановления, вместе с обвинительными приговорами I инстанции (по числу лиц)</t>
  </si>
  <si>
    <t>изменены постановления апелляционной инстанции, вместе с обвинительными  приговорами I инстанции</t>
  </si>
  <si>
    <t>отменены обвинительные приговоры (по числу лиц)</t>
  </si>
  <si>
    <t>изменены обвинительные приговоры (по числу лиц)</t>
  </si>
  <si>
    <t>отменены оправдательные приговоры (по числу лиц)</t>
  </si>
  <si>
    <t>Раздел 1. Общие сведения о результатах рассмотрения дел и материалов в порядке уголовного судопроизводства
(в соответствии с Уголовным  и Уголовно-процессуальным кодексами Российской Федерации)</t>
  </si>
  <si>
    <t xml:space="preserve">окончено гражданских дел </t>
  </si>
  <si>
    <t>из строки 2:</t>
  </si>
  <si>
    <t>с вынесением решения</t>
  </si>
  <si>
    <t>из строки 6:</t>
  </si>
  <si>
    <t xml:space="preserve">удовлетворено </t>
  </si>
  <si>
    <t>с вынесением судебного приказа</t>
  </si>
  <si>
    <t>с вынесением решения в упрощенном производстве</t>
  </si>
  <si>
    <t>споры, связанные с землепользованием</t>
  </si>
  <si>
    <t xml:space="preserve">форма 2 раздел 1 гр. 13 стр. 8 </t>
  </si>
  <si>
    <t>зарегистрировано исковых заявлений, заявлений и жалоб в порядке гражданского судопроизводства, заявлений о выдаче судебного приказа, поступивших в отчетном периоде</t>
  </si>
  <si>
    <t>форма 2 раздел 8 гр. 1 стр. 44</t>
  </si>
  <si>
    <t>форма 2 раздел 8 гр. 1 стр. 45</t>
  </si>
  <si>
    <t>поступило гражданских дел</t>
  </si>
  <si>
    <t xml:space="preserve">из строки 7 рассмотрено с вынесением решения (судебного приказа) по категориям гражданских дел: </t>
  </si>
  <si>
    <t>из строки 11: удовлетворено</t>
  </si>
  <si>
    <t>из строки 13: удовлетворено</t>
  </si>
  <si>
    <r>
      <t>из строки 15: удовлетворено</t>
    </r>
    <r>
      <rPr>
        <strike/>
        <sz val="14"/>
        <color indexed="10"/>
        <rFont val="Cambria"/>
        <family val="1"/>
        <charset val="204"/>
      </rPr>
      <t/>
    </r>
  </si>
  <si>
    <r>
      <t>из строки 17: удовлетворено</t>
    </r>
    <r>
      <rPr>
        <strike/>
        <sz val="14"/>
        <color indexed="10"/>
        <rFont val="Cambria"/>
        <family val="1"/>
        <charset val="204"/>
      </rPr>
      <t/>
    </r>
  </si>
  <si>
    <r>
      <t>из строки 19: удовлетворено</t>
    </r>
    <r>
      <rPr>
        <strike/>
        <sz val="14"/>
        <color indexed="10"/>
        <rFont val="Cambria"/>
        <family val="1"/>
        <charset val="204"/>
      </rPr>
      <t/>
    </r>
  </si>
  <si>
    <r>
      <t xml:space="preserve">из строки 21: удовлетворено </t>
    </r>
    <r>
      <rPr>
        <strike/>
        <sz val="14"/>
        <color indexed="10"/>
        <rFont val="Cambria"/>
        <family val="1"/>
        <charset val="204"/>
      </rPr>
      <t/>
    </r>
  </si>
  <si>
    <t>из строки 23: удовлетворено</t>
  </si>
  <si>
    <t>из строки 25: удовлетворено</t>
  </si>
  <si>
    <t>из строки 27: удовлетворено</t>
  </si>
  <si>
    <t>из строки 29: удовлетворено</t>
  </si>
  <si>
    <t>из строки 31: удовлетворено</t>
  </si>
  <si>
    <t>прекращено производство по гражданским делам</t>
  </si>
  <si>
    <t>из строки 34: находятся в производстве судов в срок свыше 1 года</t>
  </si>
  <si>
    <t xml:space="preserve">форма 2 раздел 8  гр. 1 сумма стр. 9-11 </t>
  </si>
  <si>
    <t xml:space="preserve">из строки 36: принято к производству с нарушением сроков ГПК РФ </t>
  </si>
  <si>
    <t>отказано в принятии  исков, заявлений, в том числе в вынесении судебного приказа (ст.134, ч.3 ст.125, ч.3 ст. 263 ГПК РФ)</t>
  </si>
  <si>
    <t>возвращено исков, заявлений, в том числе о вынесении судебного приказа 
(ст. 135, ч. 3 ст. 136,  ч. 1 ст. 125 ГПК РФ)</t>
  </si>
  <si>
    <t>оставлено заявлений без движения на конец отчетного периода (ч. 1 ст. 136 ГПК РФ)</t>
  </si>
  <si>
    <t>рассмотрено дел в закрытом судебном заседании</t>
  </si>
  <si>
    <t>поступило гражданских дел в отчетном периоде</t>
  </si>
  <si>
    <t>количество апелляционных дел, оконченных производством всего</t>
  </si>
  <si>
    <t xml:space="preserve">из строки 44: с нарушением сроков </t>
  </si>
  <si>
    <t xml:space="preserve">отменены решения </t>
  </si>
  <si>
    <t xml:space="preserve">изменены решения </t>
  </si>
  <si>
    <t xml:space="preserve">удовлетворены жалобы и представления по делам в связи с отказом в приеме искового заявления </t>
  </si>
  <si>
    <t xml:space="preserve">рассмотрено  гражданских дел по жалобам и представлениям </t>
  </si>
  <si>
    <t xml:space="preserve">отменено решений, вынесенных по  I инстанции    </t>
  </si>
  <si>
    <t xml:space="preserve">изменено решений, вынесенных по I инстанции    </t>
  </si>
  <si>
    <t>отменены и изменены апелляционные определения</t>
  </si>
  <si>
    <t>отменено апелляционных определений, оставивших в силе решение (постановление) I инстанции</t>
  </si>
  <si>
    <t>изменено апелляционных определений, оставивших в силе решение (постановление) I инстанции</t>
  </si>
  <si>
    <t xml:space="preserve">Раздел 3.  Общие сведения о результатах рассмотрения дел  и материалов в порядке административного судопроизводства 
(в соответствии с Кодексом административного судопроизводства Российской Федерации) </t>
  </si>
  <si>
    <t>свыше 3 мес. до 1 года включительно 
(включая срок приостановления)</t>
  </si>
  <si>
    <t>свыше 1 года (включая срок приостановления)</t>
  </si>
  <si>
    <t xml:space="preserve">с вынесением судебного приказа </t>
  </si>
  <si>
    <t xml:space="preserve">с вынесением решения в упрощенном производстве </t>
  </si>
  <si>
    <t>Производство по административным делам о признании информационных материалов экстремистскими 
(глава 27.2 КАС РФ)</t>
  </si>
  <si>
    <t>из строки 46:</t>
  </si>
  <si>
    <t>удовлетворено</t>
  </si>
  <si>
    <t>прекращено</t>
  </si>
  <si>
    <t>из строки 60:</t>
  </si>
  <si>
    <t xml:space="preserve">принято к производству заявлений  о присуждении компенсации за нарушение права на исполнение судебного акта в разумный срок </t>
  </si>
  <si>
    <t xml:space="preserve">рассмотрено с вынесением решения  о присуждении компенсации за нарушение права на исполнение судебного акта в разумный срок </t>
  </si>
  <si>
    <t>поступило административных дел в отчетном периоде</t>
  </si>
  <si>
    <t>из строки 75: с нарушением сроков</t>
  </si>
  <si>
    <t>изменены решения</t>
  </si>
  <si>
    <t xml:space="preserve">рассмотрено административных дел по жалобам и представлениям </t>
  </si>
  <si>
    <t xml:space="preserve">поступило административных дел </t>
  </si>
  <si>
    <t>окончено административных дел</t>
  </si>
  <si>
    <t>в сроки, свыше установленных  КАС РФ</t>
  </si>
  <si>
    <t xml:space="preserve">из строки 6 рассмотрено с вынесением решения (судебного приказа по главе 32 КАС РФ) по категориям административных дел: </t>
  </si>
  <si>
    <t>форма S07 раздел 4 гр. 7 сумма стр. 2 - 7 (из формы 2 раздела 3 гр. 7 стр.19)</t>
  </si>
  <si>
    <t>из строки 12: по искам прокурора</t>
  </si>
  <si>
    <t>форма S07 раздел 4 гр. 7 сумма стр. 2 – 7 с учетом административного истца (заявителя)</t>
  </si>
  <si>
    <t>форма S07 раздел 4 гр. 7 сумма стр. 8 - 10 (из формы 2 раздела 3 гр. 7 стр. 19)</t>
  </si>
  <si>
    <t>из строки 14: по искам прокурора</t>
  </si>
  <si>
    <t>форма S07 раздел 4 гр. 7 сумма стр. 8 - 10 с учетом административного истца (заявителя)</t>
  </si>
  <si>
    <t>форма S07 раздел 4 гр. 8 сумма стр. 2 - 7 (из формы 2 раздела 3 гр. 8 стр.19)</t>
  </si>
  <si>
    <r>
      <t>из строки 16: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 искам прокурора</t>
    </r>
    <r>
      <rPr>
        <sz val="14"/>
        <color indexed="17"/>
        <rFont val="Times New Roman"/>
        <family val="1"/>
        <charset val="204"/>
      </rPr>
      <t/>
    </r>
  </si>
  <si>
    <t xml:space="preserve">форма S07 раздел 4 гр. 8 сумма стр. 2 - 7 с учетом административного истца (заявителя) </t>
  </si>
  <si>
    <t>форма S07 раздел 4 гр. 8 сумма стр. 8 - 10 (из формы 2 раздела 3 гр. 8 стр. 19)</t>
  </si>
  <si>
    <t xml:space="preserve">из строки 18: по искам прокурора </t>
  </si>
  <si>
    <t xml:space="preserve">форма S07 раздел 4 гр. 8 сумма стр. 8 - 10 с учетом административного истца (заявителя) </t>
  </si>
  <si>
    <r>
      <t xml:space="preserve">из строки 20: удовлетворено </t>
    </r>
    <r>
      <rPr>
        <strike/>
        <sz val="14"/>
        <rFont val="Times New Roman"/>
        <family val="1"/>
        <charset val="204"/>
      </rPr>
      <t/>
    </r>
  </si>
  <si>
    <t>о защите избирательных прав и права на участие в референдуме граждан Российской Федерации (гл. 24 КАС РФ)</t>
  </si>
  <si>
    <t>из строки 24: удовлетворено</t>
  </si>
  <si>
    <t>об оспаривании результатов определения  кадастровой стоимости (гл. 25 КАС РФ)</t>
  </si>
  <si>
    <r>
      <t xml:space="preserve">из строки 26: удовлетворено </t>
    </r>
    <r>
      <rPr>
        <strike/>
        <sz val="14"/>
        <rFont val="Times New Roman"/>
        <family val="1"/>
        <charset val="204"/>
      </rPr>
      <t/>
    </r>
  </si>
  <si>
    <t>о присуждении компенсации за нарушение права на судопроизводство в разумный срок (гл. 26 КАС РФ)</t>
  </si>
  <si>
    <t>из строки 28: удовлетворено</t>
  </si>
  <si>
    <t>о приостановлении деятельности или ликвидации политической партии, ее регионального отделения или иного структурного подразделения, другого общественного объединения, религиозной или иной некоммерческой организации, либо о запрете деятельности общественного объединения или религиозной организации, не являющихся юридическими лицами, либо о прекращении деятельности средств массовой информации (гл. 27 КАС РФ)</t>
  </si>
  <si>
    <t>из строки 30: удовлетворено</t>
  </si>
  <si>
    <t xml:space="preserve">о признании информации, распространяемой посредством ИТ-сетях, в том числе сети Интернет, информацией, распространение которой в Российской Федерации запрещено (кроме экстремистских материалов) (глава 27.1 Производство по административным делам о признании информации, размещенной в информационно-телекоммуникационных сетях, в том числе в сети "Интернет", информацией, распространение которой в Российской Федерации запрещено КАС РФ) </t>
  </si>
  <si>
    <r>
      <t>из строки 32: удовлетворено</t>
    </r>
    <r>
      <rPr>
        <strike/>
        <sz val="14"/>
        <rFont val="Times New Roman"/>
        <family val="1"/>
        <charset val="204"/>
      </rPr>
      <t/>
    </r>
  </si>
  <si>
    <t>из строки 34: удовлетворено</t>
  </si>
  <si>
    <t>из строки 36: удовлетворено</t>
  </si>
  <si>
    <t>о помещении иностранного гражданина (лица без гражданства), подлежащего депортации или реадмиссии, в специальное учреждение или о продлении срока пребывания иностранного гражданина, подлежащего депортации или реадмиссии в специальном учреждении (гл. 28 КАС РФ)</t>
  </si>
  <si>
    <t>из строки 38: удовлетворено</t>
  </si>
  <si>
    <t>об административном надзоре за лицами, освобожденными из мест лишения свободы (гл. 29 КАС РФ)</t>
  </si>
  <si>
    <t>из строки 40: удовлетворено</t>
  </si>
  <si>
    <t>о госпитализации гражданина в медицинскую организацию, оказывающую психиатрическую помощь в стационарных условиях, в недобровольном порядке, о продлении срока госпитализации гражданина в недобровольном порядке или о психиатрическом освидетельствовании гражданина в недобровольном порядке (гл. 30 КАС РФ)</t>
  </si>
  <si>
    <r>
      <t>из строки 42: удовлетворено</t>
    </r>
    <r>
      <rPr>
        <strike/>
        <sz val="14"/>
        <rFont val="Times New Roman"/>
        <family val="1"/>
        <charset val="204"/>
      </rPr>
      <t/>
    </r>
  </si>
  <si>
    <t>о госпитализации гражданина в медицинскую противотуберкулезную организацию в недобровольном порядке (гл. 31 КАС РФ)</t>
  </si>
  <si>
    <t>из строки 44: удовлетворено</t>
  </si>
  <si>
    <t>о взыскании денежных сумм в счет уплаты установленных законом обязательных платежей и санкций с физических лиц  (гл.32 КАС РФ, в том числе. рассматриваемые  в порядке гл. 11.1 КАС РФ)</t>
  </si>
  <si>
    <t>о взыскании налогов и сборов</t>
  </si>
  <si>
    <t>иные дела о защите нарушенных или оспариваемых прав, свобод и законных интересов граждан, прав и законных интересов организаций, возникающие из административных и иных публичных правоотношений</t>
  </si>
  <si>
    <r>
      <t xml:space="preserve"> из строки 49: удовлетворено</t>
    </r>
    <r>
      <rPr>
        <strike/>
        <sz val="14"/>
        <rFont val="Times New Roman"/>
        <family val="1"/>
        <charset val="204"/>
      </rPr>
      <t/>
    </r>
  </si>
  <si>
    <t>из строки 52:  находятся в производстве судов свыше 1 года</t>
  </si>
  <si>
    <t xml:space="preserve">форма 2 раздел 8 гр. 2 сумма стр. 9-11 </t>
  </si>
  <si>
    <t>о компенсации за нарушение права на судопроизводство в разумный срок или права на исполнение судебного акта в разумный срок  в соответствии с Федеральным законом от  30.04.2010 № 68-ФЗ «О компенсации за нарушение права на судопроизводство в разумный срок или права на исполнение судебного акта в разумный срок»</t>
  </si>
  <si>
    <t>подано заявлений об ускорении рассмотрения дела</t>
  </si>
  <si>
    <r>
      <t xml:space="preserve">из строки 66 удовлетворено: </t>
    </r>
    <r>
      <rPr>
        <b/>
        <strike/>
        <sz val="14"/>
        <rFont val="Times New Roman"/>
        <family val="1"/>
        <charset val="204"/>
      </rPr>
      <t/>
    </r>
  </si>
  <si>
    <t>из строки 71: удовлетворено</t>
  </si>
  <si>
    <t>Раздел 4. Общие сведения о результатах рассмотрения дел и материалов в порядке судопроизводства по делам об административных правонарушениях (в соответствии с Кодексом Российской Федерации об административных правонарушениях и другими нормативными актами)</t>
  </si>
  <si>
    <t>Всего рассмотрено апелляционных дел по жалобам и представлениям по числу лиц</t>
  </si>
  <si>
    <t xml:space="preserve">отменены  постановления о прекращении дел по реабилитирующим и иным  основаниям  по числу лиц </t>
  </si>
  <si>
    <t xml:space="preserve">отменены постановления о применении принудительных мер медицинского характера к невменяемым </t>
  </si>
  <si>
    <t>отменены  обвинительные приговоры с прекращением дела в связи со смертью, с примирением с потерпевшим,   с деятельным раскаянием</t>
  </si>
  <si>
    <t>другие апелляционные определения с удовлетворением жалоб и представлений</t>
  </si>
  <si>
    <t>из строки 4:</t>
  </si>
  <si>
    <t>свыше 2 месяцев до 3 месяцев включительно</t>
  </si>
  <si>
    <t>свыше  3 месяцев</t>
  </si>
  <si>
    <t>форма 1-АП раздел 1 гр. 10 сумма 
стр. 3-10, 21-23</t>
  </si>
  <si>
    <t>за правонарушения в области дорожного движения  
(гл. 12 КоАП РФ)</t>
  </si>
  <si>
    <t>за правонарушения в области защиты государственной границы РФ и обеспечения пребывания иностранных граждан или лиц без гражданства на территории РФ    
(гл. 18 КоАП РФ)</t>
  </si>
  <si>
    <t>остаток неоконченных дел об административных правонарушениях  на конец отчетного периода</t>
  </si>
  <si>
    <r>
      <rPr>
        <sz val="15"/>
        <rFont val="Times New Roman"/>
        <family val="1"/>
        <charset val="204"/>
      </rPr>
      <t>Пересмотр вступивших в законную силу постановлений и решений по делам об административных правонарушениях 
(ст. 30.13 КоАП РФ)</t>
    </r>
    <r>
      <rPr>
        <sz val="12"/>
        <rFont val="Times New Roman"/>
        <family val="1"/>
        <charset val="204"/>
      </rPr>
      <t xml:space="preserve">
(заполняют кассационные суды общей юрисдикции, Кассационный военный суд)</t>
    </r>
  </si>
  <si>
    <t>с нарушением сроков</t>
  </si>
  <si>
    <t>всего поступило дел об административных правонарушениях за отчетный период</t>
  </si>
  <si>
    <t>из строки 1: поступило повторно на судебное разбирательство</t>
  </si>
  <si>
    <t>рассмотрено дел об административных правонарушениях по числу лиц</t>
  </si>
  <si>
    <t>число лиц, подвергнутых  административным наказаниям по делам об административных правонарушениях</t>
  </si>
  <si>
    <t>форма 1-АП раздел 1 сумма гр. 18, 26 стр. 1</t>
  </si>
  <si>
    <t xml:space="preserve">административное выдворение за пределы Российской Федерации (основное и дополнительное наказания) </t>
  </si>
  <si>
    <t>форма 1-АП раздел 1 сумма гр. 22, 24  стр. 1</t>
  </si>
  <si>
    <t>за правонарушения, связанные с избирательными правами (ст. 5.1, 5.3-5.25, 5.45-5.50, 5.52, 5.56, 5.58, 5.69  КоАП РФ)</t>
  </si>
  <si>
    <r>
      <rPr>
        <sz val="15"/>
        <rFont val="Times New Roman"/>
        <family val="1"/>
        <charset val="204"/>
      </rPr>
      <t xml:space="preserve">Пересмотр постановлений по делам об административных правонарушениях, не вступивших в законную силу (ст. 30.9 и 30.10 КоАП РФ) </t>
    </r>
    <r>
      <rPr>
        <sz val="11"/>
        <rFont val="Times New Roman"/>
        <family val="1"/>
        <charset val="204"/>
      </rPr>
      <t xml:space="preserve">
(заполняют областные и равные им суды, окружные (флотские) военные суды, районные суды, гарнизонные военные суды)</t>
    </r>
  </si>
  <si>
    <t>рассмотрено дел по жалобам и протестам на не вступившие в законную силу постановления, решения по делам об административных правонарушениях</t>
  </si>
  <si>
    <t xml:space="preserve">форма 1-АП сумма раздел 5 гр. 1 стр. 1, раздел 6 стр.1 гр. 4 </t>
  </si>
  <si>
    <t>из строки 22: на постановления судей (мировых судей)</t>
  </si>
  <si>
    <t>отменено и изменено не вступивших в законную силу постановлений о назначении административных наказаний</t>
  </si>
  <si>
    <r>
      <t>из строки 24: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постановлений вынесенных судьями (мировыми судьями)</t>
    </r>
  </si>
  <si>
    <t>окончено дел  по жалобам и протестам на постановления и решения, вступившие в законную силу</t>
  </si>
  <si>
    <t xml:space="preserve">отменено и изменено постановлений и решений </t>
  </si>
  <si>
    <t>всего рассмотрено в гарнизонных военных судах материалов (по числу лиц)</t>
  </si>
  <si>
    <t>назначен дисциплинарный арест</t>
  </si>
  <si>
    <t>всего рассмотрено жалоб (представлений) на постановления</t>
  </si>
  <si>
    <t>отменены постановления по материалам о применении дисциплинарного ареста</t>
  </si>
  <si>
    <t>из строки 7:</t>
  </si>
  <si>
    <t>Должностное лицо, ответственное 
за составление отчета</t>
  </si>
  <si>
    <t>Районный суд</t>
  </si>
  <si>
    <t xml:space="preserve">Апелляционные суды общей юрисдикции </t>
  </si>
  <si>
    <t>Апелляционный военный суд</t>
  </si>
  <si>
    <t>Кассационные суды общей юрисдикции</t>
  </si>
  <si>
    <t>Кассационный военный суд</t>
  </si>
  <si>
    <t xml:space="preserve">из строки 13 "число осужденных лиц, всего " по статьям 
Уголовного кодекса Российской Федерации: </t>
  </si>
  <si>
    <t>остаток неоконченных дел на конец отчетного периода</t>
  </si>
  <si>
    <t xml:space="preserve"> суд  с участием присяжных заседателей  </t>
  </si>
  <si>
    <t xml:space="preserve">всего окончено дел </t>
  </si>
  <si>
    <t>Зарегистрировано исковых заявлений, заявлений и жалоб в порядке административного судопроизводства, заявлений о выдаче судебного приказа, поступивших в отчетном периоде</t>
  </si>
  <si>
    <t>Отказано в принятии  исков, заявлений, в том числе в вынесении судебного приказа (ст.128, ч.3 ст.123.4 КАС РФ)</t>
  </si>
  <si>
    <t>Рассмотрено дел в закрытом судебном заседании</t>
  </si>
  <si>
    <t xml:space="preserve">принято к производству заявлений  о присуждении компенсации за нарушение права 
на судопроизводство в разумный срок </t>
  </si>
  <si>
    <t>остаток неоконченных  дел на конец отчетного периода</t>
  </si>
  <si>
    <t xml:space="preserve"> Из строки 54: принято к производству с нарушением сроков КАС РФ </t>
  </si>
  <si>
    <t>Возвращено исков, заявлений, в том числе о вынесении судебного приказа  (ч. 2 ст. 129, ч.1 ст.123.4 КАС РФ)</t>
  </si>
  <si>
    <t>Оставлено заявлений без движения на конец отчетного периода (ч. 1 ст. 130 КАС РФ)</t>
  </si>
  <si>
    <t>форма 10-в раздел 1 гр.1 стр.22</t>
  </si>
  <si>
    <t>форма 10-в раздел 1 гр.2 стр.22</t>
  </si>
  <si>
    <t>форма 10-в раздел 1 гр.1 стр.1</t>
  </si>
  <si>
    <t>форма 10-в раздел 1 гр.1 сумма стр. 2-5</t>
  </si>
  <si>
    <t>форма 10-в раздел 2 гр.1 стр. 22</t>
  </si>
  <si>
    <t>форма 10-в раздел 2 сумма гр.5-7 стр. 22</t>
  </si>
  <si>
    <r>
      <t>из строки 13</t>
    </r>
    <r>
      <rPr>
        <strike/>
        <sz val="14"/>
        <rFont val="Times New Roman"/>
        <family val="1"/>
        <charset val="204"/>
      </rPr>
      <t xml:space="preserve"> 
</t>
    </r>
    <r>
      <rPr>
        <sz val="14"/>
        <rFont val="Times New Roman"/>
        <family val="1"/>
        <charset val="204"/>
      </rPr>
      <t>по тяжести совершенных преступлений:</t>
    </r>
  </si>
  <si>
    <t>форма 1 раздел 4 гр. 3 стр. 1, форма 2 раздел 6 гр.1 стр.5</t>
  </si>
  <si>
    <r>
      <t xml:space="preserve">Апелляционная инстанция на судебные акты, вынесенные федеральными судами  
</t>
    </r>
    <r>
      <rPr>
        <b/>
        <sz val="12"/>
        <rFont val="Times New Roman"/>
        <family val="1"/>
        <charset val="204"/>
      </rPr>
      <t>(заполняют районные суды,  областные и равные им суды, окружные (флотские) военные суды,  
апелляционные суды общей юрисдикции, Апелляционный военный суд)</t>
    </r>
  </si>
  <si>
    <r>
      <t xml:space="preserve">Кассационная инстанция
</t>
    </r>
    <r>
      <rPr>
        <b/>
        <sz val="12"/>
        <rFont val="Times New Roman"/>
        <family val="1"/>
        <charset val="204"/>
      </rPr>
      <t>(заполняют Верховный Суд Российской Федерации, кассационные суды общей юрисдикции, 
Кассационный военный суд)</t>
    </r>
  </si>
  <si>
    <t xml:space="preserve">в сроки, свыше </t>
  </si>
  <si>
    <t xml:space="preserve"> 3 мес. до 1 года включительно (включая срок приостановления)</t>
  </si>
  <si>
    <t xml:space="preserve"> 1 года до 3 лет  включительно (включая срок приостановления)</t>
  </si>
  <si>
    <t xml:space="preserve"> 3 лет (включая срок приостановления)</t>
  </si>
  <si>
    <t xml:space="preserve">форма 2 раздел 8 сумма гр. 1 стр. 6 </t>
  </si>
  <si>
    <r>
      <t xml:space="preserve"> Кассационная инстанция 
</t>
    </r>
    <r>
      <rPr>
        <b/>
        <sz val="12"/>
        <rFont val="Times New Roman"/>
        <family val="1"/>
        <charset val="204"/>
      </rPr>
      <t>(заполняют  кассационные суды общей юрисдикции, Кассационный военный суд,  
Верховный Суд Российской Федерации)</t>
    </r>
  </si>
  <si>
    <r>
      <rPr>
        <b/>
        <sz val="18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Апелляционная инстанция </t>
    </r>
    <r>
      <rPr>
        <b/>
        <sz val="12"/>
        <rFont val="Times New Roman"/>
        <family val="1"/>
        <charset val="204"/>
      </rPr>
      <t>(заполняют апелляционные суды общей юрисдикции, Апелляционный военный суд, областные и равные им суды, окружные военные (флотские) военные суды, районные суды, Верховный  Суд Российской Федерации)</t>
    </r>
  </si>
  <si>
    <r>
      <rPr>
        <b/>
        <sz val="16"/>
        <rFont val="Times New Roman"/>
        <family val="1"/>
        <charset val="204"/>
      </rPr>
      <t xml:space="preserve">Кассационная инстанция </t>
    </r>
    <r>
      <rPr>
        <b/>
        <sz val="12"/>
        <rFont val="Times New Roman"/>
        <family val="1"/>
        <charset val="204"/>
      </rPr>
      <t xml:space="preserve">
(заполняют кассационные суды общей юрисдикции, Кассационный военный суд, Верховный Суд Российской Федерации)</t>
    </r>
  </si>
  <si>
    <t>из строки 3:  в сроки свыше установленных КоАП РФ и другими нормативными актами</t>
  </si>
  <si>
    <t xml:space="preserve">из строки 7 
назначено административное наказание:  </t>
  </si>
  <si>
    <t>из строки 7 
по составам административных правонарушений:</t>
  </si>
  <si>
    <t>за правонарушения, связанные с незаконным оборотом наркотиков (ст. 6.8,  6.9, 6.9.1, 6.13,  6.15,  6.16, 6.16.1, 6.18, 10.5.1, с признаками НОН: ч.1, 3 ст. 12.8, ч. 2, 3 ст. 20.20, 20.21 КоАП РФ)</t>
  </si>
  <si>
    <r>
      <t xml:space="preserve">По материалам о применении дисциплинарного ареста
</t>
    </r>
    <r>
      <rPr>
        <sz val="12"/>
        <rFont val="Times New Roman"/>
        <family val="1"/>
        <charset val="204"/>
      </rPr>
      <t>(заполняют гарнизонные военные суды)</t>
    </r>
  </si>
  <si>
    <t xml:space="preserve"> Отменены и изменены приговоры, вынесенные судом с участием присяжных заседателей 
(заполняют апелляционные суды общей юрисдикции, Апелляционный военный суд, областные и равные им суды, окружные (флотские) военные суды)</t>
  </si>
  <si>
    <t>форма 1-АП раздел 1 гр.32 стр.1</t>
  </si>
  <si>
    <t xml:space="preserve">форма 1-АП раздел 5 сумма гр. 25, 26 по стр. 3, 4  </t>
  </si>
  <si>
    <t xml:space="preserve">форма 1-АП раздел 7 сумма гр. 8-15 стр. 1 </t>
  </si>
  <si>
    <t>форма 10-в раздел 1 гр.13 стр. 22</t>
  </si>
  <si>
    <t>форма 2 раздел 2 гр. 7 сумма стр. 15</t>
  </si>
  <si>
    <t>форма 2 раздел 2 гр. 8 сумма стр. 15</t>
  </si>
  <si>
    <t xml:space="preserve">форма 2 раздел 8 гр. 1  стр. 41 </t>
  </si>
  <si>
    <t xml:space="preserve">форма 2 раздел 8 гр. 1 стр. 42 </t>
  </si>
  <si>
    <t>форма 2 раздел 8  гр. 1 стр. 43</t>
  </si>
  <si>
    <t>форма 2 раздел 8 гр. 1 стр. 46</t>
  </si>
  <si>
    <t>форма 2 раздел 3 гр. 7 стр. 79</t>
  </si>
  <si>
    <t>форма 2 раздел 3 гр. 8 стр. 79</t>
  </si>
  <si>
    <t>форма 2 раздел 3 гр. 7 стр. 122</t>
  </si>
  <si>
    <t>форма 2 раздел 3 гр. 8 стр. 122</t>
  </si>
  <si>
    <t>форма 2 раздел 3 гр. 7 стр. 127</t>
  </si>
  <si>
    <t>форма 2 раздел 3 гр. 8 стр. 127</t>
  </si>
  <si>
    <t>форма 2 раздел 3 гр. 7 стр. 145</t>
  </si>
  <si>
    <t>форма 2 раздел 3 гр. 8 стр. 145</t>
  </si>
  <si>
    <t>форма 2 раздел 3 гр. 7 стр. 172</t>
  </si>
  <si>
    <t>форма 2 раздел 3 гр. 8 стр. 172</t>
  </si>
  <si>
    <t>форма 2 раздел 3 гр. 7 стр. 173</t>
  </si>
  <si>
    <t>форма 2 раздел 3 гр. 8 стр. 173</t>
  </si>
  <si>
    <t>форма 2 раздел 3 гр. 7 стр. 174</t>
  </si>
  <si>
    <t>форма 2 раздел 3 гр. 8 стр. 174</t>
  </si>
  <si>
    <t>форма 2 раздел 3 гр. 7 стр. 179</t>
  </si>
  <si>
    <t>форма 2 раздел 3 гр. 8 стр. 179</t>
  </si>
  <si>
    <t>форма 2 раздел 3 гр. 7 стр. 186</t>
  </si>
  <si>
    <t>форма 2 раздел 3 гр. 8 стр. 186</t>
  </si>
  <si>
    <t>форма 2 раздел 3 гр. 7 стр. 191</t>
  </si>
  <si>
    <t>форма 2 раздел 3 гр. 8 стр. 191</t>
  </si>
  <si>
    <t>форма 2 раздел 3 гр. 7 стр. 194</t>
  </si>
  <si>
    <t>форма 2 раздел 3 гр. 8 стр. 194</t>
  </si>
  <si>
    <t>форма 2 раздел 3 гр. 7 стр. 204</t>
  </si>
  <si>
    <t>форма 2 раздел 3 гр. 8 стр. 204</t>
  </si>
  <si>
    <t>форма 2 раздел 3 гр. 7 стр. 207</t>
  </si>
  <si>
    <t>форма 2 раздел 3 гр. 8 стр. 207</t>
  </si>
  <si>
    <t>форма 2 раздел 8 сумма гр. 2  стр. 41</t>
  </si>
  <si>
    <r>
      <t>форма 2 раздел 8 сумма гр. 2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стр. 42</t>
    </r>
  </si>
  <si>
    <t>форма 2 раздел 8 сумма гр. 2 стр. 46</t>
  </si>
  <si>
    <t>форма 2 раздел 6 гр. 1 стр. 6</t>
  </si>
  <si>
    <t>форма 2 раздел 3 гр. 8 сумма стр. 129 и 137</t>
  </si>
  <si>
    <t>форма 2 раздел 3 гр. 8 сумма стр. 130 и 138</t>
  </si>
  <si>
    <t>форма 2 раздел 3 гр. 2 сумма стр. 133 и 141</t>
  </si>
  <si>
    <t>форма 2 раздел 3 гр. 7 сумма стр. 133 и 141</t>
  </si>
  <si>
    <t>форма 2 раздел 3 гр. 8 сумма стр. 133 и 141</t>
  </si>
  <si>
    <t>форма 1 раздел 4 гр. 3  стр. 27</t>
  </si>
  <si>
    <t>форма 1 раздел 4 гр. 4 стр. 27</t>
  </si>
  <si>
    <t>форма 1 раздел 4 гр. 3 стр. 31</t>
  </si>
  <si>
    <t>форма 1 раздел 4 гр. 4 стр. 31</t>
  </si>
  <si>
    <t xml:space="preserve">форма 1 раздел 4 гр. 4 стр. 28 </t>
  </si>
  <si>
    <t>форма 1 раздел 4 гр. 3 стр. 32</t>
  </si>
  <si>
    <t>форма 1 раздел 4 гр. 4 стр. 32</t>
  </si>
  <si>
    <t>форма 1 раздел 4 гр. 3 стр. 68</t>
  </si>
  <si>
    <t>форма 1 раздел 4 гр. 4 стр. 68</t>
  </si>
  <si>
    <t xml:space="preserve"> установленных  ГПК РФ</t>
  </si>
  <si>
    <t>форма 2 раздел 3 гр. 2 сумма стр. 129-132, 137-140</t>
  </si>
  <si>
    <t>форма 2 раздел 3 гр. 7 сумма стр. 129-132, 137-140</t>
  </si>
  <si>
    <t>форма 2 раздел 3 гр. 8 сумма стр. 131,132 и 139,140</t>
  </si>
  <si>
    <t>с назначением судебного штрафа по делам с обвиненением</t>
  </si>
  <si>
    <t>форма 1 раздел 1 гр. 31  стр. 1</t>
  </si>
  <si>
    <t xml:space="preserve">формa 6 раздел 1 гр. 2 стр. 1 </t>
  </si>
  <si>
    <t xml:space="preserve">формa 6 раздел 1 гр. 7 стр. 1 </t>
  </si>
  <si>
    <t>формa 6 раздел 1 гр. 8 стр. 1</t>
  </si>
  <si>
    <t xml:space="preserve">формa 6 раздел 2 гр. 1 стр. 1 </t>
  </si>
  <si>
    <t xml:space="preserve">форма 6 раздел 4 гр. 12 стр. 1 минус гр. 6 стр. 1 </t>
  </si>
  <si>
    <t xml:space="preserve">форма 6 раздел 4 гр. 7 стр. 1 </t>
  </si>
  <si>
    <t xml:space="preserve">форма 6 раздел 4 гр. 18 стр. 1 </t>
  </si>
  <si>
    <t xml:space="preserve">форма 6 раздел 4 гр. 24 стр. 1 </t>
  </si>
  <si>
    <t xml:space="preserve">форма 6 раздел 4 гр. 28 стр. 1 </t>
  </si>
  <si>
    <t xml:space="preserve">формa 6 раздел 4 гр. 25-26 </t>
  </si>
  <si>
    <t xml:space="preserve">форма 6 раздел 4 гр. 27 стр.1 </t>
  </si>
  <si>
    <t xml:space="preserve">форма 6 раздел 4 гр. 6 стр.1 </t>
  </si>
  <si>
    <t>форма 6 раздел 4 гр. 29-30 стр.1</t>
  </si>
  <si>
    <t xml:space="preserve">форма 6 раздел 5 стр.6 </t>
  </si>
  <si>
    <t>форма 6 сумма раздела 7 сумма гр. 4 и 10  стр.1, раздела 8 сумма гр. 4 и 10 стр. 1</t>
  </si>
  <si>
    <t>форма 6 сумма раздела 7 сумма гр. 5 и 11 стр.1, раздела 8 сумма гр. 5 и 11 стр. 1</t>
  </si>
  <si>
    <t>форма 8 раздел 1 гр. 2 стр. 1</t>
  </si>
  <si>
    <t>возвращено заявителю и направлено на рассмотрение других органов</t>
  </si>
  <si>
    <t>форма 8 раздел 1 гр. 4 стр. 1</t>
  </si>
  <si>
    <t>всего рассмотрено жалоб и представлений с решением</t>
  </si>
  <si>
    <t>форма 8 раздел 1 гр. 8 стр. 1</t>
  </si>
  <si>
    <t>форма 8 раздел 2 гр. 2 стр. 1</t>
  </si>
  <si>
    <t xml:space="preserve">форма 8 раздел 2 гр. 11 стр. 1 </t>
  </si>
  <si>
    <t>форма 8 раздел 2 гр. 12 стр. 1</t>
  </si>
  <si>
    <t>форма 8 раздел 2 сумма гр. 7 и  9  стр. 1</t>
  </si>
  <si>
    <t>форма 8 раздел 2 сумма гр. 8 и 10 стр. 1</t>
  </si>
  <si>
    <t>форма 8 раздел 3 гр. 7 стр. 1</t>
  </si>
  <si>
    <t>форма 8 раздел 3 гр. 2 стр. 1</t>
  </si>
  <si>
    <t>форма 8 раздел 3 гр. 14 стр. 1</t>
  </si>
  <si>
    <t>форма 8  раздел 3 гр. 15 стр. 1</t>
  </si>
  <si>
    <t>форма 8 раздел 3 сумма гр. 6, 13, 16, 19 и 20 стр. 2</t>
  </si>
  <si>
    <t xml:space="preserve">форма 8  раздел 3 гр. 7 стр. 2 минус гр. 6 стр. 2 </t>
  </si>
  <si>
    <t>форма 8 раздел 3 гр. 2 стр. 2</t>
  </si>
  <si>
    <t xml:space="preserve">форма 8 раздел 3 гр. 14 стр. 2 минус гр. 13 стр. 2 </t>
  </si>
  <si>
    <t>поступило жалоб и представлений за отчетный период</t>
  </si>
  <si>
    <t>форма 9 раздел 1 гр. 2 стр. 2</t>
  </si>
  <si>
    <t>возвращено (включая направленные на рассмотрение других органов)</t>
  </si>
  <si>
    <t>форма 9 раздел 1 гр. 4 стр. 2</t>
  </si>
  <si>
    <t>всего рассмотрено жалоб и представлений</t>
  </si>
  <si>
    <t>форма 9  раздел 1 гр. 7 стр. 2</t>
  </si>
  <si>
    <t>форма 9  раздел 2 гр. 2 стр. 2</t>
  </si>
  <si>
    <t xml:space="preserve">форма 9 раздел 2 гр. 7 стр. 2 </t>
  </si>
  <si>
    <t xml:space="preserve">форма 9 раздел 2 сумма гр. 3 и 5 стр. 2 </t>
  </si>
  <si>
    <t>форма 9 раздел 3  гр. 5 стр. 1</t>
  </si>
  <si>
    <t>форма 9 раздел 3 гр. 6 стр.1</t>
  </si>
  <si>
    <t>форма 9 раздел 3 сумма гр. 14-17 стр. 2</t>
  </si>
  <si>
    <t xml:space="preserve">форма 9 раздел 3 гр. 5 стр. 2 </t>
  </si>
  <si>
    <t xml:space="preserve">форма 9 раздел 3 гр. 6  стр. 2 </t>
  </si>
  <si>
    <t>форма 7 раздел 1 гр. 7 стр. 6</t>
  </si>
  <si>
    <t>форма 7 раздел 1 гр. 9 стр. 6</t>
  </si>
  <si>
    <r>
      <rPr>
        <b/>
        <sz val="16"/>
        <rFont val="Times New Roman"/>
        <family val="1"/>
        <charset val="204"/>
      </rPr>
      <t xml:space="preserve"> Апелляционная инстанция</t>
    </r>
    <r>
      <rPr>
        <b/>
        <sz val="12"/>
        <rFont val="Times New Roman"/>
        <family val="1"/>
        <charset val="204"/>
      </rPr>
      <t xml:space="preserve"> 
(заполняют районные суды, областные и равные им суды, окружные военные (флотские) военные суды, апелляционные суды общей юрисдикции, Апелляциионный военный суд, </t>
    </r>
    <r>
      <rPr>
        <b/>
        <strike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Верховный  Суд Российской Федерации)</t>
    </r>
  </si>
  <si>
    <r>
      <rPr>
        <sz val="14"/>
        <rFont val="Times New Roman"/>
        <family val="1"/>
        <charset val="204"/>
      </rPr>
      <t>форма 7  раздел 1 гр. 7 стр. 11</t>
    </r>
    <r>
      <rPr>
        <i/>
        <sz val="14"/>
        <rFont val="Times New Roman"/>
        <family val="1"/>
        <charset val="204"/>
      </rPr>
      <t xml:space="preserve"> </t>
    </r>
  </si>
  <si>
    <t>форма 9 раздел 1 гр. 2 стр. 3</t>
  </si>
  <si>
    <t>форма 9 раздел 1 гр. 4 стр. 3</t>
  </si>
  <si>
    <t>форма 9 раздел 1 гр. 7 стр. 3</t>
  </si>
  <si>
    <t>форма 9 раздел 2 гр. 2 стр. 7</t>
  </si>
  <si>
    <t xml:space="preserve">форма 9 раздел 2 гр. 7 стр. 7 </t>
  </si>
  <si>
    <t>форма 9 раздел 2 сумма гр. 3 и  5 стр. 7</t>
  </si>
  <si>
    <t xml:space="preserve">форма 9 раздел 3  гр.5 стр.5 </t>
  </si>
  <si>
    <t>форма 9 раздел 3 гр. 6 стр. 5</t>
  </si>
  <si>
    <t>всего поступило жалоб и протестов за отчетный период</t>
  </si>
  <si>
    <t>форма 1-АП раздел 7 гр. 2 стр. 1</t>
  </si>
  <si>
    <t>возвращено, оставлено без рассмотрения, производство по жалобе (протесту) прекращено</t>
  </si>
  <si>
    <t>форма 1-АП раздел 7 гр. 3 стр. 1</t>
  </si>
  <si>
    <t>форма 10-в раздел 1 гр.1 стр. 19</t>
  </si>
  <si>
    <t>рассмотрено с вынесением решения о присуждении компенсации за нарушение права на судопроизводство в разумный срок</t>
  </si>
  <si>
    <t>форма 2 сумма  раздела 6 гр. 1 стр. 4, 
раздела 9 гр. 2 по стр. 1, 
раздела 8 гр. 2 сумма стр. 33, 43-45</t>
  </si>
  <si>
    <t>административные дела, рассматриваемые Дисциплинарной коллегией Верховного Суда РФ (гл. 23 КАС РФ)</t>
  </si>
  <si>
    <t>Раздел 2. Общие сведения о результатах рассмотрения дел и материалов в порядке гражданского судопроизводства 
(в соответствии с Гражданским процессуальным кодексoм Российской Федерации)</t>
  </si>
  <si>
    <t>всего рассмотрено дел об оспаривании нормативных правовых актов (о признании противоречащими федеральному законодательству нормативных правовых актов) (гл. 21 КАС РФ)</t>
  </si>
  <si>
    <r>
      <t xml:space="preserve">из строки 10: с удовлетворением заявленного требования </t>
    </r>
    <r>
      <rPr>
        <strike/>
        <sz val="14"/>
        <rFont val="Times New Roman"/>
        <family val="1"/>
        <charset val="204"/>
      </rPr>
      <t/>
    </r>
  </si>
  <si>
    <r>
      <rPr>
        <sz val="14"/>
        <rFont val="Times New Roman"/>
        <family val="1"/>
        <charset val="204"/>
      </rPr>
      <t>из строки 10: об оспаривании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нормативных правовых актов субъектов Российской Федерации</t>
    </r>
  </si>
  <si>
    <t>из строки 10: об оспаривании нормативных правовых актов органов местного самоуправления</t>
  </si>
  <si>
    <t>из строки 11: об оспаривании нормативных правовых актов субъектов Российской Федерации</t>
  </si>
  <si>
    <r>
      <rPr>
        <sz val="14"/>
        <rFont val="Times New Roman"/>
        <family val="1"/>
        <charset val="204"/>
      </rPr>
      <t>из строки 11: об оспаривании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нормативных правовых актов органов местного самоуправления</t>
    </r>
  </si>
  <si>
    <t>всего рассмотрено дел об оспаривании решений, действий (бездействия) органов государственной власти, органов местного самоуправления, иных органов, организаций, наделенных отдельными государственными или иными публичными полномочиями, должностных лиц, государственных и муниципальных служащих (гл. 22 КАС РФ)</t>
  </si>
  <si>
    <t>форма 7 раздел 1 гр. 9 стр. 11</t>
  </si>
  <si>
    <t>форма 7 раздел 1 гр. 12 стр. 11</t>
  </si>
  <si>
    <t>форма 7 раздел 4 гр. 7 стр. 1</t>
  </si>
  <si>
    <t>форма 7 раздел 4 гр. 8 стр. 1</t>
  </si>
  <si>
    <t>форма 7 раздел 4 гр. 16 стр. 1</t>
  </si>
  <si>
    <t>из строки 84: удовлетворено</t>
  </si>
  <si>
    <t xml:space="preserve">форма 9 раздел 3 сумма гр. 14-17 стр. 6 </t>
  </si>
  <si>
    <t xml:space="preserve">форма 9 раздел 3 гр. 5  стр. 6 </t>
  </si>
  <si>
    <t xml:space="preserve">форма 9 раздел 3 гр. 6 стр. 6 </t>
  </si>
  <si>
    <t>форма 7 раздел 1 гр. 12 стр. 6</t>
  </si>
  <si>
    <t xml:space="preserve">форма 7 раздел 3 гр. 7 стр. 1 </t>
  </si>
  <si>
    <t>форма 7 раздел 3 гр. 8 стр. 1</t>
  </si>
  <si>
    <t xml:space="preserve">форма 7 раздел 3 гр. 16 стр. 1 </t>
  </si>
  <si>
    <t>из строки 48 приостановленные:</t>
  </si>
  <si>
    <r>
      <t>из строки 48</t>
    </r>
    <r>
      <rPr>
        <strike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неприостановленные находятся в производстве судов:</t>
    </r>
  </si>
  <si>
    <t>из строки 61: удовлетворено таких ходатайств</t>
  </si>
  <si>
    <t>из строки 63: удовлетворено таких ходатайств</t>
  </si>
  <si>
    <t>из строки 65: удовлетворено таких ходатайств</t>
  </si>
  <si>
    <t>из строки 67: удовлетворено таких ходатайств</t>
  </si>
  <si>
    <t>из строки 70: удовлетворено таких ходатайств</t>
  </si>
  <si>
    <t>из строки 72: удовлетворено таких представлений</t>
  </si>
  <si>
    <t>из строки 78: с нарушением сроков</t>
  </si>
  <si>
    <t>из строки 87: с нарушением сроков</t>
  </si>
  <si>
    <t xml:space="preserve">из строки 90: по реабилитирующим основаниям </t>
  </si>
  <si>
    <t xml:space="preserve">из строки 113: с прекращением дела по реабилитирующим основаниям  </t>
  </si>
  <si>
    <t xml:space="preserve">из строки 118: с прекращением дела по реабилитирующим основаниям  </t>
  </si>
  <si>
    <t>форма 1-АП раздел 1 гр. 10 
сумма стр. 124-150</t>
  </si>
  <si>
    <t>из строки 30:</t>
  </si>
  <si>
    <t xml:space="preserve">форма 1 сумма раздела 2 гр. 1 стр. 25, раздела 4 гр. 4 сумма стр. 103-107, раздела 9  гр. 6 стр. 1, раздела 10 гр. 6 стр. 1 </t>
  </si>
  <si>
    <t xml:space="preserve">форма 1 сумма раздела 2 гр. 1 стр. 26, раздела  4 гр. 4 сумма стр. 100-102, раздела 9  гр. 7 стр. 1, раздела 10  гр. 7 стр. 1 </t>
  </si>
  <si>
    <t>Оперативная статистическая отчетность 
о работе судов общей юрисдикции Российской Федерации</t>
  </si>
  <si>
    <t>всего удовлетворено жалоб и представлений по гражданским делам</t>
  </si>
  <si>
    <t>форма 7 раздел 3 гр. 7-12 стр. 1</t>
  </si>
  <si>
    <t xml:space="preserve">из строки 54: удовлетворено </t>
  </si>
  <si>
    <t>из строки 20: с удовлетворением заявленного требования</t>
  </si>
  <si>
    <t>всего удовлетворено жалоб и представлений по административным делам</t>
  </si>
  <si>
    <t>форма 7 раздел 4 гр. 7-12 стр. 1</t>
  </si>
  <si>
    <t>форма 1-АП раздел 1 гр. 10 сумма 
стр. 40-42, 45-48, 50, 112, 385-388</t>
  </si>
  <si>
    <t>форма 1-АП раздел 1 гр. 10 
сумма стр. 234-261</t>
  </si>
  <si>
    <t>форма 1-АП раздел 1 гр. 10 
сумма стр. 293-303</t>
  </si>
  <si>
    <t xml:space="preserve">сумма стр. 27 гр. 1 раздела 2 формы 1-АП и стр. 6 гр. 1 раздела 6 формы 2 </t>
  </si>
  <si>
    <t>форма 2 раздел 2 гр. 7 сумма стр. 41-47</t>
  </si>
  <si>
    <t>форма 2 раздел 2 гр. 8 сумма стр. 41-47</t>
  </si>
  <si>
    <t>форма 2 раздел 2 гр. 7 сумма стр. 54-57</t>
  </si>
  <si>
    <t>форма 2 раздел 2 гр. 8 сумма стр. 54-57</t>
  </si>
  <si>
    <t>форма 2 раздел 2 гр.7 сумма стр. 48-53, 58-74</t>
  </si>
  <si>
    <t>форма 2  раздел 2 гр. 7 стр. 124</t>
  </si>
  <si>
    <t>форма 2  раздел 2 гр. 8 стр. 124</t>
  </si>
  <si>
    <t>форма 2 раздел 2 гр. 7 стр. 138 минус стр.124</t>
  </si>
  <si>
    <t>форма 2 раздел 2 гр. 8 стр.138 минус стр.124</t>
  </si>
  <si>
    <t>форма 2 раздел 2  гр. 7 сумма стр. 139-156</t>
  </si>
  <si>
    <t>форма 2 раздел 2  гр. 8 сумма стр. 139-156</t>
  </si>
  <si>
    <t>форма 2 раздел 2 гр. 7 стр. 160</t>
  </si>
  <si>
    <t>форма 2 раздел 2 гр. 8 стр. 160</t>
  </si>
  <si>
    <t>форма 2 раздел 2  гр. 7 сумма стр. 178-179</t>
  </si>
  <si>
    <t>форма 2 раздел 2  гр. 8 сумма стр. 178-179</t>
  </si>
  <si>
    <t>форма 2 раздел 2  гр. 7стр. 213</t>
  </si>
  <si>
    <t>форма 2 раздел 2  гр. 8 стр. 213</t>
  </si>
  <si>
    <t>форма 2 сумма раздела 6 гр. 1 стр. 3, раздела 9 гр. 1 стр. 1, раздела 8 гр. 1 сумма стр. 33, 43-45</t>
  </si>
  <si>
    <t>форма 6 раздел 4 гр. 12 стр. 45</t>
  </si>
  <si>
    <t>форма 6 раздел 4 гр. 18 стр. 45</t>
  </si>
  <si>
    <t>форма 6 раздел 4 гр.  24 стр. 45</t>
  </si>
  <si>
    <t>Утверждена 
приказом Судебного департамента
при Верховном Суде Российской Федерации
от 11.04.2017 № 65 
(в редакции приказа от 26.06.2024 № 153)</t>
  </si>
  <si>
    <t>форма 2 раздел 2 гр. 7 сумма стр.207 и 208</t>
  </si>
  <si>
    <t>форма 2 раздел 2 гр. 8 сумма стр.207 и 208</t>
  </si>
  <si>
    <t>форма 2 раздел 2 гр.8 сумма стр. 48-53, 58-74</t>
  </si>
  <si>
    <t xml:space="preserve">Ленинский районный суд. г. Астрахани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</si>
</sst>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[&lt;=9999999]###\-####;\(###\)\ ###\-####"/>
    <numFmt numFmtId="166" formatCode="[$-F800]dddd\,\ mmmm\ dd\,\ yyyy"/>
  </numFmts>
  <fonts count="82" x14ac:knownFonts="1">
    <font>
      <sz val="10"/>
      <name val="Arial"/>
      <charset val="204"/>
    </font>
    <font>
      <sz val="10"/>
      <name val="Arial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2"/>
      <color indexed="9"/>
      <name val="Times New Roman"/>
      <family val="1"/>
      <charset val="204"/>
    </font>
    <font>
      <b/>
      <sz val="8"/>
      <name val="Times New Roman"/>
      <family val="1"/>
    </font>
    <font>
      <sz val="11"/>
      <name val="Calibri"/>
      <family val="2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color indexed="64"/>
      <name val="Arial"/>
      <family val="2"/>
      <charset val="204"/>
    </font>
    <font>
      <u/>
      <sz val="12"/>
      <color indexed="10"/>
      <name val="Times New Roman"/>
      <family val="1"/>
    </font>
    <font>
      <b/>
      <sz val="12"/>
      <color indexed="12"/>
      <name val="Times New Roman"/>
      <family val="1"/>
      <charset val="204"/>
    </font>
    <font>
      <b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color indexed="12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strike/>
      <sz val="11"/>
      <color indexed="10"/>
      <name val="Times New Roman"/>
      <family val="1"/>
      <charset val="204"/>
    </font>
    <font>
      <sz val="10"/>
      <color indexed="64"/>
      <name val="Arial"/>
      <family val="2"/>
      <charset val="204"/>
    </font>
    <font>
      <sz val="20"/>
      <color indexed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charset val="204"/>
    </font>
    <font>
      <sz val="10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2"/>
      <color indexed="62"/>
      <name val="Times New Roman"/>
      <family val="1"/>
      <charset val="204"/>
    </font>
    <font>
      <sz val="18"/>
      <name val="Calibri"/>
      <family val="2"/>
      <charset val="204"/>
    </font>
    <font>
      <sz val="1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sz val="14"/>
      <name val="Arial"/>
      <family val="2"/>
      <charset val="204"/>
    </font>
    <font>
      <b/>
      <sz val="18"/>
      <name val="Times New Roman CYR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 Cyr"/>
      <family val="1"/>
      <charset val="204"/>
    </font>
    <font>
      <strike/>
      <sz val="14"/>
      <name val="Times New Roman"/>
      <family val="1"/>
      <charset val="204"/>
    </font>
    <font>
      <sz val="14"/>
      <name val="Cambria"/>
      <family val="1"/>
      <charset val="204"/>
    </font>
    <font>
      <b/>
      <sz val="12"/>
      <name val="Times New Roman CYR"/>
      <charset val="204"/>
    </font>
    <font>
      <sz val="14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1"/>
      <name val="Times New Roman"/>
      <family val="1"/>
      <charset val="204"/>
    </font>
    <font>
      <strike/>
      <sz val="14"/>
      <color indexed="10"/>
      <name val="Cambria"/>
      <family val="1"/>
      <charset val="204"/>
    </font>
    <font>
      <sz val="14"/>
      <color indexed="17"/>
      <name val="Times New Roman"/>
      <family val="1"/>
      <charset val="204"/>
    </font>
    <font>
      <i/>
      <sz val="14"/>
      <name val="Times New Roman"/>
      <family val="1"/>
      <charset val="204"/>
    </font>
    <font>
      <strike/>
      <sz val="16"/>
      <name val="Times New Roman"/>
      <family val="1"/>
      <charset val="204"/>
    </font>
    <font>
      <b/>
      <strike/>
      <sz val="14"/>
      <name val="Times New Roman"/>
      <family val="1"/>
      <charset val="204"/>
    </font>
    <font>
      <sz val="16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trike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charset val="204"/>
    </font>
    <font>
      <sz val="10"/>
      <color indexed="64"/>
      <name val="Arial"/>
      <charset val="1"/>
    </font>
    <font>
      <b/>
      <sz val="14"/>
      <color rgb="FF000000"/>
      <name val="Arial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8F6D1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7" fillId="0" borderId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20" borderId="1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1" borderId="7" applyNumberFormat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37" fillId="0" borderId="0" applyNumberFormat="0"/>
    <xf numFmtId="0" fontId="80" fillId="0" borderId="0" applyNumberFormat="0"/>
    <xf numFmtId="0" fontId="1" fillId="0" borderId="0"/>
    <xf numFmtId="0" fontId="49" fillId="0" borderId="0"/>
    <xf numFmtId="0" fontId="49" fillId="0" borderId="0"/>
    <xf numFmtId="0" fontId="75" fillId="0" borderId="0"/>
    <xf numFmtId="0" fontId="49" fillId="0" borderId="0"/>
    <xf numFmtId="0" fontId="49" fillId="0" borderId="0"/>
    <xf numFmtId="0" fontId="78" fillId="0" borderId="0"/>
    <xf numFmtId="0" fontId="49" fillId="0" borderId="0"/>
    <xf numFmtId="0" fontId="49" fillId="0" borderId="0"/>
    <xf numFmtId="0" fontId="49" fillId="0" borderId="0"/>
    <xf numFmtId="0" fontId="79" fillId="0" borderId="0"/>
    <xf numFmtId="0" fontId="79" fillId="0" borderId="0"/>
    <xf numFmtId="0" fontId="37" fillId="0" borderId="0"/>
    <xf numFmtId="0" fontId="45" fillId="0" borderId="0"/>
    <xf numFmtId="0" fontId="37" fillId="0" borderId="0"/>
    <xf numFmtId="0" fontId="50" fillId="0" borderId="0"/>
    <xf numFmtId="0" fontId="37" fillId="0" borderId="0"/>
    <xf numFmtId="0" fontId="51" fillId="0" borderId="0"/>
    <xf numFmtId="0" fontId="37" fillId="0" borderId="0"/>
    <xf numFmtId="0" fontId="52" fillId="0" borderId="0"/>
    <xf numFmtId="0" fontId="37" fillId="0" borderId="0"/>
    <xf numFmtId="0" fontId="57" fillId="0" borderId="0" applyNumberFormat="0"/>
    <xf numFmtId="0" fontId="37" fillId="0" borderId="0" applyNumberFormat="0"/>
    <xf numFmtId="0" fontId="37" fillId="0" borderId="0" applyNumberFormat="0"/>
    <xf numFmtId="0" fontId="1" fillId="0" borderId="0"/>
    <xf numFmtId="0" fontId="1" fillId="0" borderId="0"/>
    <xf numFmtId="0" fontId="12" fillId="0" borderId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23" borderId="8" applyNumberFormat="0" applyFont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79" fillId="0" borderId="0" applyFont="0" applyFill="0" applyBorder="0" applyAlignment="0" applyProtection="0"/>
    <xf numFmtId="164" fontId="79" fillId="0" borderId="0" applyFont="0" applyFill="0" applyBorder="0" applyAlignment="0" applyProtection="0"/>
    <xf numFmtId="0" fontId="28" fillId="4" borderId="0" applyNumberFormat="0" applyBorder="0" applyAlignment="0" applyProtection="0"/>
  </cellStyleXfs>
  <cellXfs count="374">
    <xf numFmtId="0" fontId="0" fillId="0" borderId="0" xfId="0"/>
    <xf numFmtId="0" fontId="4" fillId="0" borderId="0" xfId="19" applyFont="1" applyFill="1" applyBorder="1" applyProtection="1"/>
    <xf numFmtId="0" fontId="4" fillId="0" borderId="0" xfId="19" applyFont="1" applyFill="1" applyProtection="1"/>
    <xf numFmtId="0" fontId="4" fillId="0" borderId="0" xfId="63" applyFont="1" applyFill="1" applyAlignment="1" applyProtection="1">
      <alignment shrinkToFit="1"/>
      <protection locked="0"/>
    </xf>
    <xf numFmtId="0" fontId="4" fillId="0" borderId="0" xfId="63" applyFont="1" applyFill="1" applyProtection="1">
      <protection locked="0"/>
    </xf>
    <xf numFmtId="0" fontId="2" fillId="0" borderId="0" xfId="63" applyFont="1" applyFill="1" applyBorder="1" applyAlignment="1" applyProtection="1">
      <alignment wrapText="1"/>
      <protection locked="0"/>
    </xf>
    <xf numFmtId="0" fontId="3" fillId="0" borderId="0" xfId="63" applyFont="1" applyFill="1" applyProtection="1">
      <protection locked="0"/>
    </xf>
    <xf numFmtId="0" fontId="4" fillId="0" borderId="0" xfId="63" applyFont="1" applyFill="1" applyBorder="1" applyProtection="1">
      <protection locked="0"/>
    </xf>
    <xf numFmtId="0" fontId="2" fillId="0" borderId="10" xfId="63" applyFont="1" applyFill="1" applyBorder="1" applyAlignment="1" applyProtection="1">
      <alignment wrapText="1"/>
      <protection locked="0"/>
    </xf>
    <xf numFmtId="0" fontId="2" fillId="0" borderId="11" xfId="63" applyFont="1" applyFill="1" applyBorder="1" applyAlignment="1" applyProtection="1">
      <alignment wrapText="1"/>
      <protection locked="0"/>
    </xf>
    <xf numFmtId="0" fontId="2" fillId="0" borderId="12" xfId="63" applyFont="1" applyFill="1" applyBorder="1" applyAlignment="1" applyProtection="1">
      <alignment wrapText="1"/>
      <protection locked="0"/>
    </xf>
    <xf numFmtId="0" fontId="3" fillId="0" borderId="0" xfId="63" applyFont="1" applyFill="1" applyBorder="1" applyAlignment="1" applyProtection="1">
      <protection locked="0"/>
    </xf>
    <xf numFmtId="0" fontId="3" fillId="0" borderId="13" xfId="63" applyFont="1" applyFill="1" applyBorder="1" applyProtection="1">
      <protection locked="0"/>
    </xf>
    <xf numFmtId="0" fontId="3" fillId="0" borderId="0" xfId="63" applyFont="1" applyFill="1" applyBorder="1" applyAlignment="1" applyProtection="1">
      <alignment vertical="top" wrapText="1"/>
      <protection locked="0"/>
    </xf>
    <xf numFmtId="0" fontId="3" fillId="0" borderId="0" xfId="63" applyFont="1" applyFill="1" applyBorder="1" applyProtection="1">
      <protection locked="0"/>
    </xf>
    <xf numFmtId="0" fontId="6" fillId="0" borderId="0" xfId="63" applyFont="1" applyFill="1" applyBorder="1" applyAlignment="1" applyProtection="1">
      <alignment horizontal="center" vertical="center" wrapText="1"/>
      <protection locked="0"/>
    </xf>
    <xf numFmtId="0" fontId="2" fillId="0" borderId="0" xfId="63" applyFont="1" applyFill="1" applyProtection="1">
      <protection locked="0"/>
    </xf>
    <xf numFmtId="0" fontId="32" fillId="0" borderId="14" xfId="65" applyFont="1" applyFill="1" applyBorder="1" applyProtection="1"/>
    <xf numFmtId="0" fontId="4" fillId="0" borderId="15" xfId="65" applyFont="1" applyFill="1" applyBorder="1" applyProtection="1"/>
    <xf numFmtId="0" fontId="2" fillId="0" borderId="0" xfId="63" applyFont="1" applyFill="1" applyBorder="1" applyAlignment="1" applyProtection="1">
      <alignment vertical="center" wrapText="1"/>
      <protection locked="0"/>
    </xf>
    <xf numFmtId="0" fontId="3" fillId="0" borderId="0" xfId="65" applyFont="1" applyFill="1" applyProtection="1"/>
    <xf numFmtId="0" fontId="31" fillId="0" borderId="15" xfId="65" applyFont="1" applyFill="1" applyBorder="1" applyAlignment="1" applyProtection="1">
      <alignment horizontal="left"/>
      <protection locked="0"/>
    </xf>
    <xf numFmtId="0" fontId="31" fillId="0" borderId="16" xfId="65" applyFont="1" applyFill="1" applyBorder="1" applyAlignment="1" applyProtection="1">
      <alignment horizontal="left"/>
      <protection locked="0"/>
    </xf>
    <xf numFmtId="0" fontId="33" fillId="0" borderId="0" xfId="63" applyFont="1" applyFill="1" applyBorder="1" applyAlignment="1" applyProtection="1">
      <alignment horizontal="center" vertical="top"/>
      <protection locked="0"/>
    </xf>
    <xf numFmtId="0" fontId="33" fillId="0" borderId="0" xfId="63" applyFont="1" applyFill="1" applyProtection="1">
      <protection locked="0"/>
    </xf>
    <xf numFmtId="0" fontId="3" fillId="0" borderId="0" xfId="63" applyFont="1" applyFill="1" applyBorder="1" applyAlignment="1" applyProtection="1">
      <alignment horizontal="center"/>
      <protection locked="0"/>
    </xf>
    <xf numFmtId="0" fontId="2" fillId="0" borderId="0" xfId="63" applyFont="1" applyFill="1" applyBorder="1" applyAlignment="1" applyProtection="1">
      <alignment horizontal="center" vertical="center" wrapText="1"/>
      <protection locked="0"/>
    </xf>
    <xf numFmtId="0" fontId="2" fillId="0" borderId="0" xfId="63" applyFont="1" applyFill="1" applyBorder="1" applyAlignment="1" applyProtection="1">
      <alignment horizontal="left"/>
      <protection locked="0"/>
    </xf>
    <xf numFmtId="0" fontId="4" fillId="0" borderId="0" xfId="63" applyFont="1" applyFill="1" applyBorder="1" applyProtection="1"/>
    <xf numFmtId="0" fontId="5" fillId="0" borderId="0" xfId="63" applyFont="1" applyFill="1" applyBorder="1" applyProtection="1"/>
    <xf numFmtId="14" fontId="4" fillId="0" borderId="0" xfId="63" applyNumberFormat="1" applyFont="1" applyFill="1" applyBorder="1" applyProtection="1"/>
    <xf numFmtId="0" fontId="34" fillId="0" borderId="0" xfId="63" applyFont="1" applyFill="1" applyBorder="1" applyAlignment="1" applyProtection="1">
      <alignment horizontal="right"/>
    </xf>
    <xf numFmtId="0" fontId="30" fillId="0" borderId="0" xfId="0" quotePrefix="1" applyFont="1" applyFill="1" applyAlignment="1" applyProtection="1">
      <alignment shrinkToFit="1"/>
    </xf>
    <xf numFmtId="49" fontId="6" fillId="0" borderId="0" xfId="19" applyNumberFormat="1" applyFont="1" applyFill="1" applyProtection="1"/>
    <xf numFmtId="0" fontId="8" fillId="0" borderId="0" xfId="19" applyFont="1" applyFill="1" applyBorder="1" applyAlignment="1" applyProtection="1">
      <alignment horizontal="left"/>
    </xf>
    <xf numFmtId="0" fontId="39" fillId="0" borderId="11" xfId="63" applyFont="1" applyFill="1" applyBorder="1" applyAlignment="1" applyProtection="1">
      <alignment horizontal="left" wrapText="1"/>
      <protection locked="0"/>
    </xf>
    <xf numFmtId="0" fontId="39" fillId="0" borderId="11" xfId="63" applyFont="1" applyFill="1" applyBorder="1" applyAlignment="1" applyProtection="1">
      <alignment horizontal="center" wrapText="1"/>
      <protection locked="0"/>
    </xf>
    <xf numFmtId="0" fontId="39" fillId="0" borderId="11" xfId="63" applyFont="1" applyFill="1" applyBorder="1" applyAlignment="1" applyProtection="1">
      <alignment wrapText="1"/>
      <protection locked="0"/>
    </xf>
    <xf numFmtId="0" fontId="40" fillId="0" borderId="14" xfId="65" applyFont="1" applyFill="1" applyBorder="1" applyAlignment="1" applyProtection="1">
      <alignment horizontal="left"/>
    </xf>
    <xf numFmtId="0" fontId="40" fillId="0" borderId="15" xfId="65" applyFont="1" applyFill="1" applyBorder="1" applyAlignment="1" applyProtection="1">
      <alignment horizontal="left"/>
    </xf>
    <xf numFmtId="0" fontId="4" fillId="0" borderId="0" xfId="0" applyFont="1" applyProtection="1"/>
    <xf numFmtId="0" fontId="5" fillId="0" borderId="0" xfId="0" applyFont="1" applyProtection="1"/>
    <xf numFmtId="14" fontId="4" fillId="0" borderId="0" xfId="0" applyNumberFormat="1" applyFont="1" applyProtection="1"/>
    <xf numFmtId="14" fontId="4" fillId="0" borderId="0" xfId="63" applyNumberFormat="1" applyFont="1" applyFill="1" applyProtection="1">
      <protection locked="0"/>
    </xf>
    <xf numFmtId="0" fontId="8" fillId="0" borderId="0" xfId="19" applyFont="1" applyFill="1" applyBorder="1" applyAlignment="1" applyProtection="1">
      <alignment horizontal="center" vertical="top" textRotation="90" wrapText="1"/>
    </xf>
    <xf numFmtId="0" fontId="8" fillId="0" borderId="0" xfId="19" applyFont="1" applyFill="1" applyBorder="1" applyAlignment="1" applyProtection="1">
      <alignment horizontal="center" vertical="center" textRotation="90" wrapText="1"/>
    </xf>
    <xf numFmtId="0" fontId="8" fillId="0" borderId="0" xfId="19" applyFont="1" applyFill="1" applyBorder="1" applyAlignment="1" applyProtection="1">
      <alignment horizontal="center" vertical="center" wrapText="1"/>
    </xf>
    <xf numFmtId="49" fontId="6" fillId="0" borderId="0" xfId="19" applyNumberFormat="1" applyFont="1" applyFill="1" applyBorder="1" applyProtection="1"/>
    <xf numFmtId="0" fontId="43" fillId="0" borderId="0" xfId="63" applyFont="1" applyFill="1" applyProtection="1">
      <protection locked="0"/>
    </xf>
    <xf numFmtId="0" fontId="38" fillId="0" borderId="0" xfId="19" applyFont="1" applyFill="1" applyBorder="1" applyAlignment="1" applyProtection="1">
      <alignment horizontal="left" vertical="top"/>
    </xf>
    <xf numFmtId="0" fontId="8" fillId="0" borderId="0" xfId="0" applyFont="1" applyAlignment="1" applyProtection="1">
      <alignment horizontal="right"/>
    </xf>
    <xf numFmtId="0" fontId="39" fillId="24" borderId="11" xfId="63" applyFont="1" applyFill="1" applyBorder="1" applyAlignment="1" applyProtection="1">
      <alignment horizontal="center" wrapText="1"/>
      <protection locked="0"/>
    </xf>
    <xf numFmtId="0" fontId="11" fillId="0" borderId="0" xfId="19" applyFont="1" applyFill="1" applyBorder="1" applyAlignment="1">
      <alignment vertical="center" wrapText="1"/>
    </xf>
    <xf numFmtId="0" fontId="48" fillId="0" borderId="17" xfId="19" applyFont="1" applyFill="1" applyBorder="1" applyAlignment="1">
      <alignment horizontal="center" vertical="center" wrapText="1"/>
    </xf>
    <xf numFmtId="0" fontId="32" fillId="0" borderId="0" xfId="0" applyFont="1" applyFill="1"/>
    <xf numFmtId="0" fontId="10" fillId="0" borderId="0" xfId="19" applyFont="1" applyFill="1" applyBorder="1"/>
    <xf numFmtId="0" fontId="4" fillId="0" borderId="0" xfId="0" applyFont="1" applyFill="1"/>
    <xf numFmtId="0" fontId="4" fillId="0" borderId="0" xfId="19" applyFont="1" applyFill="1" applyBorder="1" applyAlignment="1">
      <alignment horizontal="left"/>
    </xf>
    <xf numFmtId="0" fontId="4" fillId="0" borderId="0" xfId="19" applyFont="1" applyFill="1" applyBorder="1"/>
    <xf numFmtId="0" fontId="4" fillId="0" borderId="0" xfId="19" applyFont="1" applyFill="1" applyBorder="1" applyAlignment="1" applyProtection="1">
      <alignment wrapText="1"/>
    </xf>
    <xf numFmtId="0" fontId="3" fillId="0" borderId="0" xfId="19" applyFont="1" applyFill="1" applyBorder="1" applyProtection="1"/>
    <xf numFmtId="0" fontId="3" fillId="0" borderId="0" xfId="19" applyFont="1" applyFill="1" applyProtection="1"/>
    <xf numFmtId="49" fontId="6" fillId="26" borderId="0" xfId="19" applyNumberFormat="1" applyFont="1" applyFill="1" applyBorder="1" applyProtection="1"/>
    <xf numFmtId="49" fontId="6" fillId="26" borderId="0" xfId="19" applyNumberFormat="1" applyFont="1" applyFill="1" applyProtection="1"/>
    <xf numFmtId="0" fontId="54" fillId="0" borderId="0" xfId="0" applyFont="1" applyFill="1"/>
    <xf numFmtId="0" fontId="36" fillId="0" borderId="0" xfId="19" applyFont="1" applyFill="1" applyAlignment="1">
      <alignment horizontal="left"/>
    </xf>
    <xf numFmtId="0" fontId="55" fillId="0" borderId="0" xfId="19" applyFont="1" applyFill="1" applyProtection="1"/>
    <xf numFmtId="165" fontId="55" fillId="0" borderId="18" xfId="0" applyNumberFormat="1" applyFont="1" applyFill="1" applyBorder="1"/>
    <xf numFmtId="0" fontId="6" fillId="0" borderId="0" xfId="19" applyFont="1" applyFill="1" applyProtection="1"/>
    <xf numFmtId="0" fontId="6" fillId="26" borderId="0" xfId="19" applyFont="1" applyFill="1" applyProtection="1"/>
    <xf numFmtId="0" fontId="56" fillId="26" borderId="0" xfId="19" applyFont="1" applyFill="1" applyAlignment="1" applyProtection="1">
      <alignment vertical="top" shrinkToFit="1"/>
    </xf>
    <xf numFmtId="0" fontId="56" fillId="0" borderId="0" xfId="19" applyFont="1" applyFill="1" applyAlignment="1" applyProtection="1">
      <alignment vertical="top" shrinkToFit="1"/>
    </xf>
    <xf numFmtId="0" fontId="6" fillId="0" borderId="0" xfId="19" applyFont="1" applyFill="1" applyBorder="1" applyProtection="1"/>
    <xf numFmtId="0" fontId="8" fillId="26" borderId="0" xfId="19" applyFont="1" applyFill="1" applyBorder="1" applyAlignment="1" applyProtection="1">
      <alignment horizontal="right" vertical="center"/>
    </xf>
    <xf numFmtId="0" fontId="6" fillId="0" borderId="0" xfId="19" applyFont="1" applyFill="1" applyBorder="1" applyAlignment="1" applyProtection="1">
      <alignment vertical="center"/>
    </xf>
    <xf numFmtId="0" fontId="8" fillId="0" borderId="0" xfId="19" applyFont="1" applyFill="1" applyAlignment="1" applyProtection="1">
      <alignment horizontal="center" vertical="center" wrapText="1"/>
    </xf>
    <xf numFmtId="3" fontId="8" fillId="0" borderId="0" xfId="19" applyNumberFormat="1" applyFont="1" applyFill="1" applyBorder="1" applyAlignment="1" applyProtection="1">
      <alignment horizontal="right" vertical="center" wrapText="1"/>
    </xf>
    <xf numFmtId="0" fontId="6" fillId="26" borderId="0" xfId="19" applyFont="1" applyFill="1" applyBorder="1" applyAlignment="1" applyProtection="1">
      <alignment horizontal="center" vertical="center" wrapText="1"/>
    </xf>
    <xf numFmtId="0" fontId="6" fillId="26" borderId="0" xfId="19" applyFont="1" applyFill="1" applyBorder="1" applyAlignment="1" applyProtection="1">
      <alignment vertical="center" wrapText="1"/>
    </xf>
    <xf numFmtId="0" fontId="6" fillId="0" borderId="0" xfId="19" applyFont="1" applyFill="1" applyBorder="1" applyAlignment="1" applyProtection="1">
      <alignment horizontal="left" vertical="center" wrapText="1"/>
    </xf>
    <xf numFmtId="0" fontId="6" fillId="26" borderId="0" xfId="19" applyFont="1" applyFill="1" applyBorder="1" applyAlignment="1" applyProtection="1">
      <alignment horizontal="left" vertical="center" wrapText="1"/>
    </xf>
    <xf numFmtId="0" fontId="6" fillId="26" borderId="0" xfId="19" applyFont="1" applyFill="1" applyBorder="1" applyAlignment="1" applyProtection="1">
      <alignment horizontal="left" vertical="center" wrapText="1"/>
      <protection locked="0"/>
    </xf>
    <xf numFmtId="0" fontId="6" fillId="0" borderId="0" xfId="19" applyFont="1" applyFill="1" applyBorder="1" applyAlignment="1" applyProtection="1">
      <alignment horizontal="left" wrapText="1"/>
      <protection locked="0"/>
    </xf>
    <xf numFmtId="0" fontId="6" fillId="0" borderId="0" xfId="19" applyFont="1" applyFill="1" applyBorder="1" applyAlignment="1" applyProtection="1">
      <alignment vertical="center" wrapText="1"/>
    </xf>
    <xf numFmtId="0" fontId="8" fillId="0" borderId="0" xfId="19" applyFont="1" applyFill="1" applyBorder="1" applyAlignment="1" applyProtection="1">
      <alignment horizontal="distributed" vertical="center" textRotation="90" wrapText="1"/>
    </xf>
    <xf numFmtId="0" fontId="6" fillId="26" borderId="0" xfId="19" applyFont="1" applyFill="1" applyBorder="1" applyAlignment="1" applyProtection="1">
      <alignment horizontal="center"/>
    </xf>
    <xf numFmtId="0" fontId="6" fillId="26" borderId="0" xfId="19" applyFont="1" applyFill="1" applyAlignment="1" applyProtection="1">
      <alignment horizontal="center"/>
    </xf>
    <xf numFmtId="0" fontId="9" fillId="0" borderId="0" xfId="19" applyFont="1" applyFill="1" applyBorder="1" applyAlignment="1" applyProtection="1">
      <alignment horizontal="left" vertical="center"/>
    </xf>
    <xf numFmtId="0" fontId="6" fillId="0" borderId="0" xfId="19" applyNumberFormat="1" applyFont="1" applyFill="1" applyBorder="1" applyAlignment="1" applyProtection="1">
      <alignment horizontal="left" wrapText="1"/>
    </xf>
    <xf numFmtId="0" fontId="46" fillId="0" borderId="13" xfId="63" applyFont="1" applyFill="1" applyBorder="1" applyAlignment="1" applyProtection="1">
      <alignment vertical="center" wrapText="1"/>
      <protection locked="0"/>
    </xf>
    <xf numFmtId="0" fontId="46" fillId="0" borderId="0" xfId="63" applyFont="1" applyFill="1" applyBorder="1" applyAlignment="1" applyProtection="1">
      <alignment vertical="center" wrapText="1"/>
      <protection locked="0"/>
    </xf>
    <xf numFmtId="0" fontId="5" fillId="26" borderId="21" xfId="19" applyFont="1" applyFill="1" applyBorder="1" applyAlignment="1" applyProtection="1">
      <alignment horizontal="center" vertical="center" wrapText="1"/>
    </xf>
    <xf numFmtId="0" fontId="2" fillId="26" borderId="23" xfId="19" applyFont="1" applyFill="1" applyBorder="1" applyAlignment="1" applyProtection="1">
      <alignment horizontal="center" vertical="center" wrapText="1"/>
    </xf>
    <xf numFmtId="0" fontId="34" fillId="0" borderId="17" xfId="19" applyFont="1" applyFill="1" applyBorder="1" applyAlignment="1" applyProtection="1">
      <alignment horizontal="center" vertical="center" wrapText="1"/>
    </xf>
    <xf numFmtId="0" fontId="60" fillId="0" borderId="22" xfId="19" applyFont="1" applyFill="1" applyBorder="1" applyAlignment="1" applyProtection="1">
      <alignment horizontal="left" vertical="center" wrapText="1"/>
    </xf>
    <xf numFmtId="0" fontId="61" fillId="0" borderId="17" xfId="19" applyFont="1" applyFill="1" applyBorder="1" applyAlignment="1">
      <alignment horizontal="center" vertical="center"/>
    </xf>
    <xf numFmtId="0" fontId="61" fillId="0" borderId="17" xfId="19" applyFont="1" applyFill="1" applyBorder="1" applyAlignment="1">
      <alignment horizontal="center" vertical="center" wrapText="1"/>
    </xf>
    <xf numFmtId="0" fontId="55" fillId="0" borderId="0" xfId="0" applyFont="1" applyFill="1" applyBorder="1"/>
    <xf numFmtId="0" fontId="36" fillId="0" borderId="24" xfId="19" applyFont="1" applyFill="1" applyBorder="1" applyAlignment="1" applyProtection="1">
      <alignment horizontal="left" vertical="center" wrapText="1"/>
    </xf>
    <xf numFmtId="0" fontId="36" fillId="0" borderId="0" xfId="19" applyFont="1" applyFill="1" applyBorder="1" applyAlignment="1" applyProtection="1">
      <alignment horizontal="left" vertical="center" wrapText="1"/>
    </xf>
    <xf numFmtId="0" fontId="59" fillId="0" borderId="24" xfId="19" applyFont="1" applyFill="1" applyBorder="1" applyAlignment="1">
      <alignment horizontal="left" vertical="center" wrapText="1"/>
    </xf>
    <xf numFmtId="0" fontId="59" fillId="0" borderId="0" xfId="19" applyFont="1" applyFill="1" applyBorder="1" applyAlignment="1">
      <alignment horizontal="left" vertical="center" wrapText="1"/>
    </xf>
    <xf numFmtId="0" fontId="8" fillId="0" borderId="17" xfId="19" applyFont="1" applyFill="1" applyBorder="1" applyAlignment="1" applyProtection="1">
      <alignment horizontal="center" vertical="center" wrapText="1"/>
    </xf>
    <xf numFmtId="0" fontId="5" fillId="0" borderId="17" xfId="19" applyFont="1" applyFill="1" applyBorder="1" applyAlignment="1" applyProtection="1">
      <alignment horizontal="center" vertical="center" wrapText="1"/>
    </xf>
    <xf numFmtId="0" fontId="49" fillId="0" borderId="0" xfId="0" applyFont="1"/>
    <xf numFmtId="0" fontId="49" fillId="26" borderId="0" xfId="0" applyFont="1" applyFill="1"/>
    <xf numFmtId="0" fontId="64" fillId="0" borderId="22" xfId="19" applyFont="1" applyFill="1" applyBorder="1" applyAlignment="1">
      <alignment horizontal="center" vertical="center" wrapText="1"/>
    </xf>
    <xf numFmtId="0" fontId="8" fillId="0" borderId="0" xfId="19" applyFont="1" applyFill="1" applyAlignment="1">
      <alignment horizontal="left" vertical="center"/>
    </xf>
    <xf numFmtId="0" fontId="8" fillId="26" borderId="21" xfId="19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vertical="center" wrapText="1"/>
      <protection locked="0"/>
    </xf>
    <xf numFmtId="0" fontId="4" fillId="0" borderId="24" xfId="0" applyFont="1" applyFill="1" applyBorder="1" applyAlignment="1">
      <alignment horizontal="center" vertical="top"/>
    </xf>
    <xf numFmtId="0" fontId="68" fillId="0" borderId="23" xfId="19" applyFont="1" applyFill="1" applyBorder="1" applyAlignment="1" applyProtection="1">
      <alignment vertical="center"/>
    </xf>
    <xf numFmtId="0" fontId="68" fillId="0" borderId="25" xfId="19" applyFont="1" applyFill="1" applyBorder="1" applyAlignment="1" applyProtection="1">
      <alignment vertical="center"/>
    </xf>
    <xf numFmtId="0" fontId="9" fillId="0" borderId="26" xfId="19" applyFont="1" applyFill="1" applyBorder="1" applyAlignment="1" applyProtection="1">
      <alignment vertical="center"/>
    </xf>
    <xf numFmtId="0" fontId="8" fillId="0" borderId="23" xfId="19" applyFont="1" applyFill="1" applyBorder="1" applyAlignment="1" applyProtection="1">
      <alignment horizontal="center" vertical="center"/>
    </xf>
    <xf numFmtId="0" fontId="8" fillId="0" borderId="18" xfId="19" applyFont="1" applyFill="1" applyBorder="1" applyAlignment="1" applyProtection="1">
      <alignment horizontal="left"/>
    </xf>
    <xf numFmtId="0" fontId="49" fillId="0" borderId="0" xfId="0" applyFont="1" applyBorder="1"/>
    <xf numFmtId="0" fontId="49" fillId="0" borderId="27" xfId="0" applyFont="1" applyBorder="1"/>
    <xf numFmtId="0" fontId="47" fillId="0" borderId="0" xfId="0" applyFont="1" applyFill="1" applyBorder="1" applyAlignment="1" applyProtection="1">
      <alignment horizontal="right" vertical="center"/>
      <protection locked="0"/>
    </xf>
    <xf numFmtId="0" fontId="8" fillId="0" borderId="0" xfId="19" applyFont="1" applyFill="1" applyBorder="1" applyAlignment="1" applyProtection="1">
      <alignment vertical="center" wrapText="1"/>
    </xf>
    <xf numFmtId="0" fontId="5" fillId="0" borderId="0" xfId="19" applyFont="1" applyFill="1" applyBorder="1" applyAlignment="1" applyProtection="1">
      <alignment vertical="center" wrapText="1"/>
    </xf>
    <xf numFmtId="0" fontId="35" fillId="26" borderId="0" xfId="19" applyFont="1" applyFill="1" applyBorder="1" applyAlignment="1" applyProtection="1">
      <alignment vertical="center" textRotation="90" wrapText="1"/>
    </xf>
    <xf numFmtId="0" fontId="34" fillId="26" borderId="0" xfId="19" applyFont="1" applyFill="1" applyBorder="1" applyAlignment="1" applyProtection="1">
      <alignment vertical="center" wrapText="1"/>
    </xf>
    <xf numFmtId="0" fontId="9" fillId="26" borderId="0" xfId="19" applyFont="1" applyFill="1" applyBorder="1" applyAlignment="1" applyProtection="1">
      <alignment vertical="center" wrapText="1"/>
    </xf>
    <xf numFmtId="0" fontId="8" fillId="26" borderId="0" xfId="19" applyFont="1" applyFill="1" applyBorder="1" applyAlignment="1" applyProtection="1">
      <alignment vertical="center" wrapText="1"/>
    </xf>
    <xf numFmtId="0" fontId="34" fillId="26" borderId="0" xfId="0" applyFont="1" applyFill="1" applyBorder="1" applyAlignment="1">
      <alignment wrapText="1"/>
    </xf>
    <xf numFmtId="0" fontId="58" fillId="26" borderId="0" xfId="0" applyFont="1" applyFill="1" applyBorder="1" applyAlignment="1">
      <alignment wrapText="1"/>
    </xf>
    <xf numFmtId="0" fontId="47" fillId="0" borderId="0" xfId="0" applyFont="1" applyFill="1" applyBorder="1" applyAlignment="1" applyProtection="1">
      <alignment vertical="center"/>
      <protection locked="0"/>
    </xf>
    <xf numFmtId="0" fontId="47" fillId="0" borderId="0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/>
    <xf numFmtId="0" fontId="6" fillId="0" borderId="0" xfId="19" applyFont="1" applyFill="1" applyBorder="1" applyAlignment="1">
      <alignment vertical="center"/>
    </xf>
    <xf numFmtId="0" fontId="4" fillId="0" borderId="18" xfId="0" applyFont="1" applyFill="1" applyBorder="1" applyAlignment="1">
      <alignment horizontal="left"/>
    </xf>
    <xf numFmtId="3" fontId="34" fillId="25" borderId="17" xfId="19" applyNumberFormat="1" applyFont="1" applyFill="1" applyBorder="1" applyAlignment="1" applyProtection="1">
      <alignment horizontal="right" vertical="center" wrapText="1"/>
    </xf>
    <xf numFmtId="0" fontId="6" fillId="0" borderId="23" xfId="19" applyFont="1" applyFill="1" applyBorder="1" applyAlignment="1">
      <alignment vertical="center"/>
    </xf>
    <xf numFmtId="0" fontId="49" fillId="0" borderId="18" xfId="0" applyFont="1" applyBorder="1"/>
    <xf numFmtId="0" fontId="9" fillId="0" borderId="28" xfId="19" applyFont="1" applyFill="1" applyBorder="1" applyAlignment="1" applyProtection="1">
      <alignment horizontal="right" vertical="center"/>
    </xf>
    <xf numFmtId="0" fontId="6" fillId="0" borderId="27" xfId="19" applyFont="1" applyFill="1" applyBorder="1" applyAlignment="1" applyProtection="1">
      <alignment horizontal="right" vertical="center"/>
    </xf>
    <xf numFmtId="0" fontId="36" fillId="0" borderId="24" xfId="19" applyFont="1" applyFill="1" applyBorder="1" applyAlignment="1" applyProtection="1">
      <alignment horizontal="right" vertical="center" wrapText="1"/>
    </xf>
    <xf numFmtId="3" fontId="34" fillId="24" borderId="17" xfId="19" applyNumberFormat="1" applyFont="1" applyFill="1" applyBorder="1" applyAlignment="1" applyProtection="1">
      <alignment horizontal="right" vertical="center" wrapText="1"/>
    </xf>
    <xf numFmtId="3" fontId="34" fillId="27" borderId="17" xfId="19" applyNumberFormat="1" applyFont="1" applyFill="1" applyBorder="1" applyAlignment="1" applyProtection="1">
      <alignment horizontal="right" vertical="center" wrapText="1"/>
    </xf>
    <xf numFmtId="0" fontId="6" fillId="0" borderId="0" xfId="19" applyFont="1" applyFill="1" applyBorder="1" applyAlignment="1" applyProtection="1">
      <alignment horizontal="right"/>
    </xf>
    <xf numFmtId="0" fontId="6" fillId="0" borderId="0" xfId="19" applyFont="1" applyFill="1" applyBorder="1" applyAlignment="1" applyProtection="1">
      <alignment horizontal="right" vertical="center"/>
    </xf>
    <xf numFmtId="0" fontId="49" fillId="0" borderId="27" xfId="0" applyFont="1" applyBorder="1" applyAlignment="1">
      <alignment horizontal="right" vertical="center"/>
    </xf>
    <xf numFmtId="0" fontId="49" fillId="0" borderId="0" xfId="0" applyFont="1" applyAlignment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4" fillId="0" borderId="27" xfId="0" applyFont="1" applyFill="1" applyBorder="1" applyAlignment="1">
      <alignment horizontal="right" vertical="center"/>
    </xf>
    <xf numFmtId="0" fontId="4" fillId="0" borderId="0" xfId="19" applyFont="1" applyFill="1" applyBorder="1" applyAlignment="1">
      <alignment horizontal="right" vertical="center"/>
    </xf>
    <xf numFmtId="0" fontId="59" fillId="0" borderId="24" xfId="19" applyFont="1" applyFill="1" applyBorder="1" applyAlignment="1">
      <alignment horizontal="right" vertical="center" wrapText="1"/>
    </xf>
    <xf numFmtId="0" fontId="36" fillId="0" borderId="0" xfId="19" applyFont="1" applyFill="1" applyBorder="1" applyAlignment="1" applyProtection="1">
      <alignment horizontal="right" vertical="center" wrapText="1"/>
    </xf>
    <xf numFmtId="0" fontId="53" fillId="0" borderId="0" xfId="63" applyFont="1" applyFill="1" applyAlignment="1" applyProtection="1">
      <alignment vertical="top"/>
      <protection locked="0"/>
    </xf>
    <xf numFmtId="0" fontId="8" fillId="26" borderId="17" xfId="19" applyFont="1" applyFill="1" applyBorder="1" applyAlignment="1" applyProtection="1">
      <alignment horizontal="center" vertical="center" wrapText="1"/>
    </xf>
    <xf numFmtId="0" fontId="8" fillId="26" borderId="27" xfId="19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>
      <alignment vertical="top"/>
    </xf>
    <xf numFmtId="166" fontId="55" fillId="0" borderId="18" xfId="0" applyNumberFormat="1" applyFont="1" applyFill="1" applyBorder="1" applyAlignment="1"/>
    <xf numFmtId="165" fontId="55" fillId="0" borderId="18" xfId="0" applyNumberFormat="1" applyFont="1" applyFill="1" applyBorder="1" applyAlignment="1"/>
    <xf numFmtId="0" fontId="4" fillId="0" borderId="18" xfId="0" applyFont="1" applyFill="1" applyBorder="1" applyAlignment="1">
      <alignment horizontal="center" vertical="top"/>
    </xf>
    <xf numFmtId="3" fontId="34" fillId="28" borderId="17" xfId="19" applyNumberFormat="1" applyFont="1" applyFill="1" applyBorder="1" applyAlignment="1" applyProtection="1">
      <alignment horizontal="right" vertical="center" wrapText="1"/>
    </xf>
    <xf numFmtId="0" fontId="47" fillId="0" borderId="23" xfId="19" applyFont="1" applyFill="1" applyBorder="1" applyAlignment="1" applyProtection="1">
      <alignment vertical="center" wrapText="1"/>
    </xf>
    <xf numFmtId="0" fontId="47" fillId="0" borderId="17" xfId="19" applyFont="1" applyFill="1" applyBorder="1" applyAlignment="1" applyProtection="1">
      <alignment vertical="center" wrapText="1"/>
    </xf>
    <xf numFmtId="0" fontId="47" fillId="0" borderId="27" xfId="19" applyFont="1" applyFill="1" applyBorder="1" applyAlignment="1">
      <alignment horizontal="left" vertical="center" wrapText="1"/>
    </xf>
    <xf numFmtId="0" fontId="47" fillId="0" borderId="27" xfId="19" applyFont="1" applyFill="1" applyBorder="1" applyAlignment="1" applyProtection="1">
      <alignment horizontal="left" vertical="center" wrapText="1"/>
    </xf>
    <xf numFmtId="0" fontId="47" fillId="0" borderId="23" xfId="19" applyFont="1" applyFill="1" applyBorder="1" applyAlignment="1">
      <alignment vertical="center" wrapText="1"/>
    </xf>
    <xf numFmtId="0" fontId="47" fillId="0" borderId="17" xfId="19" applyFont="1" applyFill="1" applyBorder="1" applyAlignment="1" applyProtection="1">
      <alignment horizontal="left" vertical="center" wrapText="1"/>
    </xf>
    <xf numFmtId="49" fontId="47" fillId="0" borderId="0" xfId="19" applyNumberFormat="1" applyFont="1" applyFill="1" applyAlignment="1" applyProtection="1">
      <alignment vertical="center"/>
    </xf>
    <xf numFmtId="0" fontId="47" fillId="26" borderId="0" xfId="19" applyFont="1" applyFill="1" applyAlignment="1" applyProtection="1">
      <alignment vertical="center"/>
    </xf>
    <xf numFmtId="0" fontId="8" fillId="26" borderId="17" xfId="19" applyFont="1" applyFill="1" applyBorder="1" applyAlignment="1" applyProtection="1">
      <alignment horizontal="center" vertical="center" wrapText="1"/>
    </xf>
    <xf numFmtId="0" fontId="47" fillId="26" borderId="17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vertical="center" wrapText="1"/>
    </xf>
    <xf numFmtId="0" fontId="47" fillId="26" borderId="23" xfId="19" applyFont="1" applyFill="1" applyBorder="1" applyAlignment="1" applyProtection="1">
      <alignment horizontal="left" vertical="center" wrapText="1"/>
    </xf>
    <xf numFmtId="0" fontId="47" fillId="26" borderId="27" xfId="19" applyFont="1" applyFill="1" applyBorder="1" applyAlignment="1" applyProtection="1">
      <alignment horizontal="left" vertical="center" wrapText="1"/>
    </xf>
    <xf numFmtId="0" fontId="47" fillId="26" borderId="23" xfId="19" applyFont="1" applyFill="1" applyBorder="1" applyAlignment="1" applyProtection="1">
      <alignment vertical="center" wrapText="1"/>
    </xf>
    <xf numFmtId="0" fontId="47" fillId="26" borderId="29" xfId="19" applyFont="1" applyFill="1" applyBorder="1" applyAlignment="1" applyProtection="1">
      <alignment horizontal="left" vertical="center" wrapText="1"/>
    </xf>
    <xf numFmtId="0" fontId="8" fillId="26" borderId="17" xfId="19" applyFont="1" applyFill="1" applyBorder="1" applyAlignment="1" applyProtection="1">
      <alignment horizontal="center" vertical="center" wrapText="1"/>
    </xf>
    <xf numFmtId="0" fontId="47" fillId="26" borderId="17" xfId="19" applyFont="1" applyFill="1" applyBorder="1" applyAlignment="1" applyProtection="1">
      <alignment vertical="center" wrapText="1"/>
    </xf>
    <xf numFmtId="0" fontId="47" fillId="26" borderId="23" xfId="19" applyFont="1" applyFill="1" applyBorder="1" applyAlignment="1" applyProtection="1">
      <alignment vertical="center" wrapText="1"/>
    </xf>
    <xf numFmtId="0" fontId="47" fillId="0" borderId="29" xfId="19" applyFont="1" applyFill="1" applyBorder="1" applyAlignment="1" applyProtection="1">
      <alignment horizontal="left" vertical="center" wrapText="1"/>
    </xf>
    <xf numFmtId="0" fontId="71" fillId="26" borderId="17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horizontal="left" vertical="center" wrapText="1"/>
    </xf>
    <xf numFmtId="0" fontId="47" fillId="26" borderId="27" xfId="19" applyFont="1" applyFill="1" applyBorder="1" applyAlignment="1" applyProtection="1">
      <alignment horizontal="left" vertical="center" wrapText="1"/>
    </xf>
    <xf numFmtId="0" fontId="47" fillId="26" borderId="23" xfId="19" applyFont="1" applyFill="1" applyBorder="1" applyAlignment="1" applyProtection="1">
      <alignment vertical="center" wrapText="1"/>
    </xf>
    <xf numFmtId="0" fontId="8" fillId="26" borderId="17" xfId="19" applyFont="1" applyFill="1" applyBorder="1" applyAlignment="1" applyProtection="1">
      <alignment horizontal="center" vertical="center" wrapText="1"/>
    </xf>
    <xf numFmtId="0" fontId="8" fillId="26" borderId="29" xfId="19" applyFont="1" applyFill="1" applyBorder="1" applyAlignment="1" applyProtection="1">
      <alignment horizontal="center" vertical="center" wrapText="1"/>
    </xf>
    <xf numFmtId="0" fontId="47" fillId="26" borderId="17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vertical="center" wrapText="1"/>
    </xf>
    <xf numFmtId="0" fontId="47" fillId="26" borderId="23" xfId="19" applyFont="1" applyFill="1" applyBorder="1" applyAlignment="1" applyProtection="1">
      <alignment vertical="center" wrapText="1"/>
    </xf>
    <xf numFmtId="0" fontId="47" fillId="26" borderId="29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horizontal="left" vertical="center" wrapText="1"/>
    </xf>
    <xf numFmtId="0" fontId="47" fillId="26" borderId="27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vertical="center" wrapText="1"/>
    </xf>
    <xf numFmtId="0" fontId="3" fillId="0" borderId="14" xfId="65" applyFont="1" applyFill="1" applyBorder="1" applyAlignment="1" applyProtection="1">
      <alignment horizontal="center" vertical="center" wrapText="1"/>
      <protection locked="0"/>
    </xf>
    <xf numFmtId="0" fontId="3" fillId="0" borderId="15" xfId="65" applyFont="1" applyFill="1" applyBorder="1" applyAlignment="1" applyProtection="1">
      <alignment horizontal="center" vertical="center" wrapText="1"/>
      <protection locked="0"/>
    </xf>
    <xf numFmtId="0" fontId="3" fillId="0" borderId="16" xfId="65" applyFont="1" applyFill="1" applyBorder="1" applyAlignment="1" applyProtection="1">
      <alignment horizontal="center" vertical="center" wrapText="1"/>
      <protection locked="0"/>
    </xf>
    <xf numFmtId="0" fontId="40" fillId="0" borderId="14" xfId="65" applyFont="1" applyFill="1" applyBorder="1" applyAlignment="1" applyProtection="1">
      <alignment horizontal="center"/>
    </xf>
    <xf numFmtId="0" fontId="40" fillId="0" borderId="15" xfId="65" applyFont="1" applyFill="1" applyBorder="1" applyAlignment="1" applyProtection="1">
      <alignment horizontal="center"/>
    </xf>
    <xf numFmtId="0" fontId="40" fillId="0" borderId="16" xfId="65" applyFont="1" applyFill="1" applyBorder="1" applyAlignment="1" applyProtection="1">
      <alignment horizontal="center"/>
    </xf>
    <xf numFmtId="0" fontId="3" fillId="0" borderId="20" xfId="65" applyFont="1" applyFill="1" applyBorder="1" applyAlignment="1" applyProtection="1">
      <alignment horizontal="center" vertical="center" wrapText="1"/>
      <protection locked="0"/>
    </xf>
    <xf numFmtId="0" fontId="3" fillId="0" borderId="30" xfId="65" applyFont="1" applyFill="1" applyBorder="1" applyAlignment="1" applyProtection="1">
      <alignment horizontal="center" vertical="center" wrapText="1"/>
      <protection locked="0"/>
    </xf>
    <xf numFmtId="0" fontId="3" fillId="0" borderId="19" xfId="65" applyFont="1" applyFill="1" applyBorder="1" applyAlignment="1" applyProtection="1">
      <alignment horizontal="center" vertical="center" wrapText="1"/>
      <protection locked="0"/>
    </xf>
    <xf numFmtId="0" fontId="3" fillId="0" borderId="10" xfId="65" applyFont="1" applyFill="1" applyBorder="1" applyAlignment="1" applyProtection="1">
      <alignment horizontal="center" vertical="center" wrapText="1"/>
      <protection locked="0"/>
    </xf>
    <xf numFmtId="0" fontId="3" fillId="0" borderId="11" xfId="65" applyFont="1" applyFill="1" applyBorder="1" applyAlignment="1" applyProtection="1">
      <alignment horizontal="center" vertical="center" wrapText="1"/>
      <protection locked="0"/>
    </xf>
    <xf numFmtId="0" fontId="3" fillId="0" borderId="12" xfId="65" applyFont="1" applyFill="1" applyBorder="1" applyAlignment="1" applyProtection="1">
      <alignment horizontal="center" vertical="center" wrapText="1"/>
      <protection locked="0"/>
    </xf>
    <xf numFmtId="0" fontId="3" fillId="0" borderId="14" xfId="65" applyFont="1" applyFill="1" applyBorder="1" applyAlignment="1" applyProtection="1">
      <alignment horizontal="center"/>
    </xf>
    <xf numFmtId="0" fontId="3" fillId="0" borderId="15" xfId="65" applyFont="1" applyFill="1" applyBorder="1" applyAlignment="1" applyProtection="1">
      <alignment horizontal="center"/>
    </xf>
    <xf numFmtId="0" fontId="3" fillId="0" borderId="16" xfId="65" applyFont="1" applyFill="1" applyBorder="1" applyAlignment="1" applyProtection="1">
      <alignment horizontal="center"/>
    </xf>
    <xf numFmtId="0" fontId="5" fillId="0" borderId="15" xfId="65" applyFont="1" applyFill="1" applyBorder="1" applyAlignment="1" applyProtection="1">
      <alignment horizontal="center"/>
    </xf>
    <xf numFmtId="0" fontId="5" fillId="0" borderId="16" xfId="65" applyFont="1" applyFill="1" applyBorder="1" applyAlignment="1" applyProtection="1">
      <alignment horizontal="center"/>
    </xf>
    <xf numFmtId="0" fontId="8" fillId="24" borderId="14" xfId="65" applyFont="1" applyFill="1" applyBorder="1" applyAlignment="1" applyProtection="1">
      <alignment horizontal="center"/>
      <protection locked="0"/>
    </xf>
    <xf numFmtId="0" fontId="8" fillId="24" borderId="15" xfId="65" applyFont="1" applyFill="1" applyBorder="1" applyAlignment="1" applyProtection="1">
      <alignment horizontal="center"/>
      <protection locked="0"/>
    </xf>
    <xf numFmtId="0" fontId="8" fillId="24" borderId="16" xfId="65" applyFont="1" applyFill="1" applyBorder="1" applyAlignment="1" applyProtection="1">
      <alignment horizontal="center"/>
      <protection locked="0"/>
    </xf>
    <xf numFmtId="0" fontId="32" fillId="0" borderId="15" xfId="65" applyFont="1" applyFill="1" applyBorder="1" applyAlignment="1" applyProtection="1">
      <alignment horizontal="center"/>
      <protection locked="0"/>
    </xf>
    <xf numFmtId="0" fontId="32" fillId="0" borderId="16" xfId="65" applyFont="1" applyFill="1" applyBorder="1" applyAlignment="1" applyProtection="1">
      <alignment horizontal="center"/>
      <protection locked="0"/>
    </xf>
    <xf numFmtId="0" fontId="3" fillId="0" borderId="14" xfId="65" applyFont="1" applyFill="1" applyBorder="1" applyAlignment="1" applyProtection="1">
      <alignment horizontal="center"/>
      <protection locked="0"/>
    </xf>
    <xf numFmtId="0" fontId="3" fillId="0" borderId="15" xfId="65" applyFont="1" applyFill="1" applyBorder="1" applyAlignment="1" applyProtection="1">
      <alignment horizontal="center"/>
      <protection locked="0"/>
    </xf>
    <xf numFmtId="0" fontId="3" fillId="0" borderId="16" xfId="65" applyFont="1" applyFill="1" applyBorder="1" applyAlignment="1" applyProtection="1">
      <alignment horizontal="center"/>
      <protection locked="0"/>
    </xf>
    <xf numFmtId="0" fontId="40" fillId="0" borderId="14" xfId="65" applyFont="1" applyFill="1" applyBorder="1" applyAlignment="1" applyProtection="1">
      <alignment horizontal="center" wrapText="1"/>
    </xf>
    <xf numFmtId="0" fontId="3" fillId="0" borderId="13" xfId="65" applyFont="1" applyFill="1" applyBorder="1" applyAlignment="1" applyProtection="1">
      <alignment horizontal="center" vertical="center" wrapText="1"/>
      <protection locked="0"/>
    </xf>
    <xf numFmtId="0" fontId="3" fillId="0" borderId="0" xfId="65" applyFont="1" applyFill="1" applyBorder="1" applyAlignment="1" applyProtection="1">
      <alignment horizontal="center" vertical="center" wrapText="1"/>
      <protection locked="0"/>
    </xf>
    <xf numFmtId="0" fontId="3" fillId="0" borderId="31" xfId="65" applyFont="1" applyFill="1" applyBorder="1" applyAlignment="1" applyProtection="1">
      <alignment horizontal="center" vertical="center" wrapText="1"/>
      <protection locked="0"/>
    </xf>
    <xf numFmtId="0" fontId="33" fillId="0" borderId="14" xfId="65" applyFont="1" applyFill="1" applyBorder="1" applyAlignment="1" applyProtection="1">
      <alignment horizontal="center" vertical="top"/>
    </xf>
    <xf numFmtId="0" fontId="33" fillId="0" borderId="15" xfId="65" applyFont="1" applyFill="1" applyBorder="1" applyAlignment="1" applyProtection="1">
      <alignment horizontal="center" vertical="top"/>
    </xf>
    <xf numFmtId="0" fontId="33" fillId="0" borderId="16" xfId="65" applyFont="1" applyFill="1" applyBorder="1" applyAlignment="1" applyProtection="1">
      <alignment horizontal="center" vertical="top"/>
    </xf>
    <xf numFmtId="0" fontId="8" fillId="0" borderId="14" xfId="63" applyFont="1" applyFill="1" applyBorder="1" applyAlignment="1" applyProtection="1">
      <alignment horizontal="center" vertical="center" wrapText="1"/>
      <protection locked="0"/>
    </xf>
    <xf numFmtId="0" fontId="8" fillId="0" borderId="15" xfId="63" applyFont="1" applyFill="1" applyBorder="1" applyAlignment="1" applyProtection="1">
      <alignment horizontal="center" vertical="center" wrapText="1"/>
      <protection locked="0"/>
    </xf>
    <xf numFmtId="0" fontId="8" fillId="0" borderId="16" xfId="63" applyFont="1" applyFill="1" applyBorder="1" applyAlignment="1" applyProtection="1">
      <alignment horizontal="center" vertical="center" wrapText="1"/>
      <protection locked="0"/>
    </xf>
    <xf numFmtId="0" fontId="10" fillId="0" borderId="14" xfId="65" applyFont="1" applyFill="1" applyBorder="1" applyAlignment="1" applyProtection="1">
      <alignment horizontal="center" vertical="center"/>
      <protection locked="0"/>
    </xf>
    <xf numFmtId="0" fontId="10" fillId="0" borderId="16" xfId="65" applyFont="1" applyFill="1" applyBorder="1" applyAlignment="1" applyProtection="1">
      <alignment horizontal="center" vertical="center"/>
      <protection locked="0"/>
    </xf>
    <xf numFmtId="0" fontId="42" fillId="0" borderId="15" xfId="65" applyFont="1" applyFill="1" applyBorder="1" applyProtection="1"/>
    <xf numFmtId="0" fontId="42" fillId="0" borderId="16" xfId="65" applyFont="1" applyFill="1" applyBorder="1" applyProtection="1"/>
    <xf numFmtId="0" fontId="3" fillId="0" borderId="32" xfId="65" applyFont="1" applyFill="1" applyBorder="1" applyAlignment="1" applyProtection="1">
      <alignment horizontal="center"/>
      <protection locked="0"/>
    </xf>
    <xf numFmtId="0" fontId="10" fillId="0" borderId="14" xfId="63" applyFont="1" applyFill="1" applyBorder="1" applyAlignment="1" applyProtection="1">
      <alignment horizontal="center" wrapText="1"/>
      <protection locked="0"/>
    </xf>
    <xf numFmtId="0" fontId="10" fillId="0" borderId="15" xfId="63" applyFont="1" applyFill="1" applyBorder="1" applyAlignment="1" applyProtection="1">
      <alignment horizontal="center" wrapText="1"/>
      <protection locked="0"/>
    </xf>
    <xf numFmtId="0" fontId="10" fillId="0" borderId="16" xfId="63" applyFont="1" applyFill="1" applyBorder="1" applyAlignment="1" applyProtection="1">
      <alignment horizontal="center" wrapText="1"/>
      <protection locked="0"/>
    </xf>
    <xf numFmtId="0" fontId="10" fillId="0" borderId="15" xfId="65" applyFont="1" applyFill="1" applyBorder="1" applyAlignment="1" applyProtection="1">
      <alignment horizontal="center" vertical="center"/>
      <protection locked="0"/>
    </xf>
    <xf numFmtId="0" fontId="34" fillId="0" borderId="14" xfId="63" applyFont="1" applyFill="1" applyBorder="1" applyAlignment="1" applyProtection="1">
      <alignment horizontal="center"/>
      <protection locked="0"/>
    </xf>
    <xf numFmtId="0" fontId="34" fillId="0" borderId="15" xfId="63" applyFont="1" applyFill="1" applyBorder="1" applyAlignment="1" applyProtection="1">
      <alignment horizontal="center"/>
      <protection locked="0"/>
    </xf>
    <xf numFmtId="0" fontId="34" fillId="0" borderId="16" xfId="63" applyFont="1" applyFill="1" applyBorder="1" applyAlignment="1" applyProtection="1">
      <alignment horizontal="center"/>
      <protection locked="0"/>
    </xf>
    <xf numFmtId="0" fontId="5" fillId="0" borderId="13" xfId="63" applyFont="1" applyFill="1" applyBorder="1" applyAlignment="1" applyProtection="1">
      <alignment horizontal="center"/>
    </xf>
    <xf numFmtId="0" fontId="5" fillId="0" borderId="0" xfId="63" applyFont="1" applyFill="1" applyAlignment="1" applyProtection="1">
      <alignment horizontal="center"/>
    </xf>
    <xf numFmtId="0" fontId="35" fillId="0" borderId="20" xfId="64" applyFont="1" applyFill="1" applyBorder="1" applyAlignment="1" applyProtection="1">
      <alignment horizontal="center" vertical="center" wrapText="1"/>
      <protection locked="0"/>
    </xf>
    <xf numFmtId="0" fontId="35" fillId="0" borderId="30" xfId="64" applyFont="1" applyFill="1" applyBorder="1" applyAlignment="1" applyProtection="1">
      <alignment horizontal="center" vertical="center" wrapText="1"/>
      <protection locked="0"/>
    </xf>
    <xf numFmtId="0" fontId="35" fillId="0" borderId="19" xfId="64" applyFont="1" applyFill="1" applyBorder="1" applyAlignment="1" applyProtection="1">
      <alignment horizontal="center" vertical="center" wrapText="1"/>
      <protection locked="0"/>
    </xf>
    <xf numFmtId="0" fontId="47" fillId="26" borderId="23" xfId="19" applyFont="1" applyFill="1" applyBorder="1" applyAlignment="1" applyProtection="1">
      <alignment vertical="center" wrapText="1"/>
    </xf>
    <xf numFmtId="0" fontId="47" fillId="26" borderId="27" xfId="19" applyFont="1" applyFill="1" applyBorder="1" applyAlignment="1" applyProtection="1">
      <alignment vertical="center" wrapText="1"/>
    </xf>
    <xf numFmtId="0" fontId="47" fillId="26" borderId="22" xfId="19" applyFont="1" applyFill="1" applyBorder="1" applyAlignment="1" applyProtection="1">
      <alignment horizontal="center" vertical="center" textRotation="90" wrapText="1"/>
    </xf>
    <xf numFmtId="0" fontId="47" fillId="26" borderId="33" xfId="19" applyFont="1" applyFill="1" applyBorder="1" applyAlignment="1" applyProtection="1">
      <alignment horizontal="center" vertical="center" textRotation="90" wrapText="1"/>
    </xf>
    <xf numFmtId="0" fontId="47" fillId="26" borderId="29" xfId="19" applyFont="1" applyFill="1" applyBorder="1" applyAlignment="1" applyProtection="1">
      <alignment horizontal="center" vertical="center" textRotation="90" wrapText="1"/>
    </xf>
    <xf numFmtId="0" fontId="47" fillId="26" borderId="23" xfId="19" applyFont="1" applyFill="1" applyBorder="1" applyAlignment="1" applyProtection="1">
      <alignment horizontal="left" vertical="center" wrapText="1"/>
    </xf>
    <xf numFmtId="0" fontId="47" fillId="26" borderId="27" xfId="19" applyFont="1" applyFill="1" applyBorder="1" applyAlignment="1" applyProtection="1">
      <alignment horizontal="left" vertical="center" wrapText="1"/>
    </xf>
    <xf numFmtId="0" fontId="56" fillId="0" borderId="0" xfId="19" applyFont="1" applyFill="1" applyAlignment="1" applyProtection="1">
      <alignment horizontal="right" vertical="top"/>
    </xf>
    <xf numFmtId="0" fontId="36" fillId="0" borderId="0" xfId="19" applyFont="1" applyFill="1" applyBorder="1" applyAlignment="1" applyProtection="1">
      <alignment horizontal="left" vertical="center" wrapText="1"/>
    </xf>
    <xf numFmtId="0" fontId="5" fillId="26" borderId="23" xfId="19" applyFont="1" applyFill="1" applyBorder="1" applyAlignment="1" applyProtection="1">
      <alignment horizontal="center" vertical="center" wrapText="1"/>
    </xf>
    <xf numFmtId="0" fontId="5" fillId="26" borderId="18" xfId="19" applyFont="1" applyFill="1" applyBorder="1" applyAlignment="1" applyProtection="1">
      <alignment horizontal="center" vertical="center" wrapText="1"/>
    </xf>
    <xf numFmtId="0" fontId="5" fillId="26" borderId="27" xfId="19" applyFont="1" applyFill="1" applyBorder="1" applyAlignment="1" applyProtection="1">
      <alignment horizontal="center" vertical="center" wrapText="1"/>
    </xf>
    <xf numFmtId="0" fontId="6" fillId="0" borderId="0" xfId="19" applyFont="1" applyFill="1" applyBorder="1" applyAlignment="1" applyProtection="1">
      <alignment horizontal="left" vertical="center" wrapText="1"/>
    </xf>
    <xf numFmtId="0" fontId="47" fillId="26" borderId="17" xfId="19" applyFont="1" applyFill="1" applyBorder="1" applyAlignment="1" applyProtection="1">
      <alignment vertical="center" wrapText="1"/>
    </xf>
    <xf numFmtId="0" fontId="47" fillId="26" borderId="17" xfId="19" applyFont="1" applyFill="1" applyBorder="1" applyAlignment="1" applyProtection="1">
      <alignment horizontal="left" vertical="center" wrapText="1"/>
    </xf>
    <xf numFmtId="0" fontId="6" fillId="0" borderId="0" xfId="19" applyNumberFormat="1" applyFont="1" applyFill="1" applyBorder="1" applyAlignment="1" applyProtection="1">
      <alignment horizontal="left" wrapText="1"/>
    </xf>
    <xf numFmtId="0" fontId="8" fillId="26" borderId="22" xfId="19" applyFont="1" applyFill="1" applyBorder="1" applyAlignment="1" applyProtection="1">
      <alignment horizontal="center" vertical="center" textRotation="90" wrapText="1"/>
    </xf>
    <xf numFmtId="0" fontId="8" fillId="26" borderId="33" xfId="19" applyFont="1" applyFill="1" applyBorder="1" applyAlignment="1" applyProtection="1">
      <alignment horizontal="center" vertical="center" textRotation="90" wrapText="1"/>
    </xf>
    <xf numFmtId="0" fontId="8" fillId="26" borderId="29" xfId="19" applyFont="1" applyFill="1" applyBorder="1" applyAlignment="1" applyProtection="1">
      <alignment horizontal="center" vertical="center" textRotation="90" wrapText="1"/>
    </xf>
    <xf numFmtId="0" fontId="35" fillId="26" borderId="22" xfId="19" applyFont="1" applyFill="1" applyBorder="1" applyAlignment="1" applyProtection="1">
      <alignment horizontal="center" vertical="center" textRotation="90" wrapText="1"/>
    </xf>
    <xf numFmtId="0" fontId="35" fillId="26" borderId="33" xfId="19" applyFont="1" applyFill="1" applyBorder="1" applyAlignment="1" applyProtection="1">
      <alignment horizontal="center" vertical="center" textRotation="90" wrapText="1"/>
    </xf>
    <xf numFmtId="0" fontId="35" fillId="26" borderId="29" xfId="19" applyFont="1" applyFill="1" applyBorder="1" applyAlignment="1" applyProtection="1">
      <alignment horizontal="center" vertical="center" textRotation="90" wrapText="1"/>
    </xf>
    <xf numFmtId="0" fontId="66" fillId="26" borderId="23" xfId="19" applyFont="1" applyFill="1" applyBorder="1" applyAlignment="1" applyProtection="1">
      <alignment horizontal="left" vertical="center" wrapText="1"/>
    </xf>
    <xf numFmtId="0" fontId="66" fillId="26" borderId="18" xfId="19" applyFont="1" applyFill="1" applyBorder="1" applyAlignment="1" applyProtection="1">
      <alignment horizontal="left" vertical="center" wrapText="1"/>
    </xf>
    <xf numFmtId="0" fontId="66" fillId="26" borderId="27" xfId="19" applyFont="1" applyFill="1" applyBorder="1" applyAlignment="1" applyProtection="1">
      <alignment horizontal="left" vertical="center" wrapText="1"/>
    </xf>
    <xf numFmtId="0" fontId="35" fillId="26" borderId="25" xfId="19" applyFont="1" applyFill="1" applyBorder="1" applyAlignment="1" applyProtection="1">
      <alignment horizontal="center" vertical="center" textRotation="90" wrapText="1"/>
    </xf>
    <xf numFmtId="0" fontId="35" fillId="26" borderId="34" xfId="19" applyFont="1" applyFill="1" applyBorder="1" applyAlignment="1" applyProtection="1">
      <alignment horizontal="center" vertical="center" textRotation="90" wrapText="1"/>
    </xf>
    <xf numFmtId="0" fontId="35" fillId="26" borderId="35" xfId="19" applyFont="1" applyFill="1" applyBorder="1" applyAlignment="1" applyProtection="1">
      <alignment horizontal="center" vertical="center" textRotation="90" wrapText="1"/>
    </xf>
    <xf numFmtId="0" fontId="6" fillId="0" borderId="0" xfId="19" applyFont="1" applyFill="1" applyBorder="1" applyAlignment="1" applyProtection="1">
      <alignment vertical="center" wrapText="1"/>
    </xf>
    <xf numFmtId="0" fontId="47" fillId="0" borderId="35" xfId="19" applyFont="1" applyFill="1" applyBorder="1" applyAlignment="1" applyProtection="1">
      <alignment vertical="center" wrapText="1"/>
    </xf>
    <xf numFmtId="0" fontId="47" fillId="0" borderId="21" xfId="19" applyFont="1" applyFill="1" applyBorder="1" applyAlignment="1" applyProtection="1">
      <alignment vertical="center" wrapText="1"/>
    </xf>
    <xf numFmtId="0" fontId="47" fillId="0" borderId="23" xfId="19" applyFont="1" applyFill="1" applyBorder="1" applyAlignment="1" applyProtection="1">
      <alignment vertical="center" wrapText="1"/>
    </xf>
    <xf numFmtId="0" fontId="47" fillId="0" borderId="27" xfId="19" applyFont="1" applyFill="1" applyBorder="1" applyAlignment="1" applyProtection="1">
      <alignment vertical="center" wrapText="1"/>
    </xf>
    <xf numFmtId="0" fontId="47" fillId="0" borderId="17" xfId="19" applyFont="1" applyFill="1" applyBorder="1" applyAlignment="1" applyProtection="1">
      <alignment vertical="center" wrapText="1"/>
    </xf>
    <xf numFmtId="0" fontId="8" fillId="26" borderId="23" xfId="19" applyFont="1" applyFill="1" applyBorder="1" applyAlignment="1" applyProtection="1">
      <alignment horizontal="center" vertical="center" wrapText="1"/>
    </xf>
    <xf numFmtId="0" fontId="8" fillId="26" borderId="18" xfId="19" applyFont="1" applyFill="1" applyBorder="1" applyAlignment="1" applyProtection="1">
      <alignment horizontal="center" vertical="center" wrapText="1"/>
    </xf>
    <xf numFmtId="0" fontId="8" fillId="26" borderId="27" xfId="19" applyFont="1" applyFill="1" applyBorder="1" applyAlignment="1" applyProtection="1">
      <alignment horizontal="center" vertical="center" wrapText="1"/>
    </xf>
    <xf numFmtId="0" fontId="47" fillId="26" borderId="23" xfId="19" applyFont="1" applyFill="1" applyBorder="1" applyAlignment="1" applyProtection="1">
      <alignment horizontal="left" wrapText="1"/>
    </xf>
    <xf numFmtId="0" fontId="47" fillId="26" borderId="27" xfId="19" applyFont="1" applyFill="1" applyBorder="1" applyAlignment="1" applyProtection="1">
      <alignment horizontal="left" wrapText="1"/>
    </xf>
    <xf numFmtId="0" fontId="47" fillId="26" borderId="18" xfId="19" applyFont="1" applyFill="1" applyBorder="1" applyAlignment="1" applyProtection="1">
      <alignment horizontal="left" vertical="center" wrapText="1"/>
    </xf>
    <xf numFmtId="0" fontId="66" fillId="26" borderId="22" xfId="19" applyFont="1" applyFill="1" applyBorder="1" applyAlignment="1" applyProtection="1">
      <alignment horizontal="center" vertical="center" textRotation="90" wrapText="1"/>
    </xf>
    <xf numFmtId="0" fontId="74" fillId="0" borderId="33" xfId="40" applyFont="1" applyBorder="1" applyAlignment="1">
      <alignment horizontal="center" vertical="center" textRotation="90" wrapText="1"/>
    </xf>
    <xf numFmtId="0" fontId="74" fillId="0" borderId="29" xfId="40" applyFont="1" applyBorder="1" applyAlignment="1">
      <alignment horizontal="center" vertical="center" textRotation="90" wrapText="1"/>
    </xf>
    <xf numFmtId="0" fontId="63" fillId="26" borderId="17" xfId="19" applyFont="1" applyFill="1" applyBorder="1" applyAlignment="1" applyProtection="1">
      <alignment horizontal="left" vertical="center" wrapText="1"/>
    </xf>
    <xf numFmtId="0" fontId="62" fillId="26" borderId="27" xfId="19" applyFont="1" applyFill="1" applyBorder="1" applyAlignment="1" applyProtection="1">
      <alignment horizontal="left" vertical="center" wrapText="1"/>
    </xf>
    <xf numFmtId="0" fontId="72" fillId="26" borderId="33" xfId="19" applyFont="1" applyFill="1" applyBorder="1" applyAlignment="1" applyProtection="1">
      <alignment horizontal="center" vertical="center" textRotation="90" wrapText="1"/>
    </xf>
    <xf numFmtId="0" fontId="72" fillId="26" borderId="29" xfId="19" applyFont="1" applyFill="1" applyBorder="1" applyAlignment="1" applyProtection="1">
      <alignment horizontal="center" vertical="center" textRotation="90" wrapText="1"/>
    </xf>
    <xf numFmtId="0" fontId="47" fillId="0" borderId="25" xfId="19" applyFont="1" applyFill="1" applyBorder="1" applyAlignment="1" applyProtection="1">
      <alignment horizontal="left" vertical="center" wrapText="1"/>
    </xf>
    <xf numFmtId="0" fontId="47" fillId="0" borderId="28" xfId="19" applyFont="1" applyFill="1" applyBorder="1" applyAlignment="1" applyProtection="1">
      <alignment horizontal="left" vertical="center" wrapText="1"/>
    </xf>
    <xf numFmtId="0" fontId="47" fillId="0" borderId="22" xfId="19" applyFont="1" applyFill="1" applyBorder="1" applyAlignment="1" applyProtection="1">
      <alignment horizontal="center" vertical="center" textRotation="90" wrapText="1"/>
    </xf>
    <xf numFmtId="0" fontId="47" fillId="0" borderId="33" xfId="19" applyFont="1" applyFill="1" applyBorder="1" applyAlignment="1" applyProtection="1">
      <alignment horizontal="center" vertical="center" textRotation="90" wrapText="1"/>
    </xf>
    <xf numFmtId="0" fontId="47" fillId="0" borderId="29" xfId="19" applyFont="1" applyFill="1" applyBorder="1" applyAlignment="1" applyProtection="1">
      <alignment horizontal="center" vertical="center" textRotation="90" wrapText="1"/>
    </xf>
    <xf numFmtId="0" fontId="58" fillId="0" borderId="18" xfId="40" applyFont="1" applyBorder="1" applyAlignment="1"/>
    <xf numFmtId="0" fontId="58" fillId="0" borderId="27" xfId="40" applyFont="1" applyBorder="1" applyAlignment="1"/>
    <xf numFmtId="0" fontId="76" fillId="0" borderId="33" xfId="0" applyFont="1" applyBorder="1" applyAlignment="1">
      <alignment horizontal="center" vertical="center" textRotation="90" wrapText="1"/>
    </xf>
    <xf numFmtId="0" fontId="76" fillId="0" borderId="29" xfId="0" applyFont="1" applyBorder="1" applyAlignment="1">
      <alignment horizontal="center" vertical="center" textRotation="90" wrapText="1"/>
    </xf>
    <xf numFmtId="0" fontId="34" fillId="26" borderId="22" xfId="19" applyFont="1" applyFill="1" applyBorder="1" applyAlignment="1" applyProtection="1">
      <alignment horizontal="center" vertical="center" textRotation="90" wrapText="1"/>
    </xf>
    <xf numFmtId="0" fontId="34" fillId="26" borderId="33" xfId="19" applyFont="1" applyFill="1" applyBorder="1" applyAlignment="1" applyProtection="1">
      <alignment horizontal="center" vertical="center" textRotation="90" wrapText="1"/>
    </xf>
    <xf numFmtId="0" fontId="34" fillId="26" borderId="29" xfId="19" applyFont="1" applyFill="1" applyBorder="1" applyAlignment="1" applyProtection="1">
      <alignment horizontal="center" vertical="center" textRotation="90" wrapText="1"/>
    </xf>
    <xf numFmtId="0" fontId="35" fillId="26" borderId="17" xfId="19" applyFont="1" applyFill="1" applyBorder="1" applyAlignment="1" applyProtection="1">
      <alignment horizontal="center" vertical="center" textRotation="90" wrapText="1"/>
    </xf>
    <xf numFmtId="0" fontId="59" fillId="0" borderId="0" xfId="19" applyFont="1" applyFill="1" applyBorder="1" applyAlignment="1">
      <alignment horizontal="left" vertical="center" wrapText="1"/>
    </xf>
    <xf numFmtId="0" fontId="34" fillId="0" borderId="23" xfId="19" applyFont="1" applyFill="1" applyBorder="1" applyAlignment="1" applyProtection="1">
      <alignment horizontal="center" vertical="center"/>
    </xf>
    <xf numFmtId="0" fontId="34" fillId="0" borderId="18" xfId="19" applyFont="1" applyFill="1" applyBorder="1" applyAlignment="1" applyProtection="1">
      <alignment horizontal="center" vertical="center"/>
    </xf>
    <xf numFmtId="0" fontId="34" fillId="0" borderId="27" xfId="19" applyFont="1" applyFill="1" applyBorder="1" applyAlignment="1" applyProtection="1">
      <alignment horizontal="center" vertical="center"/>
    </xf>
    <xf numFmtId="0" fontId="34" fillId="0" borderId="23" xfId="19" applyFont="1" applyFill="1" applyBorder="1" applyAlignment="1">
      <alignment horizontal="center"/>
    </xf>
    <xf numFmtId="0" fontId="34" fillId="0" borderId="18" xfId="19" applyFont="1" applyFill="1" applyBorder="1" applyAlignment="1">
      <alignment horizontal="center"/>
    </xf>
    <xf numFmtId="0" fontId="34" fillId="0" borderId="27" xfId="19" applyFont="1" applyFill="1" applyBorder="1" applyAlignment="1">
      <alignment horizontal="center"/>
    </xf>
    <xf numFmtId="0" fontId="47" fillId="0" borderId="23" xfId="19" applyFont="1" applyFill="1" applyBorder="1" applyAlignment="1">
      <alignment horizontal="left" vertical="center" wrapText="1"/>
    </xf>
    <xf numFmtId="0" fontId="47" fillId="0" borderId="27" xfId="40" applyFont="1" applyBorder="1" applyAlignment="1">
      <alignment horizontal="left" vertical="center" wrapText="1"/>
    </xf>
    <xf numFmtId="0" fontId="47" fillId="0" borderId="27" xfId="19" applyFont="1" applyFill="1" applyBorder="1" applyAlignment="1">
      <alignment horizontal="left" vertical="center" wrapText="1"/>
    </xf>
    <xf numFmtId="0" fontId="47" fillId="0" borderId="22" xfId="19" applyFont="1" applyFill="1" applyBorder="1" applyAlignment="1">
      <alignment horizontal="center" vertical="center" textRotation="90" wrapText="1"/>
    </xf>
    <xf numFmtId="0" fontId="47" fillId="0" borderId="33" xfId="19" applyFont="1" applyFill="1" applyBorder="1" applyAlignment="1">
      <alignment horizontal="center" vertical="center" textRotation="90" wrapText="1"/>
    </xf>
    <xf numFmtId="0" fontId="47" fillId="0" borderId="29" xfId="19" applyFont="1" applyFill="1" applyBorder="1" applyAlignment="1">
      <alignment horizontal="center" vertical="center" textRotation="90" wrapText="1"/>
    </xf>
    <xf numFmtId="0" fontId="47" fillId="0" borderId="35" xfId="19" applyFont="1" applyFill="1" applyBorder="1" applyAlignment="1">
      <alignment horizontal="left" vertical="center" wrapText="1"/>
    </xf>
    <xf numFmtId="0" fontId="47" fillId="0" borderId="21" xfId="19" applyFont="1" applyFill="1" applyBorder="1" applyAlignment="1">
      <alignment horizontal="left" vertical="center" wrapText="1"/>
    </xf>
    <xf numFmtId="0" fontId="47" fillId="0" borderId="23" xfId="19" applyFont="1" applyFill="1" applyBorder="1" applyAlignment="1">
      <alignment vertical="center" wrapText="1"/>
    </xf>
    <xf numFmtId="0" fontId="47" fillId="0" borderId="27" xfId="40" applyFont="1" applyBorder="1" applyAlignment="1">
      <alignment vertical="center" wrapText="1"/>
    </xf>
    <xf numFmtId="0" fontId="47" fillId="0" borderId="17" xfId="19" applyFont="1" applyFill="1" applyBorder="1" applyAlignment="1">
      <alignment horizontal="left" vertical="center" wrapText="1"/>
    </xf>
    <xf numFmtId="0" fontId="71" fillId="0" borderId="23" xfId="19" applyFont="1" applyFill="1" applyBorder="1" applyAlignment="1">
      <alignment horizontal="left" vertical="center" wrapText="1"/>
    </xf>
    <xf numFmtId="0" fontId="71" fillId="0" borderId="27" xfId="19" applyFont="1" applyFill="1" applyBorder="1" applyAlignment="1">
      <alignment horizontal="left" vertical="center" wrapText="1"/>
    </xf>
    <xf numFmtId="0" fontId="47" fillId="0" borderId="23" xfId="19" applyFont="1" applyFill="1" applyBorder="1" applyAlignment="1">
      <alignment horizontal="justify" vertical="center" wrapText="1"/>
    </xf>
    <xf numFmtId="0" fontId="47" fillId="0" borderId="27" xfId="19" applyFont="1" applyFill="1" applyBorder="1" applyAlignment="1">
      <alignment horizontal="justify" vertical="center" wrapText="1"/>
    </xf>
    <xf numFmtId="0" fontId="47" fillId="0" borderId="17" xfId="19" applyFont="1" applyFill="1" applyBorder="1" applyAlignment="1">
      <alignment vertical="center" wrapText="1"/>
    </xf>
    <xf numFmtId="0" fontId="47" fillId="0" borderId="17" xfId="40" applyFont="1" applyBorder="1" applyAlignment="1">
      <alignment vertical="center" wrapText="1"/>
    </xf>
    <xf numFmtId="0" fontId="67" fillId="29" borderId="17" xfId="40" applyFont="1" applyFill="1" applyBorder="1" applyAlignment="1">
      <alignment horizontal="left" vertical="center" wrapText="1"/>
    </xf>
    <xf numFmtId="0" fontId="71" fillId="0" borderId="17" xfId="19" applyFont="1" applyFill="1" applyBorder="1" applyAlignment="1">
      <alignment vertical="center" wrapText="1"/>
    </xf>
    <xf numFmtId="0" fontId="71" fillId="0" borderId="17" xfId="40" applyFont="1" applyBorder="1" applyAlignment="1">
      <alignment vertical="center" wrapText="1"/>
    </xf>
    <xf numFmtId="0" fontId="35" fillId="0" borderId="22" xfId="19" applyFont="1" applyFill="1" applyBorder="1" applyAlignment="1" applyProtection="1">
      <alignment horizontal="center" vertical="center" textRotation="90"/>
    </xf>
    <xf numFmtId="0" fontId="35" fillId="0" borderId="33" xfId="19" applyFont="1" applyFill="1" applyBorder="1" applyAlignment="1" applyProtection="1">
      <alignment horizontal="center" vertical="center" textRotation="90"/>
    </xf>
    <xf numFmtId="0" fontId="35" fillId="0" borderId="29" xfId="19" applyFont="1" applyFill="1" applyBorder="1" applyAlignment="1" applyProtection="1">
      <alignment horizontal="center" vertical="center" textRotation="90"/>
    </xf>
    <xf numFmtId="0" fontId="47" fillId="0" borderId="27" xfId="19" applyFont="1" applyFill="1" applyBorder="1" applyAlignment="1">
      <alignment vertical="center" wrapText="1"/>
    </xf>
    <xf numFmtId="0" fontId="47" fillId="0" borderId="23" xfId="19" applyFont="1" applyFill="1" applyBorder="1" applyAlignment="1" applyProtection="1">
      <alignment horizontal="left" vertical="center" wrapText="1"/>
    </xf>
    <xf numFmtId="0" fontId="47" fillId="0" borderId="27" xfId="19" applyFont="1" applyFill="1" applyBorder="1" applyAlignment="1" applyProtection="1">
      <alignment horizontal="left" vertical="center" wrapText="1"/>
    </xf>
    <xf numFmtId="0" fontId="67" fillId="26" borderId="17" xfId="19" applyFont="1" applyFill="1" applyBorder="1" applyAlignment="1" applyProtection="1">
      <alignment horizontal="left" vertical="center" wrapText="1"/>
    </xf>
    <xf numFmtId="0" fontId="35" fillId="0" borderId="17" xfId="19" applyFont="1" applyFill="1" applyBorder="1" applyAlignment="1" applyProtection="1">
      <alignment horizontal="center" vertical="center" textRotation="90" wrapText="1"/>
    </xf>
    <xf numFmtId="0" fontId="67" fillId="26" borderId="23" xfId="19" applyFont="1" applyFill="1" applyBorder="1" applyAlignment="1" applyProtection="1">
      <alignment horizontal="left" vertical="center" wrapText="1"/>
    </xf>
    <xf numFmtId="0" fontId="67" fillId="26" borderId="18" xfId="19" applyFont="1" applyFill="1" applyBorder="1" applyAlignment="1" applyProtection="1">
      <alignment horizontal="left" vertical="center" wrapText="1"/>
    </xf>
    <xf numFmtId="0" fontId="67" fillId="26" borderId="27" xfId="19" applyFont="1" applyFill="1" applyBorder="1" applyAlignment="1" applyProtection="1">
      <alignment horizontal="left" vertical="center" wrapText="1"/>
    </xf>
    <xf numFmtId="0" fontId="65" fillId="0" borderId="18" xfId="19" applyFont="1" applyFill="1" applyBorder="1" applyAlignment="1">
      <alignment horizontal="left" vertical="center" wrapText="1"/>
    </xf>
    <xf numFmtId="0" fontId="65" fillId="0" borderId="27" xfId="19" applyFont="1" applyFill="1" applyBorder="1" applyAlignment="1">
      <alignment horizontal="left" vertical="center" wrapText="1"/>
    </xf>
    <xf numFmtId="0" fontId="47" fillId="0" borderId="27" xfId="19" applyFont="1" applyFill="1" applyBorder="1" applyAlignment="1" applyProtection="1">
      <alignment horizontal="center" vertical="center" textRotation="90" wrapText="1"/>
    </xf>
    <xf numFmtId="0" fontId="47" fillId="0" borderId="22" xfId="40" applyFont="1" applyFill="1" applyBorder="1" applyAlignment="1">
      <alignment horizontal="center" vertical="center" textRotation="90" wrapText="1"/>
    </xf>
    <xf numFmtId="0" fontId="47" fillId="0" borderId="33" xfId="40" applyFont="1" applyFill="1" applyBorder="1" applyAlignment="1">
      <alignment horizontal="center" vertical="center" textRotation="90" wrapText="1"/>
    </xf>
    <xf numFmtId="0" fontId="47" fillId="0" borderId="29" xfId="40" applyFont="1" applyFill="1" applyBorder="1" applyAlignment="1">
      <alignment horizontal="center" vertical="center" textRotation="90" wrapText="1"/>
    </xf>
    <xf numFmtId="0" fontId="8" fillId="26" borderId="25" xfId="19" applyFont="1" applyFill="1" applyBorder="1" applyAlignment="1" applyProtection="1">
      <alignment horizontal="center" vertical="center" textRotation="90" wrapText="1"/>
    </xf>
    <xf numFmtId="0" fontId="76" fillId="0" borderId="28" xfId="40" applyFont="1" applyBorder="1" applyAlignment="1">
      <alignment horizontal="center" vertical="center" textRotation="90" wrapText="1"/>
    </xf>
    <xf numFmtId="0" fontId="8" fillId="26" borderId="34" xfId="19" applyFont="1" applyFill="1" applyBorder="1" applyAlignment="1" applyProtection="1">
      <alignment horizontal="center" vertical="center" textRotation="90" wrapText="1"/>
    </xf>
    <xf numFmtId="0" fontId="76" fillId="0" borderId="36" xfId="40" applyFont="1" applyBorder="1" applyAlignment="1">
      <alignment horizontal="center" vertical="center" textRotation="90" wrapText="1"/>
    </xf>
    <xf numFmtId="0" fontId="8" fillId="26" borderId="35" xfId="19" applyFont="1" applyFill="1" applyBorder="1" applyAlignment="1" applyProtection="1">
      <alignment horizontal="center" vertical="center" textRotation="90" wrapText="1"/>
    </xf>
    <xf numFmtId="0" fontId="76" fillId="0" borderId="21" xfId="40" applyFont="1" applyBorder="1" applyAlignment="1">
      <alignment horizontal="center" vertical="center" textRotation="90" wrapText="1"/>
    </xf>
    <xf numFmtId="0" fontId="67" fillId="0" borderId="35" xfId="19" applyFont="1" applyFill="1" applyBorder="1" applyAlignment="1" applyProtection="1">
      <alignment horizontal="left" vertical="center" wrapText="1"/>
    </xf>
    <xf numFmtId="0" fontId="67" fillId="0" borderId="24" xfId="19" applyFont="1" applyFill="1" applyBorder="1" applyAlignment="1" applyProtection="1">
      <alignment horizontal="left" vertical="center" wrapText="1"/>
    </xf>
    <xf numFmtId="0" fontId="67" fillId="0" borderId="21" xfId="19" applyFont="1" applyFill="1" applyBorder="1" applyAlignment="1" applyProtection="1">
      <alignment horizontal="left" vertical="center" wrapText="1"/>
    </xf>
    <xf numFmtId="0" fontId="76" fillId="0" borderId="28" xfId="0" applyFont="1" applyBorder="1" applyAlignment="1">
      <alignment horizontal="center" vertical="center" textRotation="90" wrapText="1"/>
    </xf>
    <xf numFmtId="0" fontId="76" fillId="0" borderId="36" xfId="0" applyFont="1" applyBorder="1" applyAlignment="1">
      <alignment horizontal="center" vertical="center" textRotation="90" wrapText="1"/>
    </xf>
    <xf numFmtId="0" fontId="76" fillId="0" borderId="34" xfId="0" applyFont="1" applyBorder="1" applyAlignment="1">
      <alignment horizontal="center" vertical="center" textRotation="90" wrapText="1"/>
    </xf>
    <xf numFmtId="0" fontId="76" fillId="0" borderId="35" xfId="0" applyFont="1" applyBorder="1" applyAlignment="1">
      <alignment horizontal="center" vertical="center" textRotation="90" wrapText="1"/>
    </xf>
    <xf numFmtId="0" fontId="76" fillId="0" borderId="21" xfId="0" applyFont="1" applyBorder="1" applyAlignment="1">
      <alignment horizontal="center" vertical="center" textRotation="90" wrapText="1"/>
    </xf>
    <xf numFmtId="0" fontId="55" fillId="0" borderId="18" xfId="19" applyFont="1" applyFill="1" applyBorder="1" applyAlignment="1" applyProtection="1">
      <alignment horizontal="center" vertical="center" wrapText="1"/>
    </xf>
    <xf numFmtId="0" fontId="5" fillId="0" borderId="17" xfId="19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 wrapText="1"/>
      <protection locked="0"/>
    </xf>
    <xf numFmtId="0" fontId="66" fillId="26" borderId="33" xfId="0" applyFont="1" applyFill="1" applyBorder="1" applyAlignment="1">
      <alignment horizontal="center" textRotation="90" wrapText="1"/>
    </xf>
    <xf numFmtId="0" fontId="74" fillId="26" borderId="33" xfId="0" applyFont="1" applyFill="1" applyBorder="1" applyAlignment="1">
      <alignment horizontal="center" textRotation="90" wrapText="1"/>
    </xf>
    <xf numFmtId="0" fontId="74" fillId="26" borderId="29" xfId="0" applyFont="1" applyFill="1" applyBorder="1" applyAlignment="1">
      <alignment horizontal="center" textRotation="90" wrapText="1"/>
    </xf>
    <xf numFmtId="0" fontId="4" fillId="0" borderId="18" xfId="0" applyFont="1" applyFill="1" applyBorder="1" applyAlignment="1" applyProtection="1">
      <alignment horizontal="center" vertical="top" wrapText="1"/>
      <protection locked="0"/>
    </xf>
    <xf numFmtId="0" fontId="55" fillId="0" borderId="24" xfId="19" applyFont="1" applyFill="1" applyBorder="1" applyAlignment="1" applyProtection="1">
      <alignment horizontal="center" vertical="center" wrapText="1"/>
    </xf>
    <xf numFmtId="0" fontId="8" fillId="0" borderId="23" xfId="19" applyFont="1" applyFill="1" applyBorder="1" applyAlignment="1" applyProtection="1">
      <alignment horizontal="center" vertical="center" wrapText="1"/>
    </xf>
    <xf numFmtId="0" fontId="8" fillId="0" borderId="18" xfId="19" applyFont="1" applyFill="1" applyBorder="1" applyAlignment="1" applyProtection="1">
      <alignment horizontal="center" vertical="center" wrapText="1"/>
    </xf>
    <xf numFmtId="0" fontId="8" fillId="0" borderId="27" xfId="19" applyFont="1" applyFill="1" applyBorder="1" applyAlignment="1" applyProtection="1">
      <alignment horizontal="center" vertical="center" wrapText="1"/>
    </xf>
    <xf numFmtId="0" fontId="6" fillId="26" borderId="22" xfId="19" applyFont="1" applyFill="1" applyBorder="1" applyAlignment="1" applyProtection="1">
      <alignment horizontal="center" vertical="center" textRotation="90" wrapText="1"/>
    </xf>
    <xf numFmtId="0" fontId="6" fillId="26" borderId="33" xfId="19" applyFont="1" applyFill="1" applyBorder="1" applyAlignment="1" applyProtection="1">
      <alignment horizontal="center" vertical="center" textRotation="90" wrapText="1"/>
    </xf>
    <xf numFmtId="0" fontId="6" fillId="26" borderId="29" xfId="19" applyFont="1" applyFill="1" applyBorder="1" applyAlignment="1" applyProtection="1">
      <alignment horizontal="center" vertical="center" textRotation="90" wrapText="1"/>
    </xf>
    <xf numFmtId="0" fontId="47" fillId="26" borderId="27" xfId="0" applyFont="1" applyFill="1" applyBorder="1" applyAlignment="1">
      <alignment vertical="center" wrapText="1"/>
    </xf>
  </cellXfs>
  <cellStyles count="8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_(+)Ф.01(оперативка)_2004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10" xfId="37"/>
    <cellStyle name="Обычный 11" xfId="38"/>
    <cellStyle name="Обычный 2" xfId="39"/>
    <cellStyle name="Обычный 2 2" xfId="40"/>
    <cellStyle name="Обычный 2 2 2" xfId="41"/>
    <cellStyle name="Обычный 2 3" xfId="42"/>
    <cellStyle name="Обычный 2 3 2" xfId="43"/>
    <cellStyle name="Обычный 2 3 3" xfId="44"/>
    <cellStyle name="Обычный 2 4" xfId="45"/>
    <cellStyle name="Обычный 2 4 2" xfId="46"/>
    <cellStyle name="Обычный 2 4 3" xfId="47"/>
    <cellStyle name="Обычный 2 5" xfId="48"/>
    <cellStyle name="Обычный 2 6" xfId="49"/>
    <cellStyle name="Обычный 2 7" xfId="50"/>
    <cellStyle name="Обычный 3" xfId="51"/>
    <cellStyle name="Обычный 4" xfId="52"/>
    <cellStyle name="Обычный 4 2" xfId="53"/>
    <cellStyle name="Обычный 5" xfId="54"/>
    <cellStyle name="Обычный 5 2" xfId="55"/>
    <cellStyle name="Обычный 6" xfId="56"/>
    <cellStyle name="Обычный 6 2" xfId="57"/>
    <cellStyle name="Обычный 7" xfId="58"/>
    <cellStyle name="Обычный 7 2" xfId="59"/>
    <cellStyle name="Обычный 8" xfId="60"/>
    <cellStyle name="Обычный 8 2" xfId="61"/>
    <cellStyle name="Обычный 9" xfId="62"/>
    <cellStyle name="Обычный_f1s_Шаблон ф.№1_обл_2009" xfId="63"/>
    <cellStyle name="Обычный_f2r_Шаблон ф.№1-АП_рай_2004_рег" xfId="64"/>
    <cellStyle name="Обычный_S03_ф.01_бланк_2011 для приказа" xfId="65"/>
    <cellStyle name="Плохой" xfId="66" builtinId="27" customBuiltin="1"/>
    <cellStyle name="Пояснение" xfId="67" builtinId="53" customBuiltin="1"/>
    <cellStyle name="Примечание" xfId="68" builtinId="10" customBuiltin="1"/>
    <cellStyle name="Связанная ячейка" xfId="69" builtinId="24" customBuiltin="1"/>
    <cellStyle name="Текст предупреждения" xfId="70" builtinId="11" customBuiltin="1"/>
    <cellStyle name="Финансовый 2" xfId="71"/>
    <cellStyle name="Финансовый 2 2" xfId="72"/>
    <cellStyle name="Финансовый 2 3" xfId="73"/>
    <cellStyle name="Финансовый 2 3 2" xfId="74"/>
    <cellStyle name="Финансовый 2 3 3" xfId="75"/>
    <cellStyle name="Финансовый 2 4" xfId="76"/>
    <cellStyle name="Финансовый 2 4 2" xfId="77"/>
    <cellStyle name="Финансовый 2 4 3" xfId="78"/>
    <cellStyle name="Финансовый 2 5" xfId="79"/>
    <cellStyle name="Финансовый 2 6" xfId="80"/>
    <cellStyle name="Финансовый 2 7" xfId="81"/>
    <cellStyle name="Хороший" xfId="82" builtinId="26" customBuiltin="1"/>
  </cellStyles>
  <dxfs count="6"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10"/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 patternType="solid">
          <fgColor indexed="1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390525</xdr:colOff>
          <xdr:row>1</xdr:row>
          <xdr:rowOff>9525</xdr:rowOff>
        </xdr:from>
        <xdr:to>
          <xdr:col>17</xdr:col>
          <xdr:colOff>123825</xdr:colOff>
          <xdr:row>3</xdr:row>
          <xdr:rowOff>314325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Сохранить</a:t>
              </a:r>
            </a:p>
          </xdr:txBody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 enableFormatConditionsCalculation="0">
    <tabColor indexed="26"/>
    <pageSetUpPr fitToPage="1"/>
  </sheetPr>
  <dimension ref="A1:R40"/>
  <sheetViews>
    <sheetView showGridLines="0" tabSelected="1" zoomScale="80" zoomScaleNormal="80" workbookViewId="0">
      <selection activeCell="G5" sqref="G5"/>
    </sheetView>
  </sheetViews>
  <sheetFormatPr defaultRowHeight="12.75" x14ac:dyDescent="0.2"/>
  <cols>
    <col min="1" max="1" width="12" style="4" customWidth="1"/>
    <col min="2" max="2" width="10.85546875" style="4" customWidth="1"/>
    <col min="3" max="3" width="10.28515625" style="4" customWidth="1"/>
    <col min="4" max="4" width="10" style="4" customWidth="1"/>
    <col min="5" max="5" width="16.5703125" style="4" customWidth="1"/>
    <col min="6" max="6" width="6.7109375" style="4" customWidth="1"/>
    <col min="7" max="7" width="13.28515625" style="4" customWidth="1"/>
    <col min="8" max="8" width="10.140625" style="4" customWidth="1"/>
    <col min="9" max="9" width="11" style="4" customWidth="1"/>
    <col min="10" max="10" width="9" style="4" customWidth="1"/>
    <col min="11" max="11" width="12.7109375" style="4" customWidth="1"/>
    <col min="12" max="12" width="5.28515625" style="4" customWidth="1"/>
    <col min="13" max="13" width="14" style="4" customWidth="1"/>
    <col min="14" max="14" width="11" style="4" customWidth="1"/>
    <col min="15" max="15" width="11.7109375" style="4" customWidth="1"/>
    <col min="16" max="16" width="2.28515625" style="4" customWidth="1"/>
    <col min="17" max="17" width="10.28515625" style="4" bestFit="1" customWidth="1"/>
    <col min="18" max="18" width="14.5703125" style="4" customWidth="1"/>
    <col min="19" max="16384" width="9.140625" style="4"/>
  </cols>
  <sheetData>
    <row r="1" spans="1:18" ht="19.5" customHeight="1" thickBot="1" x14ac:dyDescent="0.3">
      <c r="A1" s="32" t="e">
        <f>"S03r-" &amp;VLOOKUP(G5,Коды_отчетных_периодов,2,FALSE) &amp; "-" &amp; I5 &amp; "-"  &amp;  VLOOKUP(D25,Коды_судов,2,FALSE)</f>
        <v>#REF!</v>
      </c>
      <c r="B1" s="3"/>
      <c r="I1" s="49" t="s">
        <v>25</v>
      </c>
      <c r="J1" s="49"/>
      <c r="K1" s="49"/>
      <c r="L1" s="49"/>
      <c r="M1" s="49"/>
      <c r="N1" s="49"/>
      <c r="Q1" s="43"/>
      <c r="R1" s="43">
        <v>45477</v>
      </c>
    </row>
    <row r="2" spans="1:18" ht="14.25" customHeight="1" thickBot="1" x14ac:dyDescent="0.25">
      <c r="D2" s="229" t="s">
        <v>27</v>
      </c>
      <c r="E2" s="230"/>
      <c r="F2" s="230"/>
      <c r="G2" s="230"/>
      <c r="H2" s="230"/>
      <c r="I2" s="230"/>
      <c r="J2" s="230"/>
      <c r="K2" s="230"/>
      <c r="L2" s="231"/>
      <c r="M2" s="5"/>
    </row>
    <row r="3" spans="1:18" ht="13.5" customHeight="1" thickBot="1" x14ac:dyDescent="0.25">
      <c r="E3" s="6"/>
      <c r="F3" s="6"/>
      <c r="G3" s="6"/>
      <c r="H3" s="6"/>
      <c r="I3" s="6"/>
      <c r="J3" s="6"/>
      <c r="K3" s="6"/>
      <c r="L3" s="6"/>
      <c r="M3" s="7"/>
    </row>
    <row r="4" spans="1:18" ht="45.75" customHeight="1" x14ac:dyDescent="0.2">
      <c r="D4" s="238" t="s">
        <v>650</v>
      </c>
      <c r="E4" s="239"/>
      <c r="F4" s="239"/>
      <c r="G4" s="239"/>
      <c r="H4" s="239"/>
      <c r="I4" s="239"/>
      <c r="J4" s="239"/>
      <c r="K4" s="239"/>
      <c r="L4" s="240"/>
      <c r="M4" s="5"/>
    </row>
    <row r="5" spans="1:18" ht="24.6" customHeight="1" thickBot="1" x14ac:dyDescent="0.3">
      <c r="D5" s="8"/>
      <c r="E5" s="9"/>
      <c r="F5" s="35" t="s">
        <v>28</v>
      </c>
      <c r="G5" s="51">
        <v>3</v>
      </c>
      <c r="H5" s="36" t="s">
        <v>3</v>
      </c>
      <c r="I5" s="51">
        <v>2025</v>
      </c>
      <c r="J5" s="37" t="s">
        <v>10</v>
      </c>
      <c r="K5" s="9"/>
      <c r="L5" s="10"/>
      <c r="M5" s="236"/>
      <c r="N5" s="237"/>
      <c r="O5" s="48" t="e">
        <f>IF(COUNTIF(#REF!,"Неверно!") &gt; 0,"Ошибки ФЛК!"," ")</f>
        <v>#REF!</v>
      </c>
    </row>
    <row r="6" spans="1:18" ht="46.9" customHeight="1" thickBot="1" x14ac:dyDescent="0.25">
      <c r="A6" s="7"/>
      <c r="B6" s="7"/>
      <c r="C6" s="7"/>
      <c r="D6" s="7"/>
      <c r="E6" s="7"/>
      <c r="F6" s="7"/>
      <c r="G6" s="7"/>
      <c r="H6" s="7"/>
      <c r="I6" s="7"/>
      <c r="O6" s="149" t="e">
        <f>IF((COUNTIF(#REF!,"Внести подтверждение к нарушенному информационному ФЛК")&gt;0),"Ошибки инф. ФЛК!"," ")</f>
        <v>#REF!</v>
      </c>
    </row>
    <row r="7" spans="1:18" s="6" customFormat="1" ht="19.5" customHeight="1" thickBot="1" x14ac:dyDescent="0.35">
      <c r="A7" s="224" t="s">
        <v>29</v>
      </c>
      <c r="B7" s="232"/>
      <c r="C7" s="225"/>
      <c r="D7" s="224" t="s">
        <v>30</v>
      </c>
      <c r="E7" s="232"/>
      <c r="F7" s="225"/>
      <c r="G7" s="224" t="s">
        <v>31</v>
      </c>
      <c r="H7" s="225"/>
      <c r="I7" s="11"/>
      <c r="K7" s="233" t="s">
        <v>77</v>
      </c>
      <c r="L7" s="234"/>
      <c r="M7" s="234"/>
      <c r="N7" s="235"/>
      <c r="O7" s="12"/>
    </row>
    <row r="8" spans="1:18" s="6" customFormat="1" ht="16.899999999999999" customHeight="1" thickBot="1" x14ac:dyDescent="0.25">
      <c r="A8" s="189" t="s">
        <v>32</v>
      </c>
      <c r="B8" s="190"/>
      <c r="C8" s="190"/>
      <c r="D8" s="190"/>
      <c r="E8" s="190"/>
      <c r="F8" s="190"/>
      <c r="G8" s="190"/>
      <c r="H8" s="191"/>
      <c r="I8" s="13"/>
      <c r="K8" s="221" t="s">
        <v>13</v>
      </c>
      <c r="L8" s="222"/>
      <c r="M8" s="222"/>
      <c r="N8" s="223"/>
    </row>
    <row r="9" spans="1:18" s="6" customFormat="1" ht="20.100000000000001" customHeight="1" thickBot="1" x14ac:dyDescent="0.25">
      <c r="A9" s="189" t="s">
        <v>33</v>
      </c>
      <c r="B9" s="190"/>
      <c r="C9" s="191"/>
      <c r="D9" s="195" t="s">
        <v>80</v>
      </c>
      <c r="E9" s="196"/>
      <c r="F9" s="197"/>
      <c r="G9" s="195" t="s">
        <v>34</v>
      </c>
      <c r="H9" s="197"/>
      <c r="I9" s="13"/>
      <c r="K9" s="195" t="s">
        <v>682</v>
      </c>
      <c r="L9" s="196"/>
      <c r="M9" s="196"/>
      <c r="N9" s="197"/>
    </row>
    <row r="10" spans="1:18" s="6" customFormat="1" ht="20.100000000000001" customHeight="1" thickBot="1" x14ac:dyDescent="0.25">
      <c r="A10" s="189" t="s">
        <v>35</v>
      </c>
      <c r="B10" s="190"/>
      <c r="C10" s="191"/>
      <c r="D10" s="198"/>
      <c r="E10" s="199"/>
      <c r="F10" s="200"/>
      <c r="G10" s="215"/>
      <c r="H10" s="217"/>
      <c r="I10" s="13"/>
      <c r="K10" s="215"/>
      <c r="L10" s="216"/>
      <c r="M10" s="216"/>
      <c r="N10" s="217"/>
    </row>
    <row r="11" spans="1:18" s="6" customFormat="1" ht="20.100000000000001" customHeight="1" thickBot="1" x14ac:dyDescent="0.25">
      <c r="A11" s="189" t="s">
        <v>36</v>
      </c>
      <c r="B11" s="190"/>
      <c r="C11" s="191"/>
      <c r="D11" s="189" t="s">
        <v>37</v>
      </c>
      <c r="E11" s="190"/>
      <c r="F11" s="191"/>
      <c r="G11" s="198"/>
      <c r="H11" s="200"/>
      <c r="I11" s="13"/>
      <c r="K11" s="215"/>
      <c r="L11" s="216"/>
      <c r="M11" s="216"/>
      <c r="N11" s="217"/>
    </row>
    <row r="12" spans="1:18" s="6" customFormat="1" ht="19.5" customHeight="1" thickBot="1" x14ac:dyDescent="0.25">
      <c r="A12" s="189" t="s">
        <v>12</v>
      </c>
      <c r="B12" s="190"/>
      <c r="C12" s="191"/>
      <c r="D12" s="195" t="s">
        <v>38</v>
      </c>
      <c r="E12" s="196"/>
      <c r="F12" s="197"/>
      <c r="G12" s="195" t="s">
        <v>39</v>
      </c>
      <c r="H12" s="197"/>
      <c r="I12" s="13"/>
      <c r="K12" s="215"/>
      <c r="L12" s="216"/>
      <c r="M12" s="216"/>
      <c r="N12" s="217"/>
    </row>
    <row r="13" spans="1:18" s="6" customFormat="1" ht="19.5" customHeight="1" thickBot="1" x14ac:dyDescent="0.25">
      <c r="A13" s="189" t="s">
        <v>40</v>
      </c>
      <c r="B13" s="190"/>
      <c r="C13" s="191"/>
      <c r="D13" s="215"/>
      <c r="E13" s="216"/>
      <c r="F13" s="217"/>
      <c r="G13" s="215"/>
      <c r="H13" s="217"/>
      <c r="I13" s="13"/>
      <c r="K13" s="215"/>
      <c r="L13" s="216"/>
      <c r="M13" s="216"/>
      <c r="N13" s="217"/>
    </row>
    <row r="14" spans="1:18" s="6" customFormat="1" ht="19.5" customHeight="1" thickBot="1" x14ac:dyDescent="0.25">
      <c r="A14" s="189" t="s">
        <v>444</v>
      </c>
      <c r="B14" s="190"/>
      <c r="C14" s="191"/>
      <c r="D14" s="215"/>
      <c r="E14" s="216"/>
      <c r="F14" s="217"/>
      <c r="G14" s="215"/>
      <c r="H14" s="217"/>
      <c r="I14" s="13"/>
      <c r="K14" s="215"/>
      <c r="L14" s="216"/>
      <c r="M14" s="216"/>
      <c r="N14" s="217"/>
    </row>
    <row r="15" spans="1:18" s="6" customFormat="1" ht="16.899999999999999" customHeight="1" thickBot="1" x14ac:dyDescent="0.25">
      <c r="A15" s="189" t="s">
        <v>445</v>
      </c>
      <c r="B15" s="190"/>
      <c r="C15" s="191"/>
      <c r="D15" s="215"/>
      <c r="E15" s="216"/>
      <c r="F15" s="217"/>
      <c r="G15" s="215"/>
      <c r="H15" s="217"/>
      <c r="I15" s="13"/>
      <c r="K15" s="215"/>
      <c r="L15" s="216"/>
      <c r="M15" s="216"/>
      <c r="N15" s="217"/>
    </row>
    <row r="16" spans="1:18" s="6" customFormat="1" ht="18" customHeight="1" thickBot="1" x14ac:dyDescent="0.25">
      <c r="A16" s="189" t="s">
        <v>446</v>
      </c>
      <c r="B16" s="190"/>
      <c r="C16" s="191"/>
      <c r="D16" s="215"/>
      <c r="E16" s="216"/>
      <c r="F16" s="217"/>
      <c r="G16" s="215"/>
      <c r="H16" s="217"/>
      <c r="I16" s="13"/>
      <c r="K16" s="215"/>
      <c r="L16" s="216"/>
      <c r="M16" s="216"/>
      <c r="N16" s="217"/>
    </row>
    <row r="17" spans="1:15" s="6" customFormat="1" ht="17.45" customHeight="1" thickBot="1" x14ac:dyDescent="0.25">
      <c r="A17" s="189" t="s">
        <v>447</v>
      </c>
      <c r="B17" s="190"/>
      <c r="C17" s="191"/>
      <c r="D17" s="215"/>
      <c r="E17" s="216"/>
      <c r="F17" s="217"/>
      <c r="G17" s="215"/>
      <c r="H17" s="217"/>
      <c r="I17" s="13"/>
      <c r="K17" s="215"/>
      <c r="L17" s="216"/>
      <c r="M17" s="216"/>
      <c r="N17" s="217"/>
    </row>
    <row r="18" spans="1:15" s="6" customFormat="1" ht="18" customHeight="1" thickBot="1" x14ac:dyDescent="0.25">
      <c r="A18" s="189" t="s">
        <v>4</v>
      </c>
      <c r="B18" s="190"/>
      <c r="C18" s="191"/>
      <c r="D18" s="198"/>
      <c r="E18" s="199"/>
      <c r="F18" s="200"/>
      <c r="G18" s="198"/>
      <c r="H18" s="200"/>
      <c r="I18" s="13"/>
      <c r="K18" s="198"/>
      <c r="L18" s="199"/>
      <c r="M18" s="199"/>
      <c r="N18" s="200"/>
    </row>
    <row r="19" spans="1:15" s="6" customFormat="1" ht="12.6" customHeight="1" thickBot="1" x14ac:dyDescent="0.25">
      <c r="A19" s="189" t="s">
        <v>41</v>
      </c>
      <c r="B19" s="190"/>
      <c r="C19" s="190"/>
      <c r="D19" s="190"/>
      <c r="E19" s="190"/>
      <c r="F19" s="190"/>
      <c r="G19" s="190"/>
      <c r="H19" s="191"/>
      <c r="I19" s="89"/>
      <c r="J19" s="90"/>
      <c r="K19" s="90"/>
      <c r="L19" s="90"/>
      <c r="M19" s="90"/>
      <c r="N19" s="90"/>
      <c r="O19" s="14"/>
    </row>
    <row r="20" spans="1:15" s="6" customFormat="1" ht="24.75" customHeight="1" thickBot="1" x14ac:dyDescent="0.25">
      <c r="A20" s="189" t="s">
        <v>79</v>
      </c>
      <c r="B20" s="190"/>
      <c r="C20" s="191"/>
      <c r="D20" s="195" t="s">
        <v>42</v>
      </c>
      <c r="E20" s="196"/>
      <c r="F20" s="197"/>
      <c r="G20" s="195" t="s">
        <v>39</v>
      </c>
      <c r="H20" s="197"/>
      <c r="I20" s="89"/>
      <c r="J20" s="90"/>
      <c r="K20" s="90"/>
      <c r="L20" s="90"/>
      <c r="M20" s="90"/>
      <c r="N20" s="90"/>
    </row>
    <row r="21" spans="1:15" s="6" customFormat="1" ht="20.100000000000001" customHeight="1" thickBot="1" x14ac:dyDescent="0.25">
      <c r="A21" s="189" t="s">
        <v>40</v>
      </c>
      <c r="B21" s="190"/>
      <c r="C21" s="191"/>
      <c r="D21" s="198"/>
      <c r="E21" s="199"/>
      <c r="F21" s="200"/>
      <c r="G21" s="198"/>
      <c r="H21" s="200"/>
      <c r="I21" s="89"/>
      <c r="J21" s="90"/>
      <c r="K21" s="90"/>
      <c r="L21" s="90"/>
      <c r="M21" s="90"/>
      <c r="N21" s="90"/>
    </row>
    <row r="22" spans="1:15" s="6" customFormat="1" ht="24.75" customHeight="1" thickBot="1" x14ac:dyDescent="0.25">
      <c r="A22" s="195" t="s">
        <v>26</v>
      </c>
      <c r="B22" s="196"/>
      <c r="C22" s="197"/>
      <c r="D22" s="189" t="s">
        <v>43</v>
      </c>
      <c r="E22" s="190"/>
      <c r="F22" s="191"/>
      <c r="G22" s="198" t="s">
        <v>44</v>
      </c>
      <c r="H22" s="200"/>
      <c r="I22" s="89"/>
      <c r="J22" s="90"/>
      <c r="K22" s="90"/>
      <c r="L22" s="90"/>
      <c r="M22" s="90"/>
      <c r="N22" s="90"/>
    </row>
    <row r="23" spans="1:15" s="6" customFormat="1" ht="24" customHeight="1" thickBot="1" x14ac:dyDescent="0.25">
      <c r="A23" s="198"/>
      <c r="B23" s="199"/>
      <c r="C23" s="200"/>
      <c r="D23" s="189" t="s">
        <v>45</v>
      </c>
      <c r="E23" s="190"/>
      <c r="F23" s="191"/>
      <c r="G23" s="189" t="s">
        <v>5</v>
      </c>
      <c r="H23" s="191"/>
      <c r="I23" s="89"/>
      <c r="J23" s="90"/>
      <c r="K23" s="90"/>
      <c r="L23" s="90"/>
      <c r="M23" s="90"/>
      <c r="N23" s="90"/>
    </row>
    <row r="24" spans="1:15" s="6" customFormat="1" ht="41.25" customHeight="1" thickBot="1" x14ac:dyDescent="0.25">
      <c r="A24" s="13"/>
      <c r="B24" s="13"/>
      <c r="C24" s="13"/>
      <c r="D24" s="15"/>
      <c r="E24" s="15"/>
      <c r="F24" s="15"/>
      <c r="G24" s="15"/>
      <c r="H24" s="15"/>
      <c r="I24" s="13"/>
      <c r="K24" s="16"/>
      <c r="L24" s="14"/>
      <c r="M24" s="14"/>
      <c r="N24" s="14"/>
    </row>
    <row r="25" spans="1:15" s="6" customFormat="1" ht="27.75" customHeight="1" thickBot="1" x14ac:dyDescent="0.3">
      <c r="A25" s="214" t="s">
        <v>11</v>
      </c>
      <c r="B25" s="193"/>
      <c r="C25" s="194"/>
      <c r="D25" s="206" t="s">
        <v>686</v>
      </c>
      <c r="E25" s="207"/>
      <c r="F25" s="207"/>
      <c r="G25" s="207"/>
      <c r="H25" s="207"/>
      <c r="I25" s="207"/>
      <c r="J25" s="207"/>
      <c r="K25" s="208"/>
      <c r="L25" s="14"/>
      <c r="M25" s="14"/>
      <c r="N25" s="14"/>
    </row>
    <row r="26" spans="1:15" s="6" customFormat="1" ht="14.25" customHeight="1" thickBot="1" x14ac:dyDescent="0.3">
      <c r="A26" s="192" t="s">
        <v>46</v>
      </c>
      <c r="B26" s="193"/>
      <c r="C26" s="194"/>
      <c r="D26" s="209"/>
      <c r="E26" s="209"/>
      <c r="F26" s="209"/>
      <c r="G26" s="209"/>
      <c r="H26" s="209"/>
      <c r="I26" s="209"/>
      <c r="J26" s="209"/>
      <c r="K26" s="210"/>
      <c r="L26" s="14"/>
      <c r="M26" s="14"/>
      <c r="N26" s="14"/>
    </row>
    <row r="27" spans="1:15" s="6" customFormat="1" ht="14.25" customHeight="1" thickBot="1" x14ac:dyDescent="0.3">
      <c r="A27" s="17"/>
      <c r="B27" s="18"/>
      <c r="C27" s="18"/>
      <c r="D27" s="204"/>
      <c r="E27" s="204"/>
      <c r="F27" s="204"/>
      <c r="G27" s="204"/>
      <c r="H27" s="204"/>
      <c r="I27" s="204"/>
      <c r="J27" s="204"/>
      <c r="K27" s="205"/>
      <c r="L27" s="14"/>
      <c r="M27" s="14"/>
      <c r="N27" s="14"/>
    </row>
    <row r="28" spans="1:15" s="6" customFormat="1" ht="12.75" customHeight="1" thickBot="1" x14ac:dyDescent="0.25">
      <c r="A28" s="201" t="s">
        <v>47</v>
      </c>
      <c r="B28" s="202"/>
      <c r="C28" s="202"/>
      <c r="D28" s="202"/>
      <c r="E28" s="203"/>
      <c r="F28" s="201" t="s">
        <v>48</v>
      </c>
      <c r="G28" s="202"/>
      <c r="H28" s="202"/>
      <c r="I28" s="202"/>
      <c r="J28" s="202"/>
      <c r="K28" s="203"/>
      <c r="L28" s="14"/>
      <c r="M28" s="14"/>
      <c r="N28" s="14"/>
    </row>
    <row r="29" spans="1:15" s="6" customFormat="1" ht="14.25" customHeight="1" thickBot="1" x14ac:dyDescent="0.25">
      <c r="A29" s="218">
        <v>1</v>
      </c>
      <c r="B29" s="219"/>
      <c r="C29" s="219"/>
      <c r="D29" s="219"/>
      <c r="E29" s="220"/>
      <c r="F29" s="218">
        <v>2</v>
      </c>
      <c r="G29" s="219"/>
      <c r="H29" s="219"/>
      <c r="I29" s="219"/>
      <c r="J29" s="219"/>
      <c r="K29" s="220"/>
      <c r="L29" s="14"/>
      <c r="M29" s="14"/>
      <c r="N29" s="14"/>
    </row>
    <row r="30" spans="1:15" ht="12.75" customHeight="1" thickBot="1" x14ac:dyDescent="0.25">
      <c r="A30" s="228"/>
      <c r="B30" s="228"/>
      <c r="C30" s="228"/>
      <c r="D30" s="228"/>
      <c r="E30" s="228"/>
      <c r="F30" s="228"/>
      <c r="G30" s="228"/>
      <c r="H30" s="211"/>
      <c r="I30" s="212"/>
      <c r="J30" s="212"/>
      <c r="K30" s="213"/>
      <c r="L30" s="15"/>
      <c r="M30" s="15"/>
      <c r="N30" s="19"/>
      <c r="O30" s="7"/>
    </row>
    <row r="31" spans="1:15" ht="12.75" customHeight="1" thickBo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M31" s="7"/>
    </row>
    <row r="32" spans="1:15" ht="15" customHeight="1" thickBot="1" x14ac:dyDescent="0.3">
      <c r="A32" s="192" t="s">
        <v>49</v>
      </c>
      <c r="B32" s="193"/>
      <c r="C32" s="194"/>
      <c r="D32" s="209"/>
      <c r="E32" s="209"/>
      <c r="F32" s="209"/>
      <c r="G32" s="209"/>
      <c r="H32" s="209"/>
      <c r="I32" s="209"/>
      <c r="J32" s="209"/>
      <c r="K32" s="210"/>
      <c r="L32" s="40" t="s">
        <v>73</v>
      </c>
      <c r="M32" s="41"/>
      <c r="N32" s="42">
        <f ca="1">TODAY()</f>
        <v>45972</v>
      </c>
    </row>
    <row r="33" spans="1:16" ht="16.5" customHeight="1" thickBot="1" x14ac:dyDescent="0.3">
      <c r="A33" s="38"/>
      <c r="B33" s="39"/>
      <c r="C33" s="39"/>
      <c r="D33" s="21"/>
      <c r="E33" s="21"/>
      <c r="F33" s="21"/>
      <c r="G33" s="21"/>
      <c r="H33" s="21"/>
      <c r="I33" s="21"/>
      <c r="J33" s="21"/>
      <c r="K33" s="22"/>
      <c r="L33" s="40" t="s">
        <v>74</v>
      </c>
      <c r="M33" s="40"/>
      <c r="N33" s="50" t="e">
        <f>IF(D25=0," ",VLOOKUP(D25,Коды_судов,2,0)) &amp; IF(D25=0," "," ")</f>
        <v>#REF!</v>
      </c>
    </row>
    <row r="34" spans="1:16" ht="13.5" customHeight="1" thickBot="1" x14ac:dyDescent="0.3">
      <c r="A34" s="192" t="s">
        <v>46</v>
      </c>
      <c r="B34" s="226"/>
      <c r="C34" s="227"/>
      <c r="D34" s="209"/>
      <c r="E34" s="209"/>
      <c r="F34" s="209"/>
      <c r="G34" s="209"/>
      <c r="H34" s="209"/>
      <c r="I34" s="209"/>
      <c r="J34" s="209"/>
      <c r="K34" s="210"/>
    </row>
    <row r="35" spans="1:16" s="24" customFormat="1" x14ac:dyDescent="0.2">
      <c r="A35" s="4"/>
      <c r="B35" s="4"/>
      <c r="C35" s="4"/>
      <c r="D35" s="4"/>
      <c r="E35" s="4"/>
      <c r="F35" s="4"/>
      <c r="G35" s="4"/>
      <c r="H35" s="4"/>
      <c r="I35" s="23"/>
      <c r="J35" s="23"/>
      <c r="K35" s="23"/>
    </row>
    <row r="36" spans="1:16" x14ac:dyDescent="0.2">
      <c r="I36" s="25"/>
      <c r="J36" s="25"/>
      <c r="K36" s="25"/>
      <c r="L36" s="7"/>
      <c r="M36" s="7"/>
      <c r="N36" s="7"/>
      <c r="O36" s="7"/>
      <c r="P36" s="7"/>
    </row>
    <row r="37" spans="1:16" x14ac:dyDescent="0.2">
      <c r="I37" s="14"/>
      <c r="J37" s="14"/>
      <c r="K37" s="14"/>
      <c r="L37" s="7"/>
      <c r="M37" s="7"/>
      <c r="N37" s="7"/>
      <c r="O37" s="7"/>
      <c r="P37" s="7"/>
    </row>
    <row r="38" spans="1:16" ht="16.5" customHeight="1" x14ac:dyDescent="0.2">
      <c r="I38" s="26"/>
      <c r="J38" s="26"/>
      <c r="K38" s="26"/>
      <c r="L38" s="7"/>
      <c r="M38" s="7"/>
      <c r="N38" s="7"/>
      <c r="O38" s="7"/>
      <c r="P38" s="7"/>
    </row>
    <row r="39" spans="1:16" x14ac:dyDescent="0.2">
      <c r="I39" s="27"/>
      <c r="J39" s="27"/>
      <c r="K39" s="27"/>
      <c r="L39" s="28"/>
      <c r="M39" s="29"/>
      <c r="N39" s="30"/>
      <c r="O39" s="7"/>
      <c r="P39" s="7"/>
    </row>
    <row r="40" spans="1:16" ht="16.5" customHeight="1" x14ac:dyDescent="0.3">
      <c r="I40" s="26"/>
      <c r="J40" s="26"/>
      <c r="K40" s="26"/>
      <c r="L40" s="28"/>
      <c r="M40" s="7"/>
      <c r="N40" s="31"/>
      <c r="O40" s="7"/>
      <c r="P40" s="7"/>
    </row>
  </sheetData>
  <mergeCells count="52">
    <mergeCell ref="D2:L2"/>
    <mergeCell ref="A7:C7"/>
    <mergeCell ref="D7:F7"/>
    <mergeCell ref="K7:N7"/>
    <mergeCell ref="M5:N5"/>
    <mergeCell ref="D4:L4"/>
    <mergeCell ref="K8:N8"/>
    <mergeCell ref="G7:H7"/>
    <mergeCell ref="A8:H8"/>
    <mergeCell ref="G23:H23"/>
    <mergeCell ref="A34:C34"/>
    <mergeCell ref="A30:C30"/>
    <mergeCell ref="D30:E30"/>
    <mergeCell ref="F30:G30"/>
    <mergeCell ref="D34:K34"/>
    <mergeCell ref="D32:K32"/>
    <mergeCell ref="A13:C13"/>
    <mergeCell ref="D20:F21"/>
    <mergeCell ref="G9:H11"/>
    <mergeCell ref="G12:H18"/>
    <mergeCell ref="G20:H21"/>
    <mergeCell ref="A19:H19"/>
    <mergeCell ref="K9:N18"/>
    <mergeCell ref="D11:F11"/>
    <mergeCell ref="A29:E29"/>
    <mergeCell ref="G22:H22"/>
    <mergeCell ref="F29:K29"/>
    <mergeCell ref="A11:C11"/>
    <mergeCell ref="A12:C12"/>
    <mergeCell ref="D12:F18"/>
    <mergeCell ref="A18:C18"/>
    <mergeCell ref="A9:C9"/>
    <mergeCell ref="A20:C20"/>
    <mergeCell ref="A21:C21"/>
    <mergeCell ref="D9:F10"/>
    <mergeCell ref="A10:C10"/>
    <mergeCell ref="A14:C14"/>
    <mergeCell ref="A15:C15"/>
    <mergeCell ref="A32:C32"/>
    <mergeCell ref="A28:E28"/>
    <mergeCell ref="D27:K27"/>
    <mergeCell ref="D25:K25"/>
    <mergeCell ref="D26:K26"/>
    <mergeCell ref="F28:K28"/>
    <mergeCell ref="H30:K30"/>
    <mergeCell ref="A25:C25"/>
    <mergeCell ref="D22:F22"/>
    <mergeCell ref="A26:C26"/>
    <mergeCell ref="A22:C23"/>
    <mergeCell ref="D23:F23"/>
    <mergeCell ref="A16:C16"/>
    <mergeCell ref="A17:C17"/>
  </mergeCells>
  <phoneticPr fontId="29" type="noConversion"/>
  <dataValidations xWindow="830" yWindow="789" count="3">
    <dataValidation type="list" allowBlank="1" showInputMessage="1" showErrorMessage="1" errorTitle="Ошибка" error="Выберите наименование УСД из списка, нажав на стрелочку!" promptTitle="Выберите" prompt="наименование суда!" sqref="D25:K25">
      <formula1>Наим_УСД</formula1>
    </dataValidation>
    <dataValidation type="whole" showInputMessage="1" showErrorMessage="1" errorTitle="Ошибка ввода" error="Введите четырехзначное число - год отчетности" promptTitle="Введите" prompt="отчетный год!" sqref="I5">
      <formula1>1990</formula1>
      <formula2>2050</formula2>
    </dataValidation>
    <dataValidation type="list" allowBlank="1" showInputMessage="1" showErrorMessage="1" errorTitle="Ошибка" error="Выберите отчетный период из списка, нажав на стрелочку!" promptTitle="Выберите" prompt="отчетный период!" sqref="G5">
      <formula1>Наим_отчет_периода</formula1>
    </dataValidation>
  </dataValidations>
  <pageMargins left="1.1811023622047245" right="0.35433070866141736" top="0.59055118110236227" bottom="0.39370078740157483" header="0.78740157480314965" footer="0.78740157480314965"/>
  <pageSetup paperSize="9" scale="78" orientation="landscape" r:id="rId1"/>
  <headerFooter alignWithMargins="0"/>
  <ignoredErrors>
    <ignoredError sqref="O5:O6" unlockedFormula="1"/>
    <ignoredError sqref="A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locked="0" defaultSize="0" print="0" autoFill="0" autoPict="0" macro="[0]!btnSave_OnClick">
                <anchor moveWithCells="1" sizeWithCells="1">
                  <from>
                    <xdr:col>14</xdr:col>
                    <xdr:colOff>390525</xdr:colOff>
                    <xdr:row>1</xdr:row>
                    <xdr:rowOff>9525</xdr:rowOff>
                  </from>
                  <to>
                    <xdr:col>17</xdr:col>
                    <xdr:colOff>123825</xdr:colOff>
                    <xdr:row>3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CC"/>
    <pageSetUpPr fitToPage="1"/>
  </sheetPr>
  <dimension ref="B1:IT284"/>
  <sheetViews>
    <sheetView showGridLines="0" zoomScale="65" zoomScaleNormal="65" zoomScaleSheetLayoutView="7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0" sqref="G10"/>
    </sheetView>
  </sheetViews>
  <sheetFormatPr defaultColWidth="12.7109375" defaultRowHeight="15.75" x14ac:dyDescent="0.25"/>
  <cols>
    <col min="1" max="1" width="1.28515625" style="68" customWidth="1"/>
    <col min="2" max="2" width="28.7109375" style="68" customWidth="1"/>
    <col min="3" max="3" width="18.7109375" style="86" customWidth="1"/>
    <col min="4" max="4" width="91.85546875" style="63" customWidth="1"/>
    <col min="5" max="5" width="52.28515625" style="33" customWidth="1"/>
    <col min="6" max="6" width="5.28515625" style="74" customWidth="1"/>
    <col min="7" max="7" width="19.7109375" style="141" customWidth="1"/>
    <col min="8" max="94" width="12.7109375" style="72"/>
    <col min="95" max="16384" width="12.7109375" style="68"/>
  </cols>
  <sheetData>
    <row r="1" spans="2:94" ht="8.25" customHeight="1" x14ac:dyDescent="0.25">
      <c r="C1" s="69"/>
      <c r="D1" s="70"/>
      <c r="E1" s="71"/>
      <c r="F1" s="248"/>
      <c r="G1" s="248"/>
    </row>
    <row r="2" spans="2:94" ht="19.149999999999999" customHeight="1" x14ac:dyDescent="0.25">
      <c r="B2" s="87" t="s">
        <v>14</v>
      </c>
      <c r="C2" s="87"/>
      <c r="D2" s="73"/>
      <c r="E2" s="112" t="str">
        <f>IF('Титул ф.01'!D25=0," ",'Титул ф.01'!D25)</f>
        <v xml:space="preserve">Ленинский районный суд. г. Астрахани </v>
      </c>
      <c r="F2" s="113"/>
      <c r="G2" s="135"/>
    </row>
    <row r="3" spans="2:94" ht="21.75" customHeight="1" x14ac:dyDescent="0.25">
      <c r="B3" s="34"/>
      <c r="D3" s="73" t="s">
        <v>121</v>
      </c>
      <c r="E3" s="114" t="s">
        <v>443</v>
      </c>
      <c r="F3" s="115"/>
      <c r="G3" s="136"/>
    </row>
    <row r="4" spans="2:94" ht="75" customHeight="1" x14ac:dyDescent="0.25">
      <c r="B4" s="249" t="s">
        <v>297</v>
      </c>
      <c r="C4" s="249"/>
      <c r="D4" s="249"/>
      <c r="E4" s="249"/>
      <c r="F4" s="249"/>
      <c r="G4" s="249"/>
    </row>
    <row r="5" spans="2:94" ht="13.15" customHeight="1" x14ac:dyDescent="0.25">
      <c r="B5" s="98"/>
      <c r="C5" s="98"/>
      <c r="D5" s="98"/>
      <c r="E5" s="98"/>
      <c r="F5" s="98"/>
      <c r="G5" s="137"/>
    </row>
    <row r="6" spans="2:94" s="75" customFormat="1" ht="41.25" customHeight="1" x14ac:dyDescent="0.2">
      <c r="B6" s="275" t="s">
        <v>15</v>
      </c>
      <c r="C6" s="276"/>
      <c r="D6" s="277"/>
      <c r="E6" s="150" t="s">
        <v>16</v>
      </c>
      <c r="F6" s="151" t="s">
        <v>194</v>
      </c>
      <c r="G6" s="93" t="s">
        <v>195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</row>
    <row r="7" spans="2:94" s="75" customFormat="1" ht="18.75" x14ac:dyDescent="0.2">
      <c r="B7" s="250" t="s">
        <v>23</v>
      </c>
      <c r="C7" s="251"/>
      <c r="D7" s="252"/>
      <c r="E7" s="108" t="s">
        <v>24</v>
      </c>
      <c r="F7" s="108"/>
      <c r="G7" s="93">
        <v>1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</row>
    <row r="8" spans="2:94" s="75" customFormat="1" ht="34.15" customHeight="1" x14ac:dyDescent="0.2">
      <c r="B8" s="260" t="s">
        <v>51</v>
      </c>
      <c r="C8" s="255" t="s">
        <v>247</v>
      </c>
      <c r="D8" s="255"/>
      <c r="E8" s="171" t="s">
        <v>124</v>
      </c>
      <c r="F8" s="165">
        <v>1</v>
      </c>
      <c r="G8" s="138">
        <v>129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</row>
    <row r="9" spans="2:94" s="75" customFormat="1" ht="34.15" customHeight="1" x14ac:dyDescent="0.2">
      <c r="B9" s="261"/>
      <c r="C9" s="243" t="s">
        <v>231</v>
      </c>
      <c r="D9" s="167" t="s">
        <v>88</v>
      </c>
      <c r="E9" s="171" t="s">
        <v>125</v>
      </c>
      <c r="F9" s="165">
        <v>2</v>
      </c>
      <c r="G9" s="138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</row>
    <row r="10" spans="2:94" s="75" customFormat="1" ht="39.6" customHeight="1" x14ac:dyDescent="0.2">
      <c r="B10" s="261"/>
      <c r="C10" s="245"/>
      <c r="D10" s="167" t="s">
        <v>81</v>
      </c>
      <c r="E10" s="171" t="s">
        <v>126</v>
      </c>
      <c r="F10" s="165">
        <v>3</v>
      </c>
      <c r="G10" s="138">
        <v>1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</row>
    <row r="11" spans="2:94" s="75" customFormat="1" ht="34.15" customHeight="1" x14ac:dyDescent="0.2">
      <c r="B11" s="261"/>
      <c r="C11" s="255" t="s">
        <v>248</v>
      </c>
      <c r="D11" s="255"/>
      <c r="E11" s="171" t="s">
        <v>127</v>
      </c>
      <c r="F11" s="165">
        <v>4</v>
      </c>
      <c r="G11" s="138">
        <v>148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</row>
    <row r="12" spans="2:94" s="75" customFormat="1" ht="34.15" customHeight="1" x14ac:dyDescent="0.2">
      <c r="B12" s="261"/>
      <c r="C12" s="246" t="s">
        <v>249</v>
      </c>
      <c r="D12" s="247"/>
      <c r="E12" s="171" t="s">
        <v>128</v>
      </c>
      <c r="F12" s="165">
        <v>5</v>
      </c>
      <c r="G12" s="138">
        <v>113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</row>
    <row r="13" spans="2:94" s="75" customFormat="1" ht="34.15" customHeight="1" x14ac:dyDescent="0.2">
      <c r="B13" s="261"/>
      <c r="C13" s="243" t="s">
        <v>232</v>
      </c>
      <c r="D13" s="170" t="s">
        <v>72</v>
      </c>
      <c r="E13" s="171" t="s">
        <v>175</v>
      </c>
      <c r="F13" s="165">
        <v>6</v>
      </c>
      <c r="G13" s="138">
        <v>50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</row>
    <row r="14" spans="2:94" s="75" customFormat="1" ht="34.15" customHeight="1" x14ac:dyDescent="0.2">
      <c r="B14" s="261"/>
      <c r="C14" s="244"/>
      <c r="D14" s="170" t="s">
        <v>52</v>
      </c>
      <c r="E14" s="171" t="s">
        <v>129</v>
      </c>
      <c r="F14" s="165">
        <v>7</v>
      </c>
      <c r="G14" s="138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</row>
    <row r="15" spans="2:94" s="75" customFormat="1" ht="36" customHeight="1" x14ac:dyDescent="0.2">
      <c r="B15" s="261"/>
      <c r="C15" s="244"/>
      <c r="D15" s="170" t="s">
        <v>53</v>
      </c>
      <c r="E15" s="171" t="s">
        <v>89</v>
      </c>
      <c r="F15" s="165">
        <v>8</v>
      </c>
      <c r="G15" s="138">
        <v>37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</row>
    <row r="16" spans="2:94" s="75" customFormat="1" ht="39.6" customHeight="1" x14ac:dyDescent="0.2">
      <c r="B16" s="261"/>
      <c r="C16" s="244"/>
      <c r="D16" s="170" t="s">
        <v>54</v>
      </c>
      <c r="E16" s="171" t="s">
        <v>90</v>
      </c>
      <c r="F16" s="165">
        <v>9</v>
      </c>
      <c r="G16" s="138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</row>
    <row r="17" spans="2:94" s="75" customFormat="1" ht="38.450000000000003" customHeight="1" x14ac:dyDescent="0.2">
      <c r="B17" s="261"/>
      <c r="C17" s="244"/>
      <c r="D17" s="170" t="s">
        <v>55</v>
      </c>
      <c r="E17" s="171" t="s">
        <v>91</v>
      </c>
      <c r="F17" s="165">
        <v>10</v>
      </c>
      <c r="G17" s="138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</row>
    <row r="18" spans="2:94" s="75" customFormat="1" ht="39.6" customHeight="1" x14ac:dyDescent="0.2">
      <c r="B18" s="261"/>
      <c r="C18" s="245"/>
      <c r="D18" s="170" t="s">
        <v>56</v>
      </c>
      <c r="E18" s="171" t="s">
        <v>92</v>
      </c>
      <c r="F18" s="165">
        <v>11</v>
      </c>
      <c r="G18" s="138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</row>
    <row r="19" spans="2:94" s="75" customFormat="1" ht="59.45" customHeight="1" x14ac:dyDescent="0.2">
      <c r="B19" s="261"/>
      <c r="C19" s="241" t="s">
        <v>250</v>
      </c>
      <c r="D19" s="242"/>
      <c r="E19" s="171" t="s">
        <v>130</v>
      </c>
      <c r="F19" s="165">
        <v>12</v>
      </c>
      <c r="G19" s="138">
        <v>124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</row>
    <row r="20" spans="2:94" ht="34.15" customHeight="1" x14ac:dyDescent="0.25">
      <c r="B20" s="261"/>
      <c r="C20" s="241" t="s">
        <v>251</v>
      </c>
      <c r="D20" s="242"/>
      <c r="E20" s="171" t="s">
        <v>131</v>
      </c>
      <c r="F20" s="165">
        <v>13</v>
      </c>
      <c r="G20" s="138">
        <v>116</v>
      </c>
    </row>
    <row r="21" spans="2:94" ht="34.15" customHeight="1" x14ac:dyDescent="0.25">
      <c r="B21" s="261"/>
      <c r="C21" s="243" t="s">
        <v>466</v>
      </c>
      <c r="D21" s="167" t="s">
        <v>57</v>
      </c>
      <c r="E21" s="171" t="s">
        <v>132</v>
      </c>
      <c r="F21" s="165">
        <v>14</v>
      </c>
      <c r="G21" s="138">
        <v>6</v>
      </c>
    </row>
    <row r="22" spans="2:94" ht="34.15" customHeight="1" x14ac:dyDescent="0.25">
      <c r="B22" s="261"/>
      <c r="C22" s="244"/>
      <c r="D22" s="167" t="s">
        <v>58</v>
      </c>
      <c r="E22" s="171" t="s">
        <v>133</v>
      </c>
      <c r="F22" s="165">
        <v>15</v>
      </c>
      <c r="G22" s="138">
        <v>40</v>
      </c>
    </row>
    <row r="23" spans="2:94" ht="34.15" customHeight="1" x14ac:dyDescent="0.25">
      <c r="B23" s="261"/>
      <c r="C23" s="244"/>
      <c r="D23" s="167" t="s">
        <v>59</v>
      </c>
      <c r="E23" s="171" t="s">
        <v>134</v>
      </c>
      <c r="F23" s="165">
        <v>16</v>
      </c>
      <c r="G23" s="138">
        <v>35</v>
      </c>
    </row>
    <row r="24" spans="2:94" ht="34.15" customHeight="1" x14ac:dyDescent="0.25">
      <c r="B24" s="261"/>
      <c r="C24" s="245"/>
      <c r="D24" s="167" t="s">
        <v>60</v>
      </c>
      <c r="E24" s="171" t="s">
        <v>135</v>
      </c>
      <c r="F24" s="165">
        <v>17</v>
      </c>
      <c r="G24" s="138">
        <v>35</v>
      </c>
    </row>
    <row r="25" spans="2:94" ht="40.15" customHeight="1" x14ac:dyDescent="0.25">
      <c r="B25" s="261"/>
      <c r="C25" s="243" t="s">
        <v>252</v>
      </c>
      <c r="D25" s="167" t="s">
        <v>61</v>
      </c>
      <c r="E25" s="171" t="s">
        <v>136</v>
      </c>
      <c r="F25" s="165">
        <v>18</v>
      </c>
      <c r="G25" s="138">
        <v>49</v>
      </c>
    </row>
    <row r="26" spans="2:94" ht="41.45" customHeight="1" x14ac:dyDescent="0.25">
      <c r="B26" s="261"/>
      <c r="C26" s="245"/>
      <c r="D26" s="167" t="s">
        <v>62</v>
      </c>
      <c r="E26" s="171" t="s">
        <v>137</v>
      </c>
      <c r="F26" s="165">
        <v>19</v>
      </c>
      <c r="G26" s="132"/>
    </row>
    <row r="27" spans="2:94" ht="34.15" customHeight="1" x14ac:dyDescent="0.25">
      <c r="B27" s="261"/>
      <c r="C27" s="243" t="s">
        <v>448</v>
      </c>
      <c r="D27" s="166">
        <v>105</v>
      </c>
      <c r="E27" s="171" t="s">
        <v>138</v>
      </c>
      <c r="F27" s="165">
        <v>20</v>
      </c>
      <c r="G27" s="138">
        <v>1</v>
      </c>
    </row>
    <row r="28" spans="2:94" ht="34.15" customHeight="1" x14ac:dyDescent="0.25">
      <c r="B28" s="261"/>
      <c r="C28" s="244"/>
      <c r="D28" s="167" t="s">
        <v>139</v>
      </c>
      <c r="E28" s="171" t="s">
        <v>140</v>
      </c>
      <c r="F28" s="165">
        <v>21</v>
      </c>
      <c r="G28" s="138"/>
    </row>
    <row r="29" spans="2:94" ht="34.15" customHeight="1" x14ac:dyDescent="0.25">
      <c r="B29" s="261"/>
      <c r="C29" s="244"/>
      <c r="D29" s="167" t="s">
        <v>17</v>
      </c>
      <c r="E29" s="171" t="s">
        <v>141</v>
      </c>
      <c r="F29" s="165">
        <v>22</v>
      </c>
      <c r="G29" s="138">
        <v>3</v>
      </c>
    </row>
    <row r="30" spans="2:94" ht="34.15" customHeight="1" x14ac:dyDescent="0.25">
      <c r="B30" s="261"/>
      <c r="C30" s="244"/>
      <c r="D30" s="166">
        <v>131</v>
      </c>
      <c r="E30" s="171" t="s">
        <v>142</v>
      </c>
      <c r="F30" s="165">
        <v>23</v>
      </c>
      <c r="G30" s="138"/>
    </row>
    <row r="31" spans="2:94" ht="34.15" customHeight="1" x14ac:dyDescent="0.25">
      <c r="B31" s="261"/>
      <c r="C31" s="244"/>
      <c r="D31" s="166">
        <v>158</v>
      </c>
      <c r="E31" s="171" t="s">
        <v>143</v>
      </c>
      <c r="F31" s="165">
        <v>24</v>
      </c>
      <c r="G31" s="138">
        <v>14</v>
      </c>
    </row>
    <row r="32" spans="2:94" ht="34.15" customHeight="1" x14ac:dyDescent="0.25">
      <c r="B32" s="261"/>
      <c r="C32" s="244"/>
      <c r="D32" s="166" t="s">
        <v>82</v>
      </c>
      <c r="E32" s="171" t="s">
        <v>144</v>
      </c>
      <c r="F32" s="165">
        <v>25</v>
      </c>
      <c r="G32" s="138"/>
    </row>
    <row r="33" spans="2:7" ht="34.15" customHeight="1" x14ac:dyDescent="0.25">
      <c r="B33" s="261"/>
      <c r="C33" s="244"/>
      <c r="D33" s="166">
        <v>161</v>
      </c>
      <c r="E33" s="171" t="s">
        <v>145</v>
      </c>
      <c r="F33" s="165">
        <v>26</v>
      </c>
      <c r="G33" s="138">
        <v>2</v>
      </c>
    </row>
    <row r="34" spans="2:7" ht="34.15" customHeight="1" x14ac:dyDescent="0.25">
      <c r="B34" s="261"/>
      <c r="C34" s="244"/>
      <c r="D34" s="166">
        <v>162</v>
      </c>
      <c r="E34" s="171" t="s">
        <v>146</v>
      </c>
      <c r="F34" s="165">
        <v>27</v>
      </c>
      <c r="G34" s="138"/>
    </row>
    <row r="35" spans="2:7" ht="34.15" customHeight="1" x14ac:dyDescent="0.25">
      <c r="B35" s="261"/>
      <c r="C35" s="244"/>
      <c r="D35" s="166">
        <v>163</v>
      </c>
      <c r="E35" s="171" t="s">
        <v>147</v>
      </c>
      <c r="F35" s="165">
        <v>28</v>
      </c>
      <c r="G35" s="138"/>
    </row>
    <row r="36" spans="2:7" ht="34.15" customHeight="1" x14ac:dyDescent="0.25">
      <c r="B36" s="261"/>
      <c r="C36" s="244"/>
      <c r="D36" s="166">
        <v>204</v>
      </c>
      <c r="E36" s="171" t="s">
        <v>148</v>
      </c>
      <c r="F36" s="165">
        <v>29</v>
      </c>
      <c r="G36" s="138"/>
    </row>
    <row r="37" spans="2:7" ht="34.15" customHeight="1" x14ac:dyDescent="0.25">
      <c r="B37" s="261"/>
      <c r="C37" s="244"/>
      <c r="D37" s="166">
        <v>205</v>
      </c>
      <c r="E37" s="171" t="s">
        <v>149</v>
      </c>
      <c r="F37" s="165">
        <v>30</v>
      </c>
      <c r="G37" s="138"/>
    </row>
    <row r="38" spans="2:7" ht="34.15" customHeight="1" x14ac:dyDescent="0.25">
      <c r="B38" s="261"/>
      <c r="C38" s="244"/>
      <c r="D38" s="166" t="s">
        <v>115</v>
      </c>
      <c r="E38" s="171" t="s">
        <v>150</v>
      </c>
      <c r="F38" s="165">
        <v>31</v>
      </c>
      <c r="G38" s="138"/>
    </row>
    <row r="39" spans="2:7" ht="34.15" customHeight="1" x14ac:dyDescent="0.25">
      <c r="B39" s="261"/>
      <c r="C39" s="244"/>
      <c r="D39" s="167" t="s">
        <v>187</v>
      </c>
      <c r="E39" s="171" t="s">
        <v>151</v>
      </c>
      <c r="F39" s="165">
        <v>32</v>
      </c>
      <c r="G39" s="138"/>
    </row>
    <row r="40" spans="2:7" ht="34.15" customHeight="1" x14ac:dyDescent="0.25">
      <c r="B40" s="261"/>
      <c r="C40" s="244"/>
      <c r="D40" s="166" t="s">
        <v>7</v>
      </c>
      <c r="E40" s="171" t="s">
        <v>152</v>
      </c>
      <c r="F40" s="165">
        <v>33</v>
      </c>
      <c r="G40" s="138">
        <v>1</v>
      </c>
    </row>
    <row r="41" spans="2:7" ht="34.15" customHeight="1" x14ac:dyDescent="0.25">
      <c r="B41" s="261"/>
      <c r="C41" s="244"/>
      <c r="D41" s="166" t="s">
        <v>116</v>
      </c>
      <c r="E41" s="171" t="s">
        <v>153</v>
      </c>
      <c r="F41" s="165">
        <v>34</v>
      </c>
      <c r="G41" s="138">
        <v>23</v>
      </c>
    </row>
    <row r="42" spans="2:7" ht="34.15" customHeight="1" x14ac:dyDescent="0.25">
      <c r="B42" s="261"/>
      <c r="C42" s="244"/>
      <c r="D42" s="166" t="s">
        <v>0</v>
      </c>
      <c r="E42" s="171" t="s">
        <v>154</v>
      </c>
      <c r="F42" s="165">
        <v>35</v>
      </c>
      <c r="G42" s="138">
        <v>2</v>
      </c>
    </row>
    <row r="43" spans="2:7" ht="34.15" customHeight="1" x14ac:dyDescent="0.25">
      <c r="B43" s="261"/>
      <c r="C43" s="244"/>
      <c r="D43" s="166">
        <v>290</v>
      </c>
      <c r="E43" s="171" t="s">
        <v>155</v>
      </c>
      <c r="F43" s="165">
        <v>36</v>
      </c>
      <c r="G43" s="138"/>
    </row>
    <row r="44" spans="2:7" ht="34.15" customHeight="1" x14ac:dyDescent="0.25">
      <c r="B44" s="261"/>
      <c r="C44" s="244"/>
      <c r="D44" s="166">
        <v>291</v>
      </c>
      <c r="E44" s="171" t="s">
        <v>156</v>
      </c>
      <c r="F44" s="165">
        <v>37</v>
      </c>
      <c r="G44" s="138"/>
    </row>
    <row r="45" spans="2:7" ht="34.15" customHeight="1" x14ac:dyDescent="0.25">
      <c r="B45" s="261"/>
      <c r="C45" s="245"/>
      <c r="D45" s="166" t="s">
        <v>122</v>
      </c>
      <c r="E45" s="171" t="s">
        <v>157</v>
      </c>
      <c r="F45" s="165">
        <v>38</v>
      </c>
      <c r="G45" s="138"/>
    </row>
    <row r="46" spans="2:7" ht="34.15" customHeight="1" x14ac:dyDescent="0.25">
      <c r="B46" s="261"/>
      <c r="C46" s="246" t="s">
        <v>253</v>
      </c>
      <c r="D46" s="247"/>
      <c r="E46" s="171" t="s">
        <v>158</v>
      </c>
      <c r="F46" s="165">
        <v>39</v>
      </c>
      <c r="G46" s="138"/>
    </row>
    <row r="47" spans="2:7" ht="34.15" customHeight="1" x14ac:dyDescent="0.25">
      <c r="B47" s="261"/>
      <c r="C47" s="241" t="s">
        <v>254</v>
      </c>
      <c r="D47" s="242"/>
      <c r="E47" s="171" t="s">
        <v>159</v>
      </c>
      <c r="F47" s="165">
        <v>40</v>
      </c>
      <c r="G47" s="138"/>
    </row>
    <row r="48" spans="2:7" ht="34.15" customHeight="1" x14ac:dyDescent="0.25">
      <c r="B48" s="261"/>
      <c r="C48" s="254" t="s">
        <v>255</v>
      </c>
      <c r="D48" s="254"/>
      <c r="E48" s="171" t="s">
        <v>160</v>
      </c>
      <c r="F48" s="165">
        <v>41</v>
      </c>
      <c r="G48" s="138">
        <v>7</v>
      </c>
    </row>
    <row r="49" spans="2:7" ht="34.15" customHeight="1" x14ac:dyDescent="0.25">
      <c r="B49" s="261"/>
      <c r="C49" s="243" t="s">
        <v>233</v>
      </c>
      <c r="D49" s="167" t="s">
        <v>83</v>
      </c>
      <c r="E49" s="171" t="s">
        <v>161</v>
      </c>
      <c r="F49" s="165">
        <v>42</v>
      </c>
      <c r="G49" s="138"/>
    </row>
    <row r="50" spans="2:7" ht="34.15" customHeight="1" x14ac:dyDescent="0.25">
      <c r="B50" s="261"/>
      <c r="C50" s="244"/>
      <c r="D50" s="166" t="s">
        <v>542</v>
      </c>
      <c r="E50" s="171" t="s">
        <v>543</v>
      </c>
      <c r="F50" s="165">
        <v>43</v>
      </c>
      <c r="G50" s="138"/>
    </row>
    <row r="51" spans="2:7" ht="36.6" customHeight="1" x14ac:dyDescent="0.25">
      <c r="B51" s="261"/>
      <c r="C51" s="244"/>
      <c r="D51" s="166" t="s">
        <v>84</v>
      </c>
      <c r="E51" s="171" t="s">
        <v>162</v>
      </c>
      <c r="F51" s="165">
        <v>44</v>
      </c>
      <c r="G51" s="138">
        <v>1</v>
      </c>
    </row>
    <row r="52" spans="2:7" ht="30" customHeight="1" x14ac:dyDescent="0.25">
      <c r="B52" s="261"/>
      <c r="C52" s="245"/>
      <c r="D52" s="170" t="s">
        <v>234</v>
      </c>
      <c r="E52" s="171" t="s">
        <v>176</v>
      </c>
      <c r="F52" s="165">
        <v>45</v>
      </c>
      <c r="G52" s="138">
        <v>2</v>
      </c>
    </row>
    <row r="53" spans="2:7" ht="34.15" customHeight="1" x14ac:dyDescent="0.25">
      <c r="B53" s="261"/>
      <c r="C53" s="246" t="s">
        <v>256</v>
      </c>
      <c r="D53" s="247"/>
      <c r="E53" s="171" t="s">
        <v>163</v>
      </c>
      <c r="F53" s="165">
        <v>46</v>
      </c>
      <c r="G53" s="138">
        <v>1</v>
      </c>
    </row>
    <row r="54" spans="2:7" ht="34.15" customHeight="1" x14ac:dyDescent="0.25">
      <c r="B54" s="261"/>
      <c r="C54" s="241" t="s">
        <v>257</v>
      </c>
      <c r="D54" s="242"/>
      <c r="E54" s="171" t="s">
        <v>164</v>
      </c>
      <c r="F54" s="165">
        <v>47</v>
      </c>
      <c r="G54" s="138"/>
    </row>
    <row r="55" spans="2:7" ht="28.9" customHeight="1" x14ac:dyDescent="0.25">
      <c r="B55" s="261"/>
      <c r="C55" s="241" t="s">
        <v>449</v>
      </c>
      <c r="D55" s="242"/>
      <c r="E55" s="171" t="s">
        <v>165</v>
      </c>
      <c r="F55" s="165">
        <v>48</v>
      </c>
      <c r="G55" s="138">
        <v>179</v>
      </c>
    </row>
    <row r="56" spans="2:7" ht="38.450000000000003" customHeight="1" x14ac:dyDescent="0.25">
      <c r="B56" s="261"/>
      <c r="C56" s="243" t="s">
        <v>633</v>
      </c>
      <c r="D56" s="170" t="s">
        <v>63</v>
      </c>
      <c r="E56" s="171" t="s">
        <v>93</v>
      </c>
      <c r="F56" s="165">
        <v>49</v>
      </c>
      <c r="G56" s="138">
        <v>26</v>
      </c>
    </row>
    <row r="57" spans="2:7" ht="37.15" customHeight="1" x14ac:dyDescent="0.25">
      <c r="B57" s="261"/>
      <c r="C57" s="245"/>
      <c r="D57" s="170" t="s">
        <v>64</v>
      </c>
      <c r="E57" s="171" t="s">
        <v>94</v>
      </c>
      <c r="F57" s="165">
        <v>50</v>
      </c>
      <c r="G57" s="138"/>
    </row>
    <row r="58" spans="2:7" ht="41.45" customHeight="1" x14ac:dyDescent="0.25">
      <c r="B58" s="261"/>
      <c r="C58" s="243" t="s">
        <v>634</v>
      </c>
      <c r="D58" s="170" t="s">
        <v>65</v>
      </c>
      <c r="E58" s="171" t="s">
        <v>95</v>
      </c>
      <c r="F58" s="165">
        <v>51</v>
      </c>
      <c r="G58" s="138">
        <v>28</v>
      </c>
    </row>
    <row r="59" spans="2:7" ht="39.6" customHeight="1" x14ac:dyDescent="0.25">
      <c r="B59" s="261"/>
      <c r="C59" s="244"/>
      <c r="D59" s="170" t="s">
        <v>66</v>
      </c>
      <c r="E59" s="171" t="s">
        <v>96</v>
      </c>
      <c r="F59" s="165">
        <v>52</v>
      </c>
      <c r="G59" s="138"/>
    </row>
    <row r="60" spans="2:7" ht="43.9" customHeight="1" x14ac:dyDescent="0.25">
      <c r="B60" s="261"/>
      <c r="C60" s="244"/>
      <c r="D60" s="170" t="s">
        <v>67</v>
      </c>
      <c r="E60" s="171" t="s">
        <v>97</v>
      </c>
      <c r="F60" s="165">
        <v>53</v>
      </c>
      <c r="G60" s="138"/>
    </row>
    <row r="61" spans="2:7" ht="34.15" customHeight="1" x14ac:dyDescent="0.25">
      <c r="B61" s="261"/>
      <c r="C61" s="245"/>
      <c r="D61" s="170" t="s">
        <v>68</v>
      </c>
      <c r="E61" s="171" t="s">
        <v>98</v>
      </c>
      <c r="F61" s="165">
        <v>54</v>
      </c>
      <c r="G61" s="138"/>
    </row>
    <row r="62" spans="2:7" ht="39.6" customHeight="1" x14ac:dyDescent="0.25">
      <c r="B62" s="261"/>
      <c r="C62" s="241" t="s">
        <v>258</v>
      </c>
      <c r="D62" s="242"/>
      <c r="E62" s="171" t="s">
        <v>99</v>
      </c>
      <c r="F62" s="165">
        <v>55</v>
      </c>
      <c r="G62" s="138">
        <v>18</v>
      </c>
    </row>
    <row r="63" spans="2:7" ht="36.6" customHeight="1" x14ac:dyDescent="0.3">
      <c r="B63" s="261"/>
      <c r="C63" s="278" t="s">
        <v>259</v>
      </c>
      <c r="D63" s="279"/>
      <c r="E63" s="171" t="s">
        <v>235</v>
      </c>
      <c r="F63" s="165">
        <v>56</v>
      </c>
      <c r="G63" s="138">
        <v>5</v>
      </c>
    </row>
    <row r="64" spans="2:7" ht="34.15" customHeight="1" x14ac:dyDescent="0.25">
      <c r="B64" s="261"/>
      <c r="C64" s="243" t="s">
        <v>236</v>
      </c>
      <c r="D64" s="167" t="s">
        <v>18</v>
      </c>
      <c r="E64" s="171" t="s">
        <v>123</v>
      </c>
      <c r="F64" s="165">
        <v>57</v>
      </c>
      <c r="G64" s="156"/>
    </row>
    <row r="65" spans="2:254" ht="34.15" customHeight="1" x14ac:dyDescent="0.25">
      <c r="B65" s="261"/>
      <c r="C65" s="244"/>
      <c r="D65" s="167" t="s">
        <v>19</v>
      </c>
      <c r="E65" s="171" t="s">
        <v>100</v>
      </c>
      <c r="F65" s="165">
        <v>58</v>
      </c>
      <c r="G65" s="138">
        <v>41</v>
      </c>
    </row>
    <row r="66" spans="2:254" ht="34.15" customHeight="1" x14ac:dyDescent="0.25">
      <c r="B66" s="261"/>
      <c r="C66" s="245"/>
      <c r="D66" s="163" t="s">
        <v>196</v>
      </c>
      <c r="E66" s="171" t="s">
        <v>197</v>
      </c>
      <c r="F66" s="165">
        <v>59</v>
      </c>
      <c r="G66" s="138">
        <v>28</v>
      </c>
    </row>
    <row r="67" spans="2:254" ht="38.450000000000003" customHeight="1" x14ac:dyDescent="0.25">
      <c r="B67" s="261"/>
      <c r="C67" s="246" t="s">
        <v>260</v>
      </c>
      <c r="D67" s="247"/>
      <c r="E67" s="171" t="s">
        <v>177</v>
      </c>
      <c r="F67" s="165">
        <v>60</v>
      </c>
      <c r="G67" s="138">
        <v>9</v>
      </c>
    </row>
    <row r="68" spans="2:254" ht="36.6" customHeight="1" x14ac:dyDescent="0.25">
      <c r="B68" s="261"/>
      <c r="C68" s="241" t="s">
        <v>261</v>
      </c>
      <c r="D68" s="242"/>
      <c r="E68" s="171" t="s">
        <v>529</v>
      </c>
      <c r="F68" s="165">
        <v>61</v>
      </c>
      <c r="G68" s="138">
        <v>18</v>
      </c>
    </row>
    <row r="69" spans="2:254" ht="34.15" customHeight="1" x14ac:dyDescent="0.25">
      <c r="B69" s="261"/>
      <c r="C69" s="241" t="s">
        <v>635</v>
      </c>
      <c r="D69" s="242"/>
      <c r="E69" s="171" t="s">
        <v>530</v>
      </c>
      <c r="F69" s="165">
        <v>62</v>
      </c>
      <c r="G69" s="138">
        <v>15</v>
      </c>
    </row>
    <row r="70" spans="2:254" ht="34.15" customHeight="1" x14ac:dyDescent="0.25">
      <c r="B70" s="261"/>
      <c r="C70" s="241" t="s">
        <v>262</v>
      </c>
      <c r="D70" s="242"/>
      <c r="E70" s="171" t="s">
        <v>531</v>
      </c>
      <c r="F70" s="165">
        <v>63</v>
      </c>
      <c r="G70" s="138">
        <v>23</v>
      </c>
    </row>
    <row r="71" spans="2:254" ht="34.15" customHeight="1" x14ac:dyDescent="0.25">
      <c r="B71" s="261"/>
      <c r="C71" s="241" t="s">
        <v>636</v>
      </c>
      <c r="D71" s="242"/>
      <c r="E71" s="171" t="s">
        <v>532</v>
      </c>
      <c r="F71" s="165">
        <v>64</v>
      </c>
      <c r="G71" s="138">
        <v>23</v>
      </c>
    </row>
    <row r="72" spans="2:254" ht="34.15" customHeight="1" x14ac:dyDescent="0.25">
      <c r="B72" s="261"/>
      <c r="C72" s="246" t="s">
        <v>237</v>
      </c>
      <c r="D72" s="247"/>
      <c r="E72" s="171" t="s">
        <v>186</v>
      </c>
      <c r="F72" s="165">
        <v>65</v>
      </c>
      <c r="G72" s="138">
        <v>14</v>
      </c>
    </row>
    <row r="73" spans="2:254" ht="34.15" customHeight="1" x14ac:dyDescent="0.25">
      <c r="B73" s="261"/>
      <c r="C73" s="241" t="s">
        <v>637</v>
      </c>
      <c r="D73" s="242"/>
      <c r="E73" s="171" t="s">
        <v>533</v>
      </c>
      <c r="F73" s="165">
        <v>66</v>
      </c>
      <c r="G73" s="138">
        <v>14</v>
      </c>
    </row>
    <row r="74" spans="2:254" ht="34.15" customHeight="1" x14ac:dyDescent="0.25">
      <c r="B74" s="261"/>
      <c r="C74" s="246" t="s">
        <v>263</v>
      </c>
      <c r="D74" s="247"/>
      <c r="E74" s="171" t="s">
        <v>534</v>
      </c>
      <c r="F74" s="165">
        <v>67</v>
      </c>
      <c r="G74" s="138">
        <v>16</v>
      </c>
    </row>
    <row r="75" spans="2:254" ht="34.15" customHeight="1" x14ac:dyDescent="0.25">
      <c r="B75" s="261"/>
      <c r="C75" s="241" t="s">
        <v>638</v>
      </c>
      <c r="D75" s="242"/>
      <c r="E75" s="171" t="s">
        <v>535</v>
      </c>
      <c r="F75" s="165">
        <v>68</v>
      </c>
      <c r="G75" s="138">
        <v>15</v>
      </c>
    </row>
    <row r="76" spans="2:254" ht="57.6" customHeight="1" x14ac:dyDescent="0.25">
      <c r="B76" s="261"/>
      <c r="C76" s="246" t="s">
        <v>264</v>
      </c>
      <c r="D76" s="247"/>
      <c r="E76" s="169" t="s">
        <v>649</v>
      </c>
      <c r="F76" s="165">
        <v>69</v>
      </c>
      <c r="G76" s="138">
        <v>1</v>
      </c>
    </row>
    <row r="77" spans="2:254" ht="34.15" customHeight="1" x14ac:dyDescent="0.25">
      <c r="B77" s="261"/>
      <c r="C77" s="255" t="s">
        <v>265</v>
      </c>
      <c r="D77" s="255"/>
      <c r="E77" s="171" t="s">
        <v>192</v>
      </c>
      <c r="F77" s="165">
        <v>70</v>
      </c>
      <c r="G77" s="138"/>
    </row>
    <row r="78" spans="2:254" ht="34.15" customHeight="1" x14ac:dyDescent="0.25">
      <c r="B78" s="261"/>
      <c r="C78" s="254" t="s">
        <v>639</v>
      </c>
      <c r="D78" s="254"/>
      <c r="E78" s="171" t="s">
        <v>193</v>
      </c>
      <c r="F78" s="165">
        <v>71</v>
      </c>
      <c r="G78" s="138"/>
    </row>
    <row r="79" spans="2:254" s="72" customFormat="1" ht="42" customHeight="1" x14ac:dyDescent="0.25">
      <c r="B79" s="261"/>
      <c r="C79" s="255" t="s">
        <v>266</v>
      </c>
      <c r="D79" s="255"/>
      <c r="E79" s="168" t="s">
        <v>536</v>
      </c>
      <c r="F79" s="165">
        <v>72</v>
      </c>
      <c r="G79" s="138"/>
      <c r="H79" s="253"/>
      <c r="I79" s="253"/>
      <c r="J79" s="79"/>
      <c r="K79" s="46"/>
      <c r="L79" s="253"/>
      <c r="M79" s="253"/>
      <c r="N79" s="79"/>
      <c r="O79" s="46"/>
      <c r="P79" s="253"/>
      <c r="Q79" s="253"/>
      <c r="R79" s="79"/>
      <c r="S79" s="46"/>
      <c r="T79" s="253"/>
      <c r="U79" s="253"/>
      <c r="V79" s="79"/>
      <c r="W79" s="46"/>
      <c r="X79" s="253"/>
      <c r="Y79" s="253"/>
      <c r="Z79" s="79"/>
      <c r="AA79" s="46"/>
      <c r="AB79" s="253"/>
      <c r="AC79" s="253"/>
      <c r="AD79" s="79"/>
      <c r="AE79" s="46"/>
      <c r="AF79" s="253"/>
      <c r="AG79" s="253"/>
      <c r="AH79" s="79"/>
      <c r="AI79" s="46"/>
      <c r="AJ79" s="253"/>
      <c r="AK79" s="253"/>
      <c r="AL79" s="79"/>
      <c r="AM79" s="46"/>
      <c r="AN79" s="253"/>
      <c r="AO79" s="253"/>
      <c r="AP79" s="79"/>
      <c r="AQ79" s="46"/>
      <c r="AR79" s="253"/>
      <c r="AS79" s="253"/>
      <c r="AT79" s="79"/>
      <c r="AU79" s="46"/>
      <c r="AV79" s="253"/>
      <c r="AW79" s="253"/>
      <c r="AX79" s="79"/>
      <c r="AY79" s="46"/>
      <c r="AZ79" s="253"/>
      <c r="BA79" s="253"/>
      <c r="BB79" s="79"/>
      <c r="BC79" s="46"/>
      <c r="BD79" s="253"/>
      <c r="BE79" s="253"/>
      <c r="BF79" s="79"/>
      <c r="BG79" s="46"/>
      <c r="BH79" s="253"/>
      <c r="BI79" s="253"/>
      <c r="BJ79" s="79"/>
      <c r="BK79" s="46"/>
      <c r="BL79" s="253"/>
      <c r="BM79" s="253"/>
      <c r="BN79" s="79"/>
      <c r="BO79" s="46"/>
      <c r="BP79" s="253"/>
      <c r="BQ79" s="253"/>
      <c r="BR79" s="79"/>
      <c r="BS79" s="46"/>
      <c r="BT79" s="253"/>
      <c r="BU79" s="253"/>
      <c r="BV79" s="79"/>
      <c r="BW79" s="46"/>
      <c r="BX79" s="253"/>
      <c r="BY79" s="253"/>
      <c r="BZ79" s="79"/>
      <c r="CA79" s="46"/>
      <c r="CB79" s="253"/>
      <c r="CC79" s="253"/>
      <c r="CD79" s="79"/>
      <c r="CE79" s="46"/>
      <c r="CF79" s="253"/>
      <c r="CG79" s="253"/>
      <c r="CH79" s="79"/>
      <c r="CI79" s="46"/>
      <c r="CJ79" s="253"/>
      <c r="CK79" s="253"/>
      <c r="CL79" s="79"/>
      <c r="CM79" s="46"/>
      <c r="CN79" s="253"/>
      <c r="CO79" s="253"/>
      <c r="CP79" s="79"/>
      <c r="CQ79" s="46"/>
      <c r="CR79" s="253"/>
      <c r="CS79" s="253"/>
      <c r="CT79" s="79"/>
      <c r="CU79" s="46"/>
      <c r="CV79" s="253"/>
      <c r="CW79" s="253"/>
      <c r="CX79" s="79"/>
      <c r="CY79" s="46"/>
      <c r="CZ79" s="253"/>
      <c r="DA79" s="253"/>
      <c r="DB79" s="79"/>
      <c r="DC79" s="46"/>
      <c r="DD79" s="253"/>
      <c r="DE79" s="253"/>
      <c r="DF79" s="79"/>
      <c r="DG79" s="46"/>
      <c r="DH79" s="253"/>
      <c r="DI79" s="253"/>
      <c r="DJ79" s="79"/>
      <c r="DK79" s="46"/>
      <c r="DL79" s="253"/>
      <c r="DM79" s="253"/>
      <c r="DN79" s="79"/>
      <c r="DO79" s="46"/>
      <c r="DP79" s="253"/>
      <c r="DQ79" s="253"/>
      <c r="DR79" s="79"/>
      <c r="DS79" s="46"/>
      <c r="DT79" s="253"/>
      <c r="DU79" s="253"/>
      <c r="DV79" s="79"/>
      <c r="DW79" s="46"/>
      <c r="DX79" s="253"/>
      <c r="DY79" s="253"/>
      <c r="DZ79" s="79"/>
      <c r="EA79" s="46"/>
      <c r="EB79" s="253"/>
      <c r="EC79" s="253"/>
      <c r="ED79" s="79"/>
      <c r="EE79" s="46"/>
      <c r="EF79" s="253"/>
      <c r="EG79" s="253"/>
      <c r="EH79" s="79"/>
      <c r="EI79" s="46"/>
      <c r="EJ79" s="253"/>
      <c r="EK79" s="253"/>
      <c r="EL79" s="79"/>
      <c r="EM79" s="46"/>
      <c r="EN79" s="253"/>
      <c r="EO79" s="253"/>
      <c r="EP79" s="79"/>
      <c r="EQ79" s="46"/>
      <c r="ER79" s="253"/>
      <c r="ES79" s="253"/>
      <c r="ET79" s="79"/>
      <c r="EU79" s="46"/>
      <c r="EV79" s="253"/>
      <c r="EW79" s="253"/>
      <c r="EX79" s="79"/>
      <c r="EY79" s="46"/>
      <c r="EZ79" s="253"/>
      <c r="FA79" s="253"/>
      <c r="FB79" s="79"/>
      <c r="FC79" s="46"/>
      <c r="FD79" s="253"/>
      <c r="FE79" s="253"/>
      <c r="FF79" s="79"/>
      <c r="FG79" s="46"/>
      <c r="FH79" s="253"/>
      <c r="FI79" s="253"/>
      <c r="FJ79" s="79"/>
      <c r="FK79" s="46"/>
      <c r="FL79" s="253"/>
      <c r="FM79" s="253"/>
      <c r="FN79" s="79"/>
      <c r="FO79" s="46"/>
      <c r="FP79" s="253"/>
      <c r="FQ79" s="253"/>
      <c r="FR79" s="79"/>
      <c r="FS79" s="46"/>
      <c r="FT79" s="253"/>
      <c r="FU79" s="253"/>
      <c r="FV79" s="79"/>
      <c r="FW79" s="46"/>
      <c r="FX79" s="253"/>
      <c r="FY79" s="253"/>
      <c r="FZ79" s="79"/>
      <c r="GA79" s="46"/>
      <c r="GB79" s="253"/>
      <c r="GC79" s="253"/>
      <c r="GD79" s="79"/>
      <c r="GE79" s="46"/>
      <c r="GF79" s="253"/>
      <c r="GG79" s="253"/>
      <c r="GH79" s="79"/>
      <c r="GI79" s="46"/>
      <c r="GJ79" s="253"/>
      <c r="GK79" s="253"/>
      <c r="GL79" s="79"/>
      <c r="GM79" s="46"/>
      <c r="GN79" s="253"/>
      <c r="GO79" s="253"/>
      <c r="GP79" s="79"/>
      <c r="GQ79" s="46"/>
      <c r="GR79" s="253"/>
      <c r="GS79" s="253"/>
      <c r="GT79" s="79"/>
      <c r="GU79" s="46"/>
      <c r="GV79" s="253"/>
      <c r="GW79" s="253"/>
      <c r="GX79" s="79"/>
      <c r="GY79" s="46"/>
      <c r="GZ79" s="253"/>
      <c r="HA79" s="253"/>
      <c r="HB79" s="79"/>
      <c r="HC79" s="46"/>
      <c r="HD79" s="253"/>
      <c r="HE79" s="253"/>
      <c r="HF79" s="79"/>
      <c r="HG79" s="46"/>
      <c r="HH79" s="253"/>
      <c r="HI79" s="253"/>
      <c r="HJ79" s="79"/>
      <c r="HK79" s="46"/>
      <c r="HL79" s="253"/>
      <c r="HM79" s="253"/>
      <c r="HN79" s="79"/>
      <c r="HO79" s="46"/>
      <c r="HP79" s="253"/>
      <c r="HQ79" s="253"/>
      <c r="HR79" s="79"/>
      <c r="HS79" s="46"/>
      <c r="HT79" s="253"/>
      <c r="HU79" s="253"/>
      <c r="HV79" s="79"/>
      <c r="HW79" s="46"/>
      <c r="HX79" s="253"/>
      <c r="HY79" s="253"/>
      <c r="HZ79" s="79"/>
      <c r="IA79" s="46"/>
      <c r="IB79" s="253"/>
      <c r="IC79" s="253"/>
      <c r="ID79" s="79"/>
      <c r="IE79" s="46"/>
      <c r="IF79" s="253"/>
      <c r="IG79" s="253"/>
      <c r="IH79" s="79"/>
      <c r="II79" s="46"/>
      <c r="IJ79" s="253"/>
      <c r="IK79" s="253"/>
      <c r="IL79" s="79"/>
      <c r="IM79" s="46"/>
      <c r="IN79" s="253"/>
      <c r="IO79" s="253"/>
      <c r="IP79" s="79"/>
      <c r="IQ79" s="46"/>
      <c r="IR79" s="253"/>
      <c r="IS79" s="253"/>
      <c r="IT79" s="79"/>
    </row>
    <row r="80" spans="2:254" s="72" customFormat="1" ht="34.15" customHeight="1" x14ac:dyDescent="0.25">
      <c r="B80" s="261"/>
      <c r="C80" s="254" t="s">
        <v>640</v>
      </c>
      <c r="D80" s="254"/>
      <c r="E80" s="164" t="s">
        <v>537</v>
      </c>
      <c r="F80" s="165">
        <v>73</v>
      </c>
      <c r="G80" s="138"/>
      <c r="H80" s="269"/>
      <c r="I80" s="269"/>
      <c r="J80" s="79"/>
      <c r="K80" s="46"/>
      <c r="L80" s="269"/>
      <c r="M80" s="269"/>
      <c r="N80" s="79"/>
      <c r="O80" s="46"/>
      <c r="P80" s="269"/>
      <c r="Q80" s="269"/>
      <c r="R80" s="79"/>
      <c r="S80" s="46"/>
      <c r="T80" s="269"/>
      <c r="U80" s="269"/>
      <c r="V80" s="79"/>
      <c r="W80" s="46"/>
      <c r="X80" s="269"/>
      <c r="Y80" s="269"/>
      <c r="Z80" s="79"/>
      <c r="AA80" s="46"/>
      <c r="AB80" s="269"/>
      <c r="AC80" s="269"/>
      <c r="AD80" s="79"/>
      <c r="AE80" s="46"/>
      <c r="AF80" s="269"/>
      <c r="AG80" s="269"/>
      <c r="AH80" s="79"/>
      <c r="AI80" s="46"/>
      <c r="AJ80" s="269"/>
      <c r="AK80" s="269"/>
      <c r="AL80" s="79"/>
      <c r="AM80" s="46"/>
      <c r="AN80" s="269"/>
      <c r="AO80" s="269"/>
      <c r="AP80" s="79"/>
      <c r="AQ80" s="46"/>
      <c r="AR80" s="269"/>
      <c r="AS80" s="269"/>
      <c r="AT80" s="79"/>
      <c r="AU80" s="46"/>
      <c r="AV80" s="269"/>
      <c r="AW80" s="269"/>
      <c r="AX80" s="79"/>
      <c r="AY80" s="46"/>
      <c r="AZ80" s="269"/>
      <c r="BA80" s="269"/>
      <c r="BB80" s="79"/>
      <c r="BC80" s="46"/>
      <c r="BD80" s="269"/>
      <c r="BE80" s="269"/>
      <c r="BF80" s="79"/>
      <c r="BG80" s="46"/>
      <c r="BH80" s="269"/>
      <c r="BI80" s="269"/>
      <c r="BJ80" s="79"/>
      <c r="BK80" s="46"/>
      <c r="BL80" s="269"/>
      <c r="BM80" s="269"/>
      <c r="BN80" s="79"/>
      <c r="BO80" s="46"/>
      <c r="BP80" s="269"/>
      <c r="BQ80" s="269"/>
      <c r="BR80" s="79"/>
      <c r="BS80" s="46"/>
      <c r="BT80" s="269"/>
      <c r="BU80" s="269"/>
      <c r="BV80" s="79"/>
      <c r="BW80" s="46"/>
      <c r="BX80" s="269"/>
      <c r="BY80" s="269"/>
      <c r="BZ80" s="79"/>
      <c r="CA80" s="46"/>
      <c r="CB80" s="269"/>
      <c r="CC80" s="269"/>
      <c r="CD80" s="79"/>
      <c r="CE80" s="46"/>
      <c r="CF80" s="269"/>
      <c r="CG80" s="269"/>
      <c r="CH80" s="79"/>
      <c r="CI80" s="46"/>
      <c r="CJ80" s="269"/>
      <c r="CK80" s="269"/>
      <c r="CL80" s="79"/>
      <c r="CM80" s="46"/>
      <c r="CN80" s="269"/>
      <c r="CO80" s="269"/>
      <c r="CP80" s="79"/>
      <c r="CQ80" s="46"/>
      <c r="CR80" s="269"/>
      <c r="CS80" s="269"/>
      <c r="CT80" s="79"/>
      <c r="CU80" s="46"/>
      <c r="CV80" s="269"/>
      <c r="CW80" s="269"/>
      <c r="CX80" s="79"/>
      <c r="CY80" s="46"/>
      <c r="CZ80" s="269"/>
      <c r="DA80" s="269"/>
      <c r="DB80" s="79"/>
      <c r="DC80" s="46"/>
      <c r="DD80" s="269"/>
      <c r="DE80" s="269"/>
      <c r="DF80" s="79"/>
      <c r="DG80" s="46"/>
      <c r="DH80" s="269"/>
      <c r="DI80" s="269"/>
      <c r="DJ80" s="79"/>
      <c r="DK80" s="46"/>
      <c r="DL80" s="269"/>
      <c r="DM80" s="269"/>
      <c r="DN80" s="79"/>
      <c r="DO80" s="46"/>
      <c r="DP80" s="269"/>
      <c r="DQ80" s="269"/>
      <c r="DR80" s="79"/>
      <c r="DS80" s="46"/>
      <c r="DT80" s="269"/>
      <c r="DU80" s="269"/>
      <c r="DV80" s="79"/>
      <c r="DW80" s="46"/>
      <c r="DX80" s="269"/>
      <c r="DY80" s="269"/>
      <c r="DZ80" s="79"/>
      <c r="EA80" s="46"/>
      <c r="EB80" s="269"/>
      <c r="EC80" s="269"/>
      <c r="ED80" s="79"/>
      <c r="EE80" s="46"/>
      <c r="EF80" s="269"/>
      <c r="EG80" s="269"/>
      <c r="EH80" s="79"/>
      <c r="EI80" s="46"/>
      <c r="EJ80" s="269"/>
      <c r="EK80" s="269"/>
      <c r="EL80" s="79"/>
      <c r="EM80" s="46"/>
      <c r="EN80" s="269"/>
      <c r="EO80" s="269"/>
      <c r="EP80" s="79"/>
      <c r="EQ80" s="46"/>
      <c r="ER80" s="269"/>
      <c r="ES80" s="269"/>
      <c r="ET80" s="79"/>
      <c r="EU80" s="46"/>
      <c r="EV80" s="269"/>
      <c r="EW80" s="269"/>
      <c r="EX80" s="79"/>
      <c r="EY80" s="46"/>
      <c r="EZ80" s="269"/>
      <c r="FA80" s="269"/>
      <c r="FB80" s="79"/>
      <c r="FC80" s="46"/>
      <c r="FD80" s="269"/>
      <c r="FE80" s="269"/>
      <c r="FF80" s="79"/>
      <c r="FG80" s="46"/>
      <c r="FH80" s="269"/>
      <c r="FI80" s="269"/>
      <c r="FJ80" s="79"/>
      <c r="FK80" s="46"/>
      <c r="FL80" s="269"/>
      <c r="FM80" s="269"/>
      <c r="FN80" s="79"/>
      <c r="FO80" s="46"/>
      <c r="FP80" s="269"/>
      <c r="FQ80" s="269"/>
      <c r="FR80" s="79"/>
      <c r="FS80" s="46"/>
      <c r="FT80" s="269"/>
      <c r="FU80" s="269"/>
      <c r="FV80" s="79"/>
      <c r="FW80" s="46"/>
      <c r="FX80" s="269"/>
      <c r="FY80" s="269"/>
      <c r="FZ80" s="79"/>
      <c r="GA80" s="46"/>
      <c r="GB80" s="269"/>
      <c r="GC80" s="269"/>
      <c r="GD80" s="79"/>
      <c r="GE80" s="46"/>
      <c r="GF80" s="269"/>
      <c r="GG80" s="269"/>
      <c r="GH80" s="79"/>
      <c r="GI80" s="46"/>
      <c r="GJ80" s="269"/>
      <c r="GK80" s="269"/>
      <c r="GL80" s="79"/>
      <c r="GM80" s="46"/>
      <c r="GN80" s="269"/>
      <c r="GO80" s="269"/>
      <c r="GP80" s="79"/>
      <c r="GQ80" s="46"/>
      <c r="GR80" s="269"/>
      <c r="GS80" s="269"/>
      <c r="GT80" s="79"/>
      <c r="GU80" s="46"/>
      <c r="GV80" s="269"/>
      <c r="GW80" s="269"/>
      <c r="GX80" s="79"/>
      <c r="GY80" s="46"/>
      <c r="GZ80" s="269"/>
      <c r="HA80" s="269"/>
      <c r="HB80" s="79"/>
      <c r="HC80" s="46"/>
      <c r="HD80" s="269"/>
      <c r="HE80" s="269"/>
      <c r="HF80" s="79"/>
      <c r="HG80" s="46"/>
      <c r="HH80" s="269"/>
      <c r="HI80" s="269"/>
      <c r="HJ80" s="79"/>
      <c r="HK80" s="46"/>
      <c r="HL80" s="269"/>
      <c r="HM80" s="269"/>
      <c r="HN80" s="79"/>
      <c r="HO80" s="46"/>
      <c r="HP80" s="269"/>
      <c r="HQ80" s="269"/>
      <c r="HR80" s="79"/>
      <c r="HS80" s="46"/>
      <c r="HT80" s="269"/>
      <c r="HU80" s="269"/>
      <c r="HV80" s="79"/>
      <c r="HW80" s="46"/>
      <c r="HX80" s="269"/>
      <c r="HY80" s="269"/>
      <c r="HZ80" s="79"/>
      <c r="IA80" s="46"/>
      <c r="IB80" s="269"/>
      <c r="IC80" s="269"/>
      <c r="ID80" s="79"/>
      <c r="IE80" s="46"/>
      <c r="IF80" s="269"/>
      <c r="IG80" s="269"/>
      <c r="IH80" s="79"/>
      <c r="II80" s="46"/>
      <c r="IJ80" s="269"/>
      <c r="IK80" s="269"/>
      <c r="IL80" s="79"/>
      <c r="IM80" s="46"/>
      <c r="IN80" s="269"/>
      <c r="IO80" s="269"/>
      <c r="IP80" s="79"/>
      <c r="IQ80" s="46"/>
      <c r="IR80" s="269"/>
      <c r="IS80" s="269"/>
      <c r="IT80" s="79"/>
    </row>
    <row r="81" spans="2:7" ht="61.15" customHeight="1" x14ac:dyDescent="0.25">
      <c r="B81" s="261"/>
      <c r="C81" s="255" t="s">
        <v>267</v>
      </c>
      <c r="D81" s="255"/>
      <c r="E81" s="169" t="s">
        <v>648</v>
      </c>
      <c r="F81" s="165">
        <v>74</v>
      </c>
      <c r="G81" s="138"/>
    </row>
    <row r="82" spans="2:7" ht="46.15" customHeight="1" x14ac:dyDescent="0.25">
      <c r="B82" s="261"/>
      <c r="C82" s="243" t="s">
        <v>238</v>
      </c>
      <c r="D82" s="167" t="s">
        <v>69</v>
      </c>
      <c r="E82" s="171" t="s">
        <v>268</v>
      </c>
      <c r="F82" s="165">
        <v>75</v>
      </c>
      <c r="G82" s="138">
        <v>1</v>
      </c>
    </row>
    <row r="83" spans="2:7" ht="44.45" customHeight="1" x14ac:dyDescent="0.25">
      <c r="B83" s="261"/>
      <c r="C83" s="244"/>
      <c r="D83" s="167" t="s">
        <v>70</v>
      </c>
      <c r="E83" s="171" t="s">
        <v>269</v>
      </c>
      <c r="F83" s="165">
        <v>76</v>
      </c>
      <c r="G83" s="138">
        <v>1</v>
      </c>
    </row>
    <row r="84" spans="2:7" ht="44.45" customHeight="1" x14ac:dyDescent="0.25">
      <c r="B84" s="261"/>
      <c r="C84" s="245"/>
      <c r="D84" s="167" t="s">
        <v>71</v>
      </c>
      <c r="E84" s="171" t="s">
        <v>270</v>
      </c>
      <c r="F84" s="165">
        <v>77</v>
      </c>
      <c r="G84" s="138"/>
    </row>
    <row r="85" spans="2:7" ht="34.15" customHeight="1" x14ac:dyDescent="0.25">
      <c r="B85" s="261"/>
      <c r="C85" s="243" t="s">
        <v>450</v>
      </c>
      <c r="D85" s="170" t="s">
        <v>451</v>
      </c>
      <c r="E85" s="171" t="s">
        <v>239</v>
      </c>
      <c r="F85" s="165">
        <v>78</v>
      </c>
      <c r="G85" s="138"/>
    </row>
    <row r="86" spans="2:7" ht="34.15" customHeight="1" x14ac:dyDescent="0.25">
      <c r="B86" s="261"/>
      <c r="C86" s="244"/>
      <c r="D86" s="170" t="s">
        <v>641</v>
      </c>
      <c r="E86" s="171" t="s">
        <v>240</v>
      </c>
      <c r="F86" s="165">
        <v>79</v>
      </c>
      <c r="G86" s="138"/>
    </row>
    <row r="87" spans="2:7" ht="34.15" customHeight="1" x14ac:dyDescent="0.25">
      <c r="B87" s="261"/>
      <c r="C87" s="244"/>
      <c r="D87" s="170" t="s">
        <v>271</v>
      </c>
      <c r="E87" s="171" t="s">
        <v>241</v>
      </c>
      <c r="F87" s="165">
        <v>80</v>
      </c>
      <c r="G87" s="138"/>
    </row>
    <row r="88" spans="2:7" ht="34.15" customHeight="1" x14ac:dyDescent="0.25">
      <c r="B88" s="261"/>
      <c r="C88" s="244"/>
      <c r="D88" s="170" t="s">
        <v>272</v>
      </c>
      <c r="E88" s="171" t="s">
        <v>242</v>
      </c>
      <c r="F88" s="165">
        <v>81</v>
      </c>
      <c r="G88" s="138"/>
    </row>
    <row r="89" spans="2:7" ht="34.15" customHeight="1" x14ac:dyDescent="0.25">
      <c r="B89" s="261"/>
      <c r="C89" s="244"/>
      <c r="D89" s="170" t="s">
        <v>273</v>
      </c>
      <c r="E89" s="171" t="s">
        <v>243</v>
      </c>
      <c r="F89" s="165">
        <v>82</v>
      </c>
      <c r="G89" s="138"/>
    </row>
    <row r="90" spans="2:7" ht="34.15" customHeight="1" x14ac:dyDescent="0.25">
      <c r="B90" s="261"/>
      <c r="C90" s="244"/>
      <c r="D90" s="170" t="s">
        <v>274</v>
      </c>
      <c r="E90" s="171" t="s">
        <v>244</v>
      </c>
      <c r="F90" s="165">
        <v>83</v>
      </c>
      <c r="G90" s="138"/>
    </row>
    <row r="91" spans="2:7" ht="34.15" customHeight="1" x14ac:dyDescent="0.25">
      <c r="B91" s="262"/>
      <c r="C91" s="245"/>
      <c r="D91" s="170" t="s">
        <v>449</v>
      </c>
      <c r="E91" s="171" t="s">
        <v>245</v>
      </c>
      <c r="F91" s="165">
        <v>84</v>
      </c>
      <c r="G91" s="138"/>
    </row>
    <row r="92" spans="2:7" ht="45" customHeight="1" x14ac:dyDescent="0.25">
      <c r="B92" s="263" t="s">
        <v>246</v>
      </c>
      <c r="C92" s="264"/>
      <c r="D92" s="265"/>
      <c r="E92" s="169" t="s">
        <v>467</v>
      </c>
      <c r="F92" s="165">
        <v>85</v>
      </c>
      <c r="G92" s="138">
        <v>380</v>
      </c>
    </row>
    <row r="93" spans="2:7" ht="34.15" customHeight="1" x14ac:dyDescent="0.25">
      <c r="B93" s="266" t="s">
        <v>468</v>
      </c>
      <c r="C93" s="246" t="s">
        <v>275</v>
      </c>
      <c r="D93" s="247"/>
      <c r="E93" s="166" t="s">
        <v>544</v>
      </c>
      <c r="F93" s="165">
        <v>86</v>
      </c>
      <c r="G93" s="138">
        <v>12</v>
      </c>
    </row>
    <row r="94" spans="2:7" ht="34.15" customHeight="1" x14ac:dyDescent="0.25">
      <c r="B94" s="267"/>
      <c r="C94" s="254" t="s">
        <v>276</v>
      </c>
      <c r="D94" s="254"/>
      <c r="E94" s="166" t="s">
        <v>545</v>
      </c>
      <c r="F94" s="165">
        <v>87</v>
      </c>
      <c r="G94" s="138">
        <v>9</v>
      </c>
    </row>
    <row r="95" spans="2:7" ht="34.15" customHeight="1" x14ac:dyDescent="0.25">
      <c r="B95" s="267"/>
      <c r="C95" s="254" t="s">
        <v>642</v>
      </c>
      <c r="D95" s="254"/>
      <c r="E95" s="166" t="s">
        <v>546</v>
      </c>
      <c r="F95" s="165">
        <v>88</v>
      </c>
      <c r="G95" s="138"/>
    </row>
    <row r="96" spans="2:7" ht="34.15" customHeight="1" x14ac:dyDescent="0.25">
      <c r="B96" s="267"/>
      <c r="C96" s="246" t="s">
        <v>407</v>
      </c>
      <c r="D96" s="247"/>
      <c r="E96" s="166" t="s">
        <v>547</v>
      </c>
      <c r="F96" s="165">
        <v>89</v>
      </c>
      <c r="G96" s="138">
        <v>7</v>
      </c>
    </row>
    <row r="97" spans="2:7" ht="34.15" customHeight="1" x14ac:dyDescent="0.25">
      <c r="B97" s="267"/>
      <c r="C97" s="254" t="s">
        <v>277</v>
      </c>
      <c r="D97" s="254"/>
      <c r="E97" s="166" t="s">
        <v>548</v>
      </c>
      <c r="F97" s="165">
        <v>90</v>
      </c>
      <c r="G97" s="138"/>
    </row>
    <row r="98" spans="2:7" ht="34.15" customHeight="1" x14ac:dyDescent="0.25">
      <c r="B98" s="267"/>
      <c r="C98" s="254" t="s">
        <v>643</v>
      </c>
      <c r="D98" s="254"/>
      <c r="E98" s="166" t="s">
        <v>549</v>
      </c>
      <c r="F98" s="165">
        <v>91</v>
      </c>
      <c r="G98" s="138"/>
    </row>
    <row r="99" spans="2:7" ht="34.15" customHeight="1" x14ac:dyDescent="0.25">
      <c r="B99" s="267"/>
      <c r="C99" s="254" t="s">
        <v>278</v>
      </c>
      <c r="D99" s="254"/>
      <c r="E99" s="166" t="s">
        <v>550</v>
      </c>
      <c r="F99" s="165">
        <v>92</v>
      </c>
      <c r="G99" s="138">
        <v>1</v>
      </c>
    </row>
    <row r="100" spans="2:7" ht="34.15" customHeight="1" x14ac:dyDescent="0.25">
      <c r="B100" s="267"/>
      <c r="C100" s="254" t="s">
        <v>279</v>
      </c>
      <c r="D100" s="254"/>
      <c r="E100" s="166" t="s">
        <v>551</v>
      </c>
      <c r="F100" s="165">
        <v>93</v>
      </c>
      <c r="G100" s="138"/>
    </row>
    <row r="101" spans="2:7" ht="34.15" customHeight="1" x14ac:dyDescent="0.25">
      <c r="B101" s="267"/>
      <c r="C101" s="254" t="s">
        <v>280</v>
      </c>
      <c r="D101" s="254"/>
      <c r="E101" s="166" t="s">
        <v>552</v>
      </c>
      <c r="F101" s="165">
        <v>94</v>
      </c>
      <c r="G101" s="138"/>
    </row>
    <row r="102" spans="2:7" ht="45" customHeight="1" x14ac:dyDescent="0.25">
      <c r="B102" s="267"/>
      <c r="C102" s="274" t="s">
        <v>408</v>
      </c>
      <c r="D102" s="274"/>
      <c r="E102" s="162" t="s">
        <v>553</v>
      </c>
      <c r="F102" s="165">
        <v>95</v>
      </c>
      <c r="G102" s="138">
        <v>1</v>
      </c>
    </row>
    <row r="103" spans="2:7" ht="45" customHeight="1" x14ac:dyDescent="0.25">
      <c r="B103" s="267"/>
      <c r="C103" s="270" t="s">
        <v>409</v>
      </c>
      <c r="D103" s="271"/>
      <c r="E103" s="162" t="s">
        <v>554</v>
      </c>
      <c r="F103" s="165">
        <v>96</v>
      </c>
      <c r="G103" s="138"/>
    </row>
    <row r="104" spans="2:7" ht="45" customHeight="1" x14ac:dyDescent="0.25">
      <c r="B104" s="267"/>
      <c r="C104" s="272" t="s">
        <v>410</v>
      </c>
      <c r="D104" s="273"/>
      <c r="E104" s="162" t="s">
        <v>555</v>
      </c>
      <c r="F104" s="165">
        <v>97</v>
      </c>
      <c r="G104" s="138"/>
    </row>
    <row r="105" spans="2:7" ht="34.15" customHeight="1" x14ac:dyDescent="0.25">
      <c r="B105" s="267"/>
      <c r="C105" s="272" t="s">
        <v>411</v>
      </c>
      <c r="D105" s="273"/>
      <c r="E105" s="162" t="s">
        <v>556</v>
      </c>
      <c r="F105" s="165">
        <v>98</v>
      </c>
      <c r="G105" s="138">
        <v>1</v>
      </c>
    </row>
    <row r="106" spans="2:7" ht="58.5" customHeight="1" x14ac:dyDescent="0.25">
      <c r="B106" s="267"/>
      <c r="C106" s="241" t="s">
        <v>281</v>
      </c>
      <c r="D106" s="242"/>
      <c r="E106" s="166" t="s">
        <v>557</v>
      </c>
      <c r="F106" s="165">
        <v>99</v>
      </c>
      <c r="G106" s="138"/>
    </row>
    <row r="107" spans="2:7" ht="60" customHeight="1" x14ac:dyDescent="0.25">
      <c r="B107" s="267"/>
      <c r="C107" s="246" t="s">
        <v>282</v>
      </c>
      <c r="D107" s="247"/>
      <c r="E107" s="167" t="s">
        <v>558</v>
      </c>
      <c r="F107" s="165">
        <v>100</v>
      </c>
      <c r="G107" s="138"/>
    </row>
    <row r="108" spans="2:7" ht="61.9" customHeight="1" x14ac:dyDescent="0.25">
      <c r="B108" s="268"/>
      <c r="C108" s="246" t="s">
        <v>283</v>
      </c>
      <c r="D108" s="247"/>
      <c r="E108" s="167" t="s">
        <v>559</v>
      </c>
      <c r="F108" s="165">
        <v>101</v>
      </c>
      <c r="G108" s="138"/>
    </row>
    <row r="109" spans="2:7" ht="34.15" customHeight="1" x14ac:dyDescent="0.25">
      <c r="B109" s="257" t="s">
        <v>483</v>
      </c>
      <c r="C109" s="254" t="s">
        <v>294</v>
      </c>
      <c r="D109" s="254"/>
      <c r="E109" s="188" t="s">
        <v>679</v>
      </c>
      <c r="F109" s="165">
        <v>102</v>
      </c>
      <c r="G109" s="139"/>
    </row>
    <row r="110" spans="2:7" ht="34.15" customHeight="1" x14ac:dyDescent="0.25">
      <c r="B110" s="258"/>
      <c r="C110" s="254" t="s">
        <v>295</v>
      </c>
      <c r="D110" s="254"/>
      <c r="E110" s="188" t="s">
        <v>680</v>
      </c>
      <c r="F110" s="165">
        <v>103</v>
      </c>
      <c r="G110" s="139"/>
    </row>
    <row r="111" spans="2:7" ht="34.15" customHeight="1" x14ac:dyDescent="0.25">
      <c r="B111" s="259"/>
      <c r="C111" s="254" t="s">
        <v>296</v>
      </c>
      <c r="D111" s="254"/>
      <c r="E111" s="188" t="s">
        <v>681</v>
      </c>
      <c r="F111" s="165">
        <v>104</v>
      </c>
      <c r="G111" s="139"/>
    </row>
    <row r="112" spans="2:7" ht="34.15" customHeight="1" x14ac:dyDescent="0.25">
      <c r="B112" s="260" t="s">
        <v>469</v>
      </c>
      <c r="C112" s="246" t="s">
        <v>578</v>
      </c>
      <c r="D112" s="247"/>
      <c r="E112" s="166" t="s">
        <v>560</v>
      </c>
      <c r="F112" s="165">
        <v>105</v>
      </c>
      <c r="G112" s="139"/>
    </row>
    <row r="113" spans="2:7" ht="34.15" customHeight="1" x14ac:dyDescent="0.25">
      <c r="B113" s="261"/>
      <c r="C113" s="246" t="s">
        <v>561</v>
      </c>
      <c r="D113" s="247"/>
      <c r="E113" s="166" t="s">
        <v>562</v>
      </c>
      <c r="F113" s="165">
        <v>106</v>
      </c>
      <c r="G113" s="139"/>
    </row>
    <row r="114" spans="2:7" ht="34.15" customHeight="1" x14ac:dyDescent="0.25">
      <c r="B114" s="261"/>
      <c r="C114" s="246" t="s">
        <v>563</v>
      </c>
      <c r="D114" s="247"/>
      <c r="E114" s="166" t="s">
        <v>564</v>
      </c>
      <c r="F114" s="165">
        <v>107</v>
      </c>
      <c r="G114" s="139"/>
    </row>
    <row r="115" spans="2:7" ht="34.15" customHeight="1" x14ac:dyDescent="0.25">
      <c r="B115" s="261"/>
      <c r="C115" s="246" t="s">
        <v>275</v>
      </c>
      <c r="D115" s="247"/>
      <c r="E115" s="166" t="s">
        <v>565</v>
      </c>
      <c r="F115" s="165">
        <v>108</v>
      </c>
      <c r="G115" s="139"/>
    </row>
    <row r="116" spans="2:7" ht="34.15" customHeight="1" x14ac:dyDescent="0.25">
      <c r="B116" s="261"/>
      <c r="C116" s="241" t="s">
        <v>284</v>
      </c>
      <c r="D116" s="242"/>
      <c r="E116" s="166" t="s">
        <v>566</v>
      </c>
      <c r="F116" s="165">
        <v>109</v>
      </c>
      <c r="G116" s="139"/>
    </row>
    <row r="117" spans="2:7" ht="34.15" customHeight="1" x14ac:dyDescent="0.25">
      <c r="B117" s="261"/>
      <c r="C117" s="241" t="s">
        <v>285</v>
      </c>
      <c r="D117" s="242"/>
      <c r="E117" s="166" t="s">
        <v>567</v>
      </c>
      <c r="F117" s="165">
        <v>110</v>
      </c>
      <c r="G117" s="139"/>
    </row>
    <row r="118" spans="2:7" ht="34.15" customHeight="1" x14ac:dyDescent="0.25">
      <c r="B118" s="261"/>
      <c r="C118" s="241" t="s">
        <v>286</v>
      </c>
      <c r="D118" s="242"/>
      <c r="E118" s="166" t="s">
        <v>568</v>
      </c>
      <c r="F118" s="165">
        <v>111</v>
      </c>
      <c r="G118" s="139"/>
    </row>
    <row r="119" spans="2:7" ht="34.15" customHeight="1" x14ac:dyDescent="0.25">
      <c r="B119" s="261"/>
      <c r="C119" s="241" t="s">
        <v>287</v>
      </c>
      <c r="D119" s="242"/>
      <c r="E119" s="166" t="s">
        <v>569</v>
      </c>
      <c r="F119" s="165">
        <v>112</v>
      </c>
      <c r="G119" s="139"/>
    </row>
    <row r="120" spans="2:7" ht="34.15" customHeight="1" x14ac:dyDescent="0.25">
      <c r="B120" s="261"/>
      <c r="C120" s="241" t="s">
        <v>288</v>
      </c>
      <c r="D120" s="242"/>
      <c r="E120" s="166" t="s">
        <v>570</v>
      </c>
      <c r="F120" s="165">
        <v>113</v>
      </c>
      <c r="G120" s="139"/>
    </row>
    <row r="121" spans="2:7" ht="34.15" customHeight="1" x14ac:dyDescent="0.25">
      <c r="B121" s="261"/>
      <c r="C121" s="241" t="s">
        <v>644</v>
      </c>
      <c r="D121" s="242"/>
      <c r="E121" s="166" t="s">
        <v>571</v>
      </c>
      <c r="F121" s="165">
        <v>114</v>
      </c>
      <c r="G121" s="139"/>
    </row>
    <row r="122" spans="2:7" ht="34.15" customHeight="1" x14ac:dyDescent="0.25">
      <c r="B122" s="261"/>
      <c r="C122" s="241" t="s">
        <v>289</v>
      </c>
      <c r="D122" s="242"/>
      <c r="E122" s="166" t="s">
        <v>572</v>
      </c>
      <c r="F122" s="165">
        <v>115</v>
      </c>
      <c r="G122" s="139"/>
    </row>
    <row r="123" spans="2:7" ht="34.15" customHeight="1" x14ac:dyDescent="0.25">
      <c r="B123" s="261"/>
      <c r="C123" s="241" t="s">
        <v>290</v>
      </c>
      <c r="D123" s="242"/>
      <c r="E123" s="166" t="s">
        <v>573</v>
      </c>
      <c r="F123" s="165">
        <v>116</v>
      </c>
      <c r="G123" s="139"/>
    </row>
    <row r="124" spans="2:7" ht="34.15" customHeight="1" x14ac:dyDescent="0.25">
      <c r="B124" s="261"/>
      <c r="C124" s="241" t="s">
        <v>291</v>
      </c>
      <c r="D124" s="242"/>
      <c r="E124" s="166" t="s">
        <v>574</v>
      </c>
      <c r="F124" s="165">
        <v>117</v>
      </c>
      <c r="G124" s="139"/>
    </row>
    <row r="125" spans="2:7" ht="37.15" customHeight="1" x14ac:dyDescent="0.25">
      <c r="B125" s="261"/>
      <c r="C125" s="241" t="s">
        <v>292</v>
      </c>
      <c r="D125" s="242"/>
      <c r="E125" s="166" t="s">
        <v>575</v>
      </c>
      <c r="F125" s="165">
        <v>118</v>
      </c>
      <c r="G125" s="139"/>
    </row>
    <row r="126" spans="2:7" ht="34.15" customHeight="1" x14ac:dyDescent="0.25">
      <c r="B126" s="261"/>
      <c r="C126" s="241" t="s">
        <v>645</v>
      </c>
      <c r="D126" s="242"/>
      <c r="E126" s="166" t="s">
        <v>576</v>
      </c>
      <c r="F126" s="165">
        <v>119</v>
      </c>
      <c r="G126" s="139"/>
    </row>
    <row r="127" spans="2:7" ht="39" customHeight="1" x14ac:dyDescent="0.25">
      <c r="B127" s="262"/>
      <c r="C127" s="241" t="s">
        <v>293</v>
      </c>
      <c r="D127" s="242"/>
      <c r="E127" s="166" t="s">
        <v>577</v>
      </c>
      <c r="F127" s="165">
        <v>120</v>
      </c>
      <c r="G127" s="139"/>
    </row>
    <row r="128" spans="2:7" ht="18.75" customHeight="1" x14ac:dyDescent="0.25">
      <c r="B128" s="44"/>
      <c r="C128" s="77"/>
      <c r="D128" s="78"/>
      <c r="E128" s="79"/>
      <c r="F128" s="46"/>
      <c r="G128" s="76"/>
    </row>
    <row r="129" spans="2:7" x14ac:dyDescent="0.25">
      <c r="B129" s="44"/>
      <c r="C129" s="77"/>
      <c r="D129" s="78"/>
      <c r="E129" s="79"/>
      <c r="F129" s="46"/>
      <c r="G129" s="76"/>
    </row>
    <row r="130" spans="2:7" x14ac:dyDescent="0.25">
      <c r="B130" s="44"/>
      <c r="C130" s="77"/>
      <c r="D130" s="78"/>
      <c r="E130" s="79"/>
      <c r="F130" s="46"/>
      <c r="G130" s="76"/>
    </row>
    <row r="131" spans="2:7" ht="18.75" customHeight="1" x14ac:dyDescent="0.25">
      <c r="B131" s="44"/>
      <c r="C131" s="78"/>
      <c r="D131" s="78"/>
      <c r="E131" s="79"/>
      <c r="F131" s="46"/>
      <c r="G131" s="76"/>
    </row>
    <row r="132" spans="2:7" ht="18.75" customHeight="1" x14ac:dyDescent="0.25">
      <c r="B132" s="44"/>
      <c r="C132" s="78"/>
      <c r="D132" s="78"/>
      <c r="E132" s="79"/>
      <c r="F132" s="46"/>
      <c r="G132" s="76"/>
    </row>
    <row r="133" spans="2:7" x14ac:dyDescent="0.25">
      <c r="B133" s="44"/>
      <c r="C133" s="77"/>
      <c r="D133" s="78"/>
      <c r="E133" s="79"/>
      <c r="F133" s="46"/>
      <c r="G133" s="76"/>
    </row>
    <row r="134" spans="2:7" x14ac:dyDescent="0.25">
      <c r="B134" s="44"/>
      <c r="C134" s="77"/>
      <c r="D134" s="78"/>
      <c r="E134" s="79"/>
      <c r="F134" s="46"/>
      <c r="G134" s="76"/>
    </row>
    <row r="135" spans="2:7" x14ac:dyDescent="0.25">
      <c r="B135" s="44"/>
      <c r="C135" s="77"/>
      <c r="D135" s="78"/>
      <c r="E135" s="79"/>
      <c r="F135" s="46"/>
      <c r="G135" s="76"/>
    </row>
    <row r="136" spans="2:7" x14ac:dyDescent="0.25">
      <c r="B136" s="44"/>
      <c r="C136" s="77"/>
      <c r="D136" s="78"/>
      <c r="E136" s="79"/>
      <c r="F136" s="46"/>
      <c r="G136" s="76"/>
    </row>
    <row r="137" spans="2:7" x14ac:dyDescent="0.25">
      <c r="B137" s="44"/>
      <c r="C137" s="77"/>
      <c r="D137" s="78"/>
      <c r="E137" s="79"/>
      <c r="F137" s="46"/>
      <c r="G137" s="76"/>
    </row>
    <row r="138" spans="2:7" x14ac:dyDescent="0.25">
      <c r="B138" s="44"/>
      <c r="C138" s="77"/>
      <c r="D138" s="78"/>
      <c r="E138" s="79"/>
      <c r="F138" s="46"/>
      <c r="G138" s="76"/>
    </row>
    <row r="139" spans="2:7" x14ac:dyDescent="0.25">
      <c r="B139" s="44"/>
      <c r="C139" s="77"/>
      <c r="D139" s="78"/>
      <c r="E139" s="79"/>
      <c r="F139" s="46"/>
      <c r="G139" s="76"/>
    </row>
    <row r="140" spans="2:7" ht="18.75" customHeight="1" x14ac:dyDescent="0.25">
      <c r="B140" s="44"/>
      <c r="C140" s="77"/>
      <c r="D140" s="78"/>
      <c r="E140" s="79"/>
      <c r="F140" s="46"/>
      <c r="G140" s="76"/>
    </row>
    <row r="141" spans="2:7" x14ac:dyDescent="0.25">
      <c r="B141" s="44"/>
      <c r="C141" s="77"/>
      <c r="D141" s="78"/>
      <c r="E141" s="79"/>
      <c r="F141" s="46"/>
      <c r="G141" s="76"/>
    </row>
    <row r="142" spans="2:7" x14ac:dyDescent="0.25">
      <c r="B142" s="44"/>
      <c r="C142" s="77"/>
      <c r="D142" s="78"/>
      <c r="E142" s="79"/>
      <c r="F142" s="46"/>
      <c r="G142" s="76"/>
    </row>
    <row r="143" spans="2:7" x14ac:dyDescent="0.25">
      <c r="B143" s="44"/>
      <c r="C143" s="77"/>
      <c r="D143" s="78"/>
      <c r="E143" s="79"/>
      <c r="F143" s="46"/>
      <c r="G143" s="76"/>
    </row>
    <row r="144" spans="2:7" x14ac:dyDescent="0.25">
      <c r="B144" s="44"/>
      <c r="C144" s="77"/>
      <c r="D144" s="78"/>
      <c r="E144" s="79"/>
      <c r="F144" s="46"/>
      <c r="G144" s="76"/>
    </row>
    <row r="145" spans="2:7" x14ac:dyDescent="0.25">
      <c r="B145" s="44"/>
      <c r="C145" s="77"/>
      <c r="D145" s="78"/>
      <c r="E145" s="79"/>
      <c r="F145" s="46"/>
      <c r="G145" s="76"/>
    </row>
    <row r="146" spans="2:7" x14ac:dyDescent="0.25">
      <c r="B146" s="44"/>
      <c r="C146" s="77"/>
      <c r="D146" s="78"/>
      <c r="E146" s="79"/>
      <c r="F146" s="46"/>
      <c r="G146" s="76"/>
    </row>
    <row r="147" spans="2:7" x14ac:dyDescent="0.25">
      <c r="B147" s="44"/>
      <c r="C147" s="77"/>
      <c r="D147" s="78"/>
      <c r="E147" s="79"/>
      <c r="F147" s="46"/>
      <c r="G147" s="76"/>
    </row>
    <row r="148" spans="2:7" x14ac:dyDescent="0.25">
      <c r="B148" s="44"/>
      <c r="C148" s="77"/>
      <c r="D148" s="78"/>
      <c r="E148" s="79"/>
      <c r="F148" s="46"/>
      <c r="G148" s="76"/>
    </row>
    <row r="149" spans="2:7" x14ac:dyDescent="0.25">
      <c r="B149" s="44"/>
      <c r="C149" s="77"/>
      <c r="D149" s="78"/>
      <c r="E149" s="79"/>
      <c r="F149" s="46"/>
      <c r="G149" s="76"/>
    </row>
    <row r="150" spans="2:7" ht="18.75" customHeight="1" x14ac:dyDescent="0.25">
      <c r="B150" s="44"/>
      <c r="C150" s="80"/>
      <c r="D150" s="80"/>
      <c r="E150" s="79"/>
      <c r="F150" s="46"/>
      <c r="G150" s="76"/>
    </row>
    <row r="151" spans="2:7" ht="30" customHeight="1" x14ac:dyDescent="0.25">
      <c r="B151" s="44"/>
      <c r="C151" s="77"/>
      <c r="D151" s="78"/>
      <c r="E151" s="79"/>
      <c r="F151" s="46"/>
      <c r="G151" s="76"/>
    </row>
    <row r="152" spans="2:7" x14ac:dyDescent="0.25">
      <c r="B152" s="44"/>
      <c r="C152" s="77"/>
      <c r="D152" s="78"/>
      <c r="E152" s="79"/>
      <c r="F152" s="46"/>
      <c r="G152" s="76"/>
    </row>
    <row r="153" spans="2:7" x14ac:dyDescent="0.25">
      <c r="B153" s="44"/>
      <c r="C153" s="77"/>
      <c r="D153" s="78"/>
      <c r="E153" s="79"/>
      <c r="F153" s="46"/>
      <c r="G153" s="76"/>
    </row>
    <row r="154" spans="2:7" x14ac:dyDescent="0.25">
      <c r="B154" s="44"/>
      <c r="C154" s="77"/>
      <c r="D154" s="78"/>
      <c r="E154" s="79"/>
      <c r="F154" s="46"/>
      <c r="G154" s="76"/>
    </row>
    <row r="155" spans="2:7" x14ac:dyDescent="0.25">
      <c r="B155" s="44"/>
      <c r="C155" s="77"/>
      <c r="D155" s="78"/>
      <c r="E155" s="79"/>
      <c r="F155" s="46"/>
      <c r="G155" s="76"/>
    </row>
    <row r="156" spans="2:7" ht="18.75" customHeight="1" x14ac:dyDescent="0.25">
      <c r="B156" s="44"/>
      <c r="C156" s="80"/>
      <c r="D156" s="80"/>
      <c r="E156" s="79"/>
      <c r="F156" s="46"/>
      <c r="G156" s="76"/>
    </row>
    <row r="157" spans="2:7" ht="18.75" customHeight="1" x14ac:dyDescent="0.25">
      <c r="B157" s="44"/>
      <c r="C157" s="80"/>
      <c r="D157" s="80"/>
      <c r="E157" s="79"/>
      <c r="F157" s="46"/>
      <c r="G157" s="76"/>
    </row>
    <row r="158" spans="2:7" ht="18.75" customHeight="1" x14ac:dyDescent="0.25">
      <c r="B158" s="44"/>
      <c r="C158" s="80"/>
      <c r="D158" s="80"/>
      <c r="E158" s="79"/>
      <c r="F158" s="46"/>
      <c r="G158" s="76"/>
    </row>
    <row r="159" spans="2:7" ht="18.75" customHeight="1" x14ac:dyDescent="0.25">
      <c r="B159" s="44"/>
      <c r="C159" s="80"/>
      <c r="D159" s="80"/>
      <c r="E159" s="79"/>
      <c r="F159" s="46"/>
      <c r="G159" s="76"/>
    </row>
    <row r="160" spans="2:7" ht="18.75" customHeight="1" x14ac:dyDescent="0.25">
      <c r="B160" s="44"/>
      <c r="C160" s="80"/>
      <c r="D160" s="80"/>
      <c r="E160" s="79"/>
      <c r="F160" s="46"/>
      <c r="G160" s="76"/>
    </row>
    <row r="161" spans="2:94" ht="18.75" customHeight="1" x14ac:dyDescent="0.25">
      <c r="B161" s="44"/>
      <c r="C161" s="80"/>
      <c r="D161" s="80"/>
      <c r="E161" s="79"/>
      <c r="F161" s="46"/>
      <c r="G161" s="76"/>
    </row>
    <row r="162" spans="2:94" ht="18.75" customHeight="1" x14ac:dyDescent="0.25">
      <c r="B162" s="44"/>
      <c r="C162" s="78"/>
      <c r="D162" s="78"/>
      <c r="E162" s="79"/>
      <c r="F162" s="46"/>
      <c r="G162" s="76"/>
    </row>
    <row r="163" spans="2:94" ht="18.75" customHeight="1" x14ac:dyDescent="0.25">
      <c r="B163" s="44"/>
      <c r="C163" s="80"/>
      <c r="D163" s="80"/>
      <c r="E163" s="79"/>
      <c r="F163" s="46"/>
      <c r="G163" s="76"/>
    </row>
    <row r="164" spans="2:94" x14ac:dyDescent="0.25">
      <c r="B164" s="44"/>
      <c r="C164" s="77"/>
      <c r="D164" s="78"/>
      <c r="E164" s="79"/>
      <c r="F164" s="46"/>
      <c r="G164" s="76"/>
    </row>
    <row r="165" spans="2:94" x14ac:dyDescent="0.25">
      <c r="B165" s="44"/>
      <c r="C165" s="77"/>
      <c r="D165" s="78"/>
      <c r="E165" s="79"/>
      <c r="F165" s="46"/>
      <c r="G165" s="76"/>
    </row>
    <row r="166" spans="2:94" x14ac:dyDescent="0.25">
      <c r="B166" s="44"/>
      <c r="C166" s="77"/>
      <c r="D166" s="78"/>
      <c r="E166" s="79"/>
      <c r="F166" s="46"/>
      <c r="G166" s="76"/>
    </row>
    <row r="167" spans="2:94" ht="18.75" customHeight="1" x14ac:dyDescent="0.25">
      <c r="B167" s="44"/>
      <c r="C167" s="80"/>
      <c r="D167" s="80"/>
      <c r="E167" s="79"/>
      <c r="F167" s="46"/>
      <c r="G167" s="76"/>
    </row>
    <row r="168" spans="2:94" ht="18.75" customHeight="1" x14ac:dyDescent="0.25">
      <c r="B168" s="44"/>
      <c r="C168" s="77"/>
      <c r="D168" s="80"/>
      <c r="E168" s="79"/>
      <c r="F168" s="46"/>
      <c r="G168" s="76"/>
    </row>
    <row r="169" spans="2:94" x14ac:dyDescent="0.25">
      <c r="B169" s="44"/>
      <c r="C169" s="77"/>
      <c r="D169" s="80"/>
      <c r="E169" s="79"/>
      <c r="F169" s="46"/>
      <c r="G169" s="76"/>
    </row>
    <row r="170" spans="2:94" x14ac:dyDescent="0.25">
      <c r="B170" s="44"/>
      <c r="C170" s="77"/>
      <c r="D170" s="80"/>
      <c r="E170" s="79"/>
      <c r="F170" s="46"/>
      <c r="G170" s="76"/>
    </row>
    <row r="171" spans="2:94" x14ac:dyDescent="0.25">
      <c r="B171" s="44"/>
      <c r="C171" s="77"/>
      <c r="D171" s="80"/>
      <c r="E171" s="79"/>
      <c r="F171" s="46"/>
      <c r="G171" s="76"/>
    </row>
    <row r="172" spans="2:94" x14ac:dyDescent="0.25">
      <c r="B172" s="44"/>
      <c r="C172" s="77"/>
      <c r="D172" s="80"/>
      <c r="E172" s="79"/>
      <c r="F172" s="46"/>
      <c r="G172" s="76"/>
    </row>
    <row r="173" spans="2:94" x14ac:dyDescent="0.25">
      <c r="B173" s="44"/>
      <c r="C173" s="77"/>
      <c r="D173" s="80"/>
      <c r="E173" s="79"/>
      <c r="F173" s="46"/>
      <c r="G173" s="76"/>
    </row>
    <row r="174" spans="2:94" x14ac:dyDescent="0.25">
      <c r="B174" s="44"/>
      <c r="C174" s="77"/>
      <c r="D174" s="80"/>
      <c r="E174" s="79"/>
      <c r="F174" s="46"/>
      <c r="G174" s="76"/>
    </row>
    <row r="175" spans="2:94" ht="45" customHeight="1" x14ac:dyDescent="0.25">
      <c r="B175" s="44"/>
      <c r="C175" s="77"/>
      <c r="D175" s="80"/>
      <c r="E175" s="46"/>
      <c r="F175" s="76"/>
      <c r="G175" s="140"/>
      <c r="CP175" s="68"/>
    </row>
    <row r="176" spans="2:94" x14ac:dyDescent="0.25">
      <c r="B176" s="44"/>
      <c r="C176" s="77"/>
      <c r="D176" s="80"/>
      <c r="E176" s="79"/>
      <c r="F176" s="46"/>
      <c r="G176" s="76"/>
    </row>
    <row r="177" spans="2:7" x14ac:dyDescent="0.25">
      <c r="B177" s="44"/>
      <c r="C177" s="77"/>
      <c r="D177" s="80"/>
      <c r="E177" s="79"/>
      <c r="F177" s="46"/>
      <c r="G177" s="76"/>
    </row>
    <row r="178" spans="2:7" x14ac:dyDescent="0.25">
      <c r="B178" s="44"/>
      <c r="C178" s="77"/>
      <c r="D178" s="80"/>
      <c r="E178" s="79"/>
      <c r="F178" s="46"/>
      <c r="G178" s="76"/>
    </row>
    <row r="179" spans="2:7" ht="18.75" customHeight="1" x14ac:dyDescent="0.25">
      <c r="B179" s="44"/>
      <c r="C179" s="80"/>
      <c r="D179" s="80"/>
      <c r="E179" s="79"/>
      <c r="F179" s="46"/>
      <c r="G179" s="76"/>
    </row>
    <row r="180" spans="2:7" ht="25.5" customHeight="1" x14ac:dyDescent="0.25">
      <c r="B180" s="44"/>
      <c r="C180" s="80"/>
      <c r="D180" s="80"/>
      <c r="E180" s="79"/>
      <c r="F180" s="46"/>
      <c r="G180" s="76"/>
    </row>
    <row r="181" spans="2:7" ht="18.75" customHeight="1" x14ac:dyDescent="0.25">
      <c r="B181" s="44"/>
      <c r="C181" s="80"/>
      <c r="D181" s="80"/>
      <c r="E181" s="79"/>
      <c r="F181" s="46"/>
      <c r="G181" s="76"/>
    </row>
    <row r="182" spans="2:7" ht="18.75" customHeight="1" x14ac:dyDescent="0.25">
      <c r="B182" s="44"/>
      <c r="C182" s="80"/>
      <c r="D182" s="80"/>
      <c r="E182" s="79"/>
      <c r="F182" s="46"/>
      <c r="G182" s="76"/>
    </row>
    <row r="183" spans="2:7" x14ac:dyDescent="0.25">
      <c r="B183" s="44"/>
      <c r="C183" s="77"/>
      <c r="D183" s="80"/>
      <c r="E183" s="79"/>
      <c r="F183" s="46"/>
      <c r="G183" s="76"/>
    </row>
    <row r="184" spans="2:7" x14ac:dyDescent="0.25">
      <c r="B184" s="44"/>
      <c r="C184" s="77"/>
      <c r="D184" s="78"/>
      <c r="E184" s="79"/>
      <c r="F184" s="46"/>
      <c r="G184" s="76"/>
    </row>
    <row r="185" spans="2:7" ht="18.75" customHeight="1" x14ac:dyDescent="0.25">
      <c r="B185" s="44"/>
      <c r="C185" s="80"/>
      <c r="D185" s="80"/>
      <c r="E185" s="79"/>
      <c r="F185" s="46"/>
      <c r="G185" s="76"/>
    </row>
    <row r="186" spans="2:7" ht="18.75" customHeight="1" x14ac:dyDescent="0.25">
      <c r="B186" s="44"/>
      <c r="C186" s="80"/>
      <c r="D186" s="80"/>
      <c r="E186" s="79"/>
      <c r="F186" s="46"/>
      <c r="G186" s="76"/>
    </row>
    <row r="187" spans="2:7" ht="18.75" customHeight="1" x14ac:dyDescent="0.25">
      <c r="B187" s="44"/>
      <c r="C187" s="77"/>
      <c r="D187" s="80"/>
      <c r="E187" s="79"/>
      <c r="F187" s="46"/>
      <c r="G187" s="76"/>
    </row>
    <row r="188" spans="2:7" x14ac:dyDescent="0.25">
      <c r="B188" s="44"/>
      <c r="C188" s="77"/>
      <c r="D188" s="78"/>
      <c r="E188" s="79"/>
      <c r="F188" s="46"/>
      <c r="G188" s="76"/>
    </row>
    <row r="189" spans="2:7" ht="18.75" customHeight="1" x14ac:dyDescent="0.25">
      <c r="B189" s="44"/>
      <c r="C189" s="80"/>
      <c r="D189" s="80"/>
      <c r="E189" s="79"/>
      <c r="F189" s="46"/>
      <c r="G189" s="76"/>
    </row>
    <row r="190" spans="2:7" ht="18.75" customHeight="1" x14ac:dyDescent="0.25">
      <c r="B190" s="44"/>
      <c r="C190" s="80"/>
      <c r="D190" s="80"/>
      <c r="E190" s="79"/>
      <c r="F190" s="46"/>
      <c r="G190" s="76"/>
    </row>
    <row r="191" spans="2:7" ht="18.75" customHeight="1" x14ac:dyDescent="0.25">
      <c r="B191" s="44"/>
      <c r="C191" s="80"/>
      <c r="D191" s="80"/>
      <c r="E191" s="79"/>
      <c r="F191" s="46"/>
      <c r="G191" s="76"/>
    </row>
    <row r="192" spans="2:7" ht="18.75" customHeight="1" x14ac:dyDescent="0.25">
      <c r="B192" s="44"/>
      <c r="C192" s="78"/>
      <c r="D192" s="78"/>
      <c r="E192" s="79"/>
      <c r="F192" s="46"/>
      <c r="G192" s="76"/>
    </row>
    <row r="193" spans="2:7" ht="18.75" customHeight="1" x14ac:dyDescent="0.25">
      <c r="B193" s="44"/>
      <c r="C193" s="78"/>
      <c r="D193" s="78"/>
      <c r="E193" s="79"/>
      <c r="F193" s="46"/>
      <c r="G193" s="76"/>
    </row>
    <row r="194" spans="2:7" ht="18.75" customHeight="1" x14ac:dyDescent="0.25">
      <c r="B194" s="44"/>
      <c r="C194" s="78"/>
      <c r="D194" s="78"/>
      <c r="E194" s="79"/>
      <c r="F194" s="46"/>
      <c r="G194" s="76"/>
    </row>
    <row r="195" spans="2:7" ht="18.75" customHeight="1" x14ac:dyDescent="0.25">
      <c r="B195" s="44"/>
      <c r="C195" s="78"/>
      <c r="D195" s="78"/>
      <c r="E195" s="79"/>
      <c r="F195" s="46"/>
      <c r="G195" s="76"/>
    </row>
    <row r="196" spans="2:7" ht="18.75" customHeight="1" x14ac:dyDescent="0.25">
      <c r="B196" s="44"/>
      <c r="C196" s="78"/>
      <c r="D196" s="78"/>
      <c r="E196" s="79"/>
      <c r="F196" s="46"/>
      <c r="G196" s="76"/>
    </row>
    <row r="197" spans="2:7" ht="18.75" customHeight="1" x14ac:dyDescent="0.25">
      <c r="B197" s="44"/>
      <c r="C197" s="78"/>
      <c r="D197" s="78"/>
      <c r="E197" s="79"/>
      <c r="F197" s="46"/>
      <c r="G197" s="76"/>
    </row>
    <row r="198" spans="2:7" ht="18.75" customHeight="1" x14ac:dyDescent="0.25">
      <c r="B198" s="44"/>
      <c r="C198" s="78"/>
      <c r="D198" s="78"/>
      <c r="E198" s="79"/>
      <c r="F198" s="46"/>
      <c r="G198" s="76"/>
    </row>
    <row r="199" spans="2:7" ht="25.5" customHeight="1" x14ac:dyDescent="0.25">
      <c r="B199" s="44"/>
      <c r="C199" s="81"/>
      <c r="D199" s="81"/>
      <c r="E199" s="82"/>
      <c r="F199" s="46"/>
    </row>
    <row r="200" spans="2:7" ht="25.5" customHeight="1" x14ac:dyDescent="0.25">
      <c r="B200" s="44"/>
      <c r="C200" s="81"/>
      <c r="D200" s="81"/>
      <c r="E200" s="82"/>
      <c r="F200" s="46"/>
    </row>
    <row r="201" spans="2:7" ht="25.5" customHeight="1" x14ac:dyDescent="0.25">
      <c r="B201" s="44"/>
      <c r="C201" s="81"/>
      <c r="D201" s="81"/>
      <c r="E201" s="82"/>
      <c r="F201" s="46"/>
    </row>
    <row r="202" spans="2:7" ht="25.5" customHeight="1" x14ac:dyDescent="0.25">
      <c r="B202" s="44"/>
      <c r="C202" s="81"/>
      <c r="D202" s="81"/>
      <c r="E202" s="82"/>
      <c r="F202" s="46"/>
    </row>
    <row r="203" spans="2:7" ht="25.5" customHeight="1" x14ac:dyDescent="0.25">
      <c r="B203" s="44"/>
      <c r="C203" s="81"/>
      <c r="D203" s="81"/>
      <c r="E203" s="82"/>
      <c r="F203" s="46"/>
    </row>
    <row r="204" spans="2:7" ht="25.5" customHeight="1" x14ac:dyDescent="0.25">
      <c r="B204" s="44"/>
      <c r="C204" s="81"/>
      <c r="D204" s="81"/>
      <c r="E204" s="82"/>
      <c r="F204" s="46"/>
    </row>
    <row r="205" spans="2:7" ht="25.5" customHeight="1" x14ac:dyDescent="0.25">
      <c r="B205" s="44"/>
      <c r="C205" s="81"/>
      <c r="D205" s="81"/>
      <c r="E205" s="82"/>
      <c r="F205" s="46"/>
    </row>
    <row r="206" spans="2:7" ht="25.5" customHeight="1" x14ac:dyDescent="0.25">
      <c r="B206" s="44"/>
      <c r="C206" s="81"/>
      <c r="D206" s="81"/>
      <c r="E206" s="82"/>
      <c r="F206" s="46"/>
    </row>
    <row r="207" spans="2:7" ht="25.5" customHeight="1" x14ac:dyDescent="0.25">
      <c r="B207" s="44"/>
      <c r="C207" s="81"/>
      <c r="D207" s="81"/>
      <c r="E207" s="82"/>
      <c r="F207" s="46"/>
    </row>
    <row r="208" spans="2:7" ht="25.5" customHeight="1" x14ac:dyDescent="0.25">
      <c r="B208" s="44"/>
      <c r="C208" s="81"/>
      <c r="D208" s="81"/>
      <c r="E208" s="82"/>
      <c r="F208" s="46"/>
    </row>
    <row r="209" spans="2:6" ht="25.5" customHeight="1" x14ac:dyDescent="0.25">
      <c r="B209" s="44"/>
      <c r="C209" s="81"/>
      <c r="D209" s="81"/>
      <c r="E209" s="82"/>
      <c r="F209" s="46"/>
    </row>
    <row r="210" spans="2:6" ht="25.5" customHeight="1" x14ac:dyDescent="0.25">
      <c r="B210" s="44"/>
      <c r="C210" s="81"/>
      <c r="D210" s="81"/>
      <c r="E210" s="82"/>
      <c r="F210" s="46"/>
    </row>
    <row r="211" spans="2:6" ht="25.5" customHeight="1" x14ac:dyDescent="0.25">
      <c r="B211" s="44"/>
      <c r="C211" s="81"/>
      <c r="D211" s="81"/>
      <c r="E211" s="82"/>
      <c r="F211" s="46"/>
    </row>
    <row r="212" spans="2:6" ht="25.5" customHeight="1" x14ac:dyDescent="0.25">
      <c r="B212" s="44"/>
      <c r="C212" s="81"/>
      <c r="D212" s="81"/>
      <c r="E212" s="82"/>
      <c r="F212" s="46"/>
    </row>
    <row r="213" spans="2:6" ht="15" customHeight="1" x14ac:dyDescent="0.25">
      <c r="B213" s="45"/>
      <c r="C213" s="78"/>
      <c r="D213" s="78"/>
      <c r="E213" s="79"/>
      <c r="F213" s="46"/>
    </row>
    <row r="214" spans="2:6" ht="15" customHeight="1" x14ac:dyDescent="0.25">
      <c r="B214" s="45"/>
      <c r="C214" s="80"/>
      <c r="D214" s="80"/>
      <c r="E214" s="79"/>
      <c r="F214" s="46"/>
    </row>
    <row r="215" spans="2:6" ht="15" customHeight="1" x14ac:dyDescent="0.25">
      <c r="B215" s="45"/>
      <c r="C215" s="80"/>
      <c r="D215" s="80"/>
      <c r="E215" s="79"/>
      <c r="F215" s="46"/>
    </row>
    <row r="216" spans="2:6" ht="25.5" customHeight="1" x14ac:dyDescent="0.25">
      <c r="B216" s="45"/>
      <c r="C216" s="80"/>
      <c r="D216" s="80"/>
      <c r="E216" s="79"/>
      <c r="F216" s="46"/>
    </row>
    <row r="217" spans="2:6" ht="25.5" customHeight="1" x14ac:dyDescent="0.25">
      <c r="B217" s="45"/>
      <c r="C217" s="80"/>
      <c r="D217" s="80"/>
      <c r="E217" s="79"/>
      <c r="F217" s="46"/>
    </row>
    <row r="218" spans="2:6" ht="25.5" customHeight="1" x14ac:dyDescent="0.25">
      <c r="B218" s="45"/>
      <c r="C218" s="78"/>
      <c r="D218" s="78"/>
      <c r="E218" s="79"/>
      <c r="F218" s="46"/>
    </row>
    <row r="219" spans="2:6" ht="25.5" customHeight="1" x14ac:dyDescent="0.25">
      <c r="B219" s="45"/>
      <c r="C219" s="78"/>
      <c r="D219" s="78"/>
      <c r="E219" s="79"/>
      <c r="F219" s="46"/>
    </row>
    <row r="220" spans="2:6" ht="38.25" customHeight="1" x14ac:dyDescent="0.25">
      <c r="B220" s="45"/>
      <c r="C220" s="78"/>
      <c r="D220" s="78"/>
      <c r="E220" s="79"/>
      <c r="F220" s="46"/>
    </row>
    <row r="221" spans="2:6" ht="25.5" customHeight="1" x14ac:dyDescent="0.25">
      <c r="B221" s="45"/>
      <c r="C221" s="78"/>
      <c r="D221" s="78"/>
      <c r="E221" s="79"/>
      <c r="F221" s="46"/>
    </row>
    <row r="222" spans="2:6" ht="25.5" customHeight="1" x14ac:dyDescent="0.25">
      <c r="B222" s="45"/>
      <c r="C222" s="78"/>
      <c r="D222" s="78"/>
      <c r="E222" s="79"/>
      <c r="F222" s="46"/>
    </row>
    <row r="223" spans="2:6" ht="25.5" customHeight="1" x14ac:dyDescent="0.25">
      <c r="B223" s="45"/>
      <c r="C223" s="78"/>
      <c r="D223" s="78"/>
      <c r="E223" s="79"/>
      <c r="F223" s="46"/>
    </row>
    <row r="224" spans="2:6" ht="25.5" customHeight="1" x14ac:dyDescent="0.25">
      <c r="B224" s="45"/>
      <c r="C224" s="78"/>
      <c r="D224" s="78"/>
      <c r="E224" s="79"/>
      <c r="F224" s="46"/>
    </row>
    <row r="225" spans="2:6" ht="38.25" customHeight="1" x14ac:dyDescent="0.25">
      <c r="B225" s="45"/>
      <c r="C225" s="78"/>
      <c r="D225" s="78"/>
      <c r="E225" s="79"/>
      <c r="F225" s="46"/>
    </row>
    <row r="226" spans="2:6" ht="25.5" customHeight="1" x14ac:dyDescent="0.25">
      <c r="B226" s="45"/>
      <c r="C226" s="78"/>
      <c r="D226" s="78"/>
      <c r="E226" s="79"/>
      <c r="F226" s="46"/>
    </row>
    <row r="227" spans="2:6" ht="25.5" customHeight="1" x14ac:dyDescent="0.25">
      <c r="B227" s="45"/>
      <c r="C227" s="78"/>
      <c r="D227" s="78"/>
      <c r="E227" s="79"/>
      <c r="F227" s="46"/>
    </row>
    <row r="228" spans="2:6" ht="25.5" customHeight="1" x14ac:dyDescent="0.25">
      <c r="B228" s="45"/>
      <c r="C228" s="78"/>
      <c r="D228" s="78"/>
      <c r="E228" s="79"/>
      <c r="F228" s="46"/>
    </row>
    <row r="229" spans="2:6" ht="25.5" customHeight="1" x14ac:dyDescent="0.25">
      <c r="B229" s="45"/>
      <c r="C229" s="78"/>
      <c r="D229" s="78"/>
      <c r="E229" s="79"/>
      <c r="F229" s="46"/>
    </row>
    <row r="230" spans="2:6" ht="25.5" customHeight="1" x14ac:dyDescent="0.25">
      <c r="B230" s="45"/>
      <c r="C230" s="78"/>
      <c r="D230" s="78"/>
      <c r="E230" s="83"/>
      <c r="F230" s="46"/>
    </row>
    <row r="231" spans="2:6" ht="25.5" customHeight="1" x14ac:dyDescent="0.25">
      <c r="B231" s="45"/>
      <c r="C231" s="80"/>
      <c r="D231" s="80"/>
      <c r="E231" s="83"/>
      <c r="F231" s="46"/>
    </row>
    <row r="232" spans="2:6" ht="25.5" customHeight="1" x14ac:dyDescent="0.25">
      <c r="B232" s="45"/>
      <c r="C232" s="80"/>
      <c r="D232" s="80"/>
      <c r="E232" s="83"/>
      <c r="F232" s="46"/>
    </row>
    <row r="233" spans="2:6" ht="25.5" customHeight="1" x14ac:dyDescent="0.25">
      <c r="B233" s="45"/>
      <c r="C233" s="78"/>
      <c r="D233" s="78"/>
      <c r="E233" s="83"/>
      <c r="F233" s="46"/>
    </row>
    <row r="234" spans="2:6" ht="25.5" customHeight="1" x14ac:dyDescent="0.25">
      <c r="B234" s="45"/>
      <c r="C234" s="78"/>
      <c r="D234" s="78"/>
      <c r="E234" s="83"/>
      <c r="F234" s="46"/>
    </row>
    <row r="235" spans="2:6" ht="25.5" customHeight="1" x14ac:dyDescent="0.25">
      <c r="B235" s="45"/>
      <c r="C235" s="78"/>
      <c r="D235" s="78"/>
      <c r="E235" s="83"/>
      <c r="F235" s="46"/>
    </row>
    <row r="236" spans="2:6" ht="25.5" customHeight="1" x14ac:dyDescent="0.25">
      <c r="B236" s="45"/>
      <c r="C236" s="78"/>
      <c r="D236" s="78"/>
      <c r="E236" s="83"/>
      <c r="F236" s="46"/>
    </row>
    <row r="237" spans="2:6" ht="25.5" customHeight="1" x14ac:dyDescent="0.25">
      <c r="B237" s="45"/>
      <c r="C237" s="78"/>
      <c r="D237" s="78"/>
      <c r="E237" s="83"/>
      <c r="F237" s="46"/>
    </row>
    <row r="238" spans="2:6" ht="25.5" customHeight="1" x14ac:dyDescent="0.25">
      <c r="B238" s="45"/>
      <c r="C238" s="78"/>
      <c r="D238" s="78"/>
      <c r="E238" s="83"/>
      <c r="F238" s="46"/>
    </row>
    <row r="239" spans="2:6" ht="25.5" customHeight="1" x14ac:dyDescent="0.25">
      <c r="B239" s="84"/>
      <c r="C239" s="78"/>
      <c r="D239" s="78"/>
      <c r="E239" s="79"/>
      <c r="F239" s="46"/>
    </row>
    <row r="240" spans="2:6" ht="25.5" customHeight="1" x14ac:dyDescent="0.25">
      <c r="B240" s="84"/>
      <c r="C240" s="78"/>
      <c r="D240" s="78"/>
      <c r="E240" s="79"/>
      <c r="F240" s="46"/>
    </row>
    <row r="241" spans="2:6" ht="25.5" customHeight="1" x14ac:dyDescent="0.25">
      <c r="B241" s="84"/>
      <c r="C241" s="78"/>
      <c r="D241" s="78"/>
      <c r="E241" s="79"/>
      <c r="F241" s="46"/>
    </row>
    <row r="242" spans="2:6" ht="38.25" customHeight="1" x14ac:dyDescent="0.25">
      <c r="B242" s="84"/>
      <c r="C242" s="78"/>
      <c r="D242" s="78"/>
      <c r="E242" s="79"/>
      <c r="F242" s="46"/>
    </row>
    <row r="243" spans="2:6" ht="38.25" customHeight="1" x14ac:dyDescent="0.25">
      <c r="B243" s="84"/>
      <c r="C243" s="78"/>
      <c r="D243" s="78"/>
      <c r="E243" s="79"/>
      <c r="F243" s="46"/>
    </row>
    <row r="244" spans="2:6" ht="38.25" customHeight="1" x14ac:dyDescent="0.25">
      <c r="B244" s="84"/>
      <c r="C244" s="78"/>
      <c r="D244" s="78"/>
      <c r="E244" s="79"/>
      <c r="F244" s="46"/>
    </row>
    <row r="245" spans="2:6" ht="38.25" customHeight="1" x14ac:dyDescent="0.25">
      <c r="B245" s="84"/>
      <c r="C245" s="78"/>
      <c r="D245" s="78"/>
      <c r="E245" s="79"/>
      <c r="F245" s="46"/>
    </row>
    <row r="246" spans="2:6" ht="38.25" customHeight="1" x14ac:dyDescent="0.25">
      <c r="B246" s="84"/>
      <c r="C246" s="78"/>
      <c r="D246" s="78"/>
      <c r="E246" s="79"/>
      <c r="F246" s="46"/>
    </row>
    <row r="247" spans="2:6" ht="38.25" customHeight="1" x14ac:dyDescent="0.25">
      <c r="B247" s="84"/>
      <c r="C247" s="78"/>
      <c r="D247" s="78"/>
      <c r="E247" s="79"/>
      <c r="F247" s="46"/>
    </row>
    <row r="248" spans="2:6" ht="38.25" customHeight="1" x14ac:dyDescent="0.25">
      <c r="B248" s="84"/>
      <c r="C248" s="78"/>
      <c r="D248" s="78"/>
      <c r="E248" s="79"/>
      <c r="F248" s="46"/>
    </row>
    <row r="249" spans="2:6" ht="38.25" customHeight="1" x14ac:dyDescent="0.25">
      <c r="B249" s="84"/>
      <c r="C249" s="78"/>
      <c r="D249" s="78"/>
      <c r="E249" s="79"/>
      <c r="F249" s="46"/>
    </row>
    <row r="250" spans="2:6" ht="38.25" customHeight="1" x14ac:dyDescent="0.25">
      <c r="B250" s="84"/>
      <c r="C250" s="78"/>
      <c r="D250" s="78"/>
      <c r="E250" s="79"/>
      <c r="F250" s="46"/>
    </row>
    <row r="251" spans="2:6" ht="25.5" customHeight="1" x14ac:dyDescent="0.25">
      <c r="B251" s="84"/>
      <c r="C251" s="78"/>
      <c r="D251" s="78"/>
      <c r="E251" s="79"/>
      <c r="F251" s="46"/>
    </row>
    <row r="252" spans="2:6" ht="25.5" customHeight="1" x14ac:dyDescent="0.25">
      <c r="B252" s="84"/>
      <c r="C252" s="78"/>
      <c r="D252" s="78"/>
      <c r="E252" s="79"/>
      <c r="F252" s="46"/>
    </row>
    <row r="253" spans="2:6" ht="38.25" customHeight="1" x14ac:dyDescent="0.25">
      <c r="B253" s="84"/>
      <c r="C253" s="78"/>
      <c r="D253" s="78"/>
      <c r="E253" s="79"/>
      <c r="F253" s="46"/>
    </row>
    <row r="254" spans="2:6" ht="38.25" customHeight="1" x14ac:dyDescent="0.25">
      <c r="B254" s="84"/>
      <c r="C254" s="78"/>
      <c r="D254" s="78"/>
      <c r="E254" s="79"/>
      <c r="F254" s="46"/>
    </row>
    <row r="255" spans="2:6" ht="25.5" customHeight="1" x14ac:dyDescent="0.25">
      <c r="B255" s="84"/>
      <c r="C255" s="78"/>
      <c r="D255" s="78"/>
      <c r="E255" s="79"/>
      <c r="F255" s="46"/>
    </row>
    <row r="256" spans="2:6" ht="25.5" customHeight="1" x14ac:dyDescent="0.25">
      <c r="B256" s="84"/>
      <c r="C256" s="78"/>
      <c r="D256" s="78"/>
      <c r="E256" s="79"/>
      <c r="F256" s="46"/>
    </row>
    <row r="257" spans="2:6" ht="25.5" customHeight="1" x14ac:dyDescent="0.25">
      <c r="B257" s="84"/>
      <c r="C257" s="78"/>
      <c r="D257" s="78"/>
      <c r="E257" s="79"/>
      <c r="F257" s="46"/>
    </row>
    <row r="258" spans="2:6" ht="25.5" customHeight="1" x14ac:dyDescent="0.25">
      <c r="B258" s="84"/>
      <c r="C258" s="80"/>
      <c r="D258" s="80"/>
      <c r="E258" s="79"/>
      <c r="F258" s="46"/>
    </row>
    <row r="259" spans="2:6" ht="21" customHeight="1" x14ac:dyDescent="0.25">
      <c r="B259" s="84"/>
      <c r="C259" s="80"/>
      <c r="D259" s="80"/>
      <c r="E259" s="79"/>
      <c r="F259" s="46"/>
    </row>
    <row r="260" spans="2:6" ht="15" customHeight="1" x14ac:dyDescent="0.25">
      <c r="B260" s="46"/>
      <c r="C260" s="78"/>
      <c r="D260" s="78"/>
      <c r="E260" s="83"/>
      <c r="F260" s="46"/>
    </row>
    <row r="261" spans="2:6" ht="15" customHeight="1" x14ac:dyDescent="0.25">
      <c r="B261" s="46"/>
      <c r="C261" s="78"/>
      <c r="D261" s="78"/>
      <c r="E261" s="83"/>
      <c r="F261" s="46"/>
    </row>
    <row r="262" spans="2:6" ht="15" customHeight="1" x14ac:dyDescent="0.25">
      <c r="B262" s="46"/>
      <c r="C262" s="78"/>
      <c r="D262" s="78"/>
      <c r="E262" s="83"/>
      <c r="F262" s="46"/>
    </row>
    <row r="263" spans="2:6" ht="29.25" customHeight="1" x14ac:dyDescent="0.25">
      <c r="B263" s="256"/>
      <c r="C263" s="256"/>
      <c r="D263" s="256"/>
      <c r="E263" s="256"/>
      <c r="F263" s="88"/>
    </row>
    <row r="264" spans="2:6" x14ac:dyDescent="0.25">
      <c r="B264" s="72"/>
      <c r="C264" s="85"/>
      <c r="D264" s="62"/>
      <c r="E264" s="47"/>
    </row>
    <row r="265" spans="2:6" x14ac:dyDescent="0.25">
      <c r="B265" s="72"/>
      <c r="C265" s="85"/>
      <c r="D265" s="62"/>
      <c r="E265" s="47"/>
    </row>
    <row r="266" spans="2:6" x14ac:dyDescent="0.25">
      <c r="B266" s="72"/>
      <c r="C266" s="85"/>
      <c r="D266" s="62"/>
      <c r="E266" s="47"/>
    </row>
    <row r="267" spans="2:6" x14ac:dyDescent="0.25">
      <c r="B267" s="72"/>
      <c r="C267" s="85"/>
      <c r="D267" s="62"/>
      <c r="E267" s="47"/>
    </row>
    <row r="268" spans="2:6" x14ac:dyDescent="0.25">
      <c r="B268" s="72"/>
      <c r="C268" s="85"/>
      <c r="D268" s="62"/>
      <c r="E268" s="47"/>
    </row>
    <row r="269" spans="2:6" x14ac:dyDescent="0.25">
      <c r="B269" s="72"/>
      <c r="C269" s="85"/>
      <c r="D269" s="62"/>
      <c r="E269" s="47"/>
    </row>
    <row r="270" spans="2:6" x14ac:dyDescent="0.25">
      <c r="B270" s="72"/>
      <c r="C270" s="85"/>
      <c r="D270" s="62"/>
      <c r="E270" s="47"/>
    </row>
    <row r="271" spans="2:6" x14ac:dyDescent="0.25">
      <c r="B271" s="72"/>
      <c r="C271" s="85"/>
      <c r="D271" s="62"/>
      <c r="E271" s="47"/>
    </row>
    <row r="272" spans="2:6" x14ac:dyDescent="0.25">
      <c r="B272" s="72"/>
      <c r="C272" s="85"/>
      <c r="D272" s="62"/>
      <c r="E272" s="47"/>
    </row>
    <row r="273" spans="2:5" x14ac:dyDescent="0.25">
      <c r="B273" s="72"/>
      <c r="C273" s="85"/>
      <c r="D273" s="62"/>
      <c r="E273" s="47"/>
    </row>
    <row r="274" spans="2:5" x14ac:dyDescent="0.25">
      <c r="B274" s="72"/>
      <c r="C274" s="85"/>
      <c r="D274" s="62"/>
      <c r="E274" s="47"/>
    </row>
    <row r="275" spans="2:5" x14ac:dyDescent="0.25">
      <c r="B275" s="72"/>
      <c r="C275" s="85"/>
      <c r="D275" s="62"/>
      <c r="E275" s="47"/>
    </row>
    <row r="276" spans="2:5" x14ac:dyDescent="0.25">
      <c r="B276" s="72"/>
      <c r="C276" s="85"/>
      <c r="D276" s="62"/>
      <c r="E276" s="47"/>
    </row>
    <row r="277" spans="2:5" x14ac:dyDescent="0.25">
      <c r="B277" s="72"/>
      <c r="C277" s="85"/>
      <c r="D277" s="62"/>
      <c r="E277" s="47"/>
    </row>
    <row r="278" spans="2:5" x14ac:dyDescent="0.25">
      <c r="B278" s="72"/>
      <c r="C278" s="85"/>
      <c r="D278" s="62"/>
      <c r="E278" s="47"/>
    </row>
    <row r="279" spans="2:5" x14ac:dyDescent="0.25">
      <c r="B279" s="72"/>
      <c r="C279" s="85"/>
      <c r="D279" s="62"/>
      <c r="E279" s="47"/>
    </row>
    <row r="280" spans="2:5" x14ac:dyDescent="0.25">
      <c r="B280" s="72"/>
      <c r="C280" s="85"/>
      <c r="D280" s="62"/>
      <c r="E280" s="47"/>
    </row>
    <row r="281" spans="2:5" x14ac:dyDescent="0.25">
      <c r="B281" s="72"/>
      <c r="C281" s="85"/>
      <c r="D281" s="62"/>
      <c r="E281" s="47"/>
    </row>
    <row r="282" spans="2:5" x14ac:dyDescent="0.25">
      <c r="B282" s="72"/>
      <c r="C282" s="85"/>
      <c r="D282" s="62"/>
      <c r="E282" s="47"/>
    </row>
    <row r="283" spans="2:5" x14ac:dyDescent="0.25">
      <c r="B283" s="72"/>
      <c r="C283" s="85"/>
      <c r="D283" s="62"/>
      <c r="E283" s="47"/>
    </row>
    <row r="284" spans="2:5" x14ac:dyDescent="0.25">
      <c r="B284" s="72"/>
      <c r="C284" s="85"/>
      <c r="D284" s="62"/>
      <c r="E284" s="47"/>
    </row>
  </sheetData>
  <mergeCells count="208">
    <mergeCell ref="IR80:IS80"/>
    <mergeCell ref="HT80:HU80"/>
    <mergeCell ref="HX80:HY80"/>
    <mergeCell ref="GJ80:GK80"/>
    <mergeCell ref="IJ80:IK80"/>
    <mergeCell ref="C63:D63"/>
    <mergeCell ref="C77:D77"/>
    <mergeCell ref="C56:C57"/>
    <mergeCell ref="C79:D79"/>
    <mergeCell ref="DX80:DY80"/>
    <mergeCell ref="CZ80:DA80"/>
    <mergeCell ref="HH80:HI80"/>
    <mergeCell ref="HL80:HM80"/>
    <mergeCell ref="HP80:HQ80"/>
    <mergeCell ref="AF79:AG79"/>
    <mergeCell ref="AN79:AO79"/>
    <mergeCell ref="IN80:IO80"/>
    <mergeCell ref="C75:D75"/>
    <mergeCell ref="C68:D68"/>
    <mergeCell ref="C70:D70"/>
    <mergeCell ref="C71:D71"/>
    <mergeCell ref="IF80:IG80"/>
    <mergeCell ref="B6:D6"/>
    <mergeCell ref="C27:C45"/>
    <mergeCell ref="C47:D47"/>
    <mergeCell ref="C54:D54"/>
    <mergeCell ref="EZ79:FA79"/>
    <mergeCell ref="BP79:BQ79"/>
    <mergeCell ref="BT79:BU79"/>
    <mergeCell ref="BX79:BY79"/>
    <mergeCell ref="CB79:CC79"/>
    <mergeCell ref="CF79:CG79"/>
    <mergeCell ref="DH79:DI79"/>
    <mergeCell ref="AV79:AW79"/>
    <mergeCell ref="AZ79:BA79"/>
    <mergeCell ref="BD79:BE79"/>
    <mergeCell ref="CJ79:CK79"/>
    <mergeCell ref="IB80:IC80"/>
    <mergeCell ref="EJ80:EK80"/>
    <mergeCell ref="GZ80:HA80"/>
    <mergeCell ref="HD80:HE80"/>
    <mergeCell ref="FL80:FM80"/>
    <mergeCell ref="FP80:FQ80"/>
    <mergeCell ref="GF80:GG80"/>
    <mergeCell ref="GR80:GS80"/>
    <mergeCell ref="EN80:EO80"/>
    <mergeCell ref="EZ80:FA80"/>
    <mergeCell ref="ER80:ES80"/>
    <mergeCell ref="GN80:GO80"/>
    <mergeCell ref="GV80:GW80"/>
    <mergeCell ref="FT80:FU80"/>
    <mergeCell ref="FX80:FY80"/>
    <mergeCell ref="GB80:GC80"/>
    <mergeCell ref="C110:D110"/>
    <mergeCell ref="C108:D108"/>
    <mergeCell ref="C103:D103"/>
    <mergeCell ref="C109:D109"/>
    <mergeCell ref="C106:D106"/>
    <mergeCell ref="C107:D107"/>
    <mergeCell ref="C104:D104"/>
    <mergeCell ref="CF80:CG80"/>
    <mergeCell ref="CJ80:CK80"/>
    <mergeCell ref="C105:D105"/>
    <mergeCell ref="C102:D102"/>
    <mergeCell ref="C96:D96"/>
    <mergeCell ref="C97:D97"/>
    <mergeCell ref="C98:D98"/>
    <mergeCell ref="C80:D80"/>
    <mergeCell ref="C100:D100"/>
    <mergeCell ref="BH80:BI80"/>
    <mergeCell ref="BL80:BM80"/>
    <mergeCell ref="T80:U80"/>
    <mergeCell ref="X80:Y80"/>
    <mergeCell ref="AB80:AC80"/>
    <mergeCell ref="AF80:AG80"/>
    <mergeCell ref="BP80:BQ80"/>
    <mergeCell ref="BT80:BU80"/>
    <mergeCell ref="IN79:IO79"/>
    <mergeCell ref="IR79:IS79"/>
    <mergeCell ref="HX79:HY79"/>
    <mergeCell ref="IB79:IC79"/>
    <mergeCell ref="IF79:IG79"/>
    <mergeCell ref="IJ79:IK79"/>
    <mergeCell ref="C125:D125"/>
    <mergeCell ref="C116:D116"/>
    <mergeCell ref="C126:D126"/>
    <mergeCell ref="C122:D122"/>
    <mergeCell ref="C118:D118"/>
    <mergeCell ref="C120:D120"/>
    <mergeCell ref="C121:D121"/>
    <mergeCell ref="C115:D115"/>
    <mergeCell ref="C119:D119"/>
    <mergeCell ref="C117:D117"/>
    <mergeCell ref="C124:D124"/>
    <mergeCell ref="C101:D101"/>
    <mergeCell ref="C111:D111"/>
    <mergeCell ref="C112:D112"/>
    <mergeCell ref="C113:D113"/>
    <mergeCell ref="C114:D114"/>
    <mergeCell ref="C123:D123"/>
    <mergeCell ref="BX80:BY80"/>
    <mergeCell ref="HT79:HU79"/>
    <mergeCell ref="AN80:AO80"/>
    <mergeCell ref="AR80:AS80"/>
    <mergeCell ref="AV80:AW80"/>
    <mergeCell ref="AZ80:BA80"/>
    <mergeCell ref="HD79:HE79"/>
    <mergeCell ref="HH79:HI79"/>
    <mergeCell ref="FH79:FI79"/>
    <mergeCell ref="FL79:FM79"/>
    <mergeCell ref="FP79:FQ79"/>
    <mergeCell ref="CB80:CC80"/>
    <mergeCell ref="CN80:CO80"/>
    <mergeCell ref="CR80:CS80"/>
    <mergeCell ref="CV80:CW80"/>
    <mergeCell ref="EV80:EW80"/>
    <mergeCell ref="DD80:DE80"/>
    <mergeCell ref="DH80:DI80"/>
    <mergeCell ref="DL80:DM80"/>
    <mergeCell ref="FD80:FE80"/>
    <mergeCell ref="FH80:FI80"/>
    <mergeCell ref="DP80:DQ80"/>
    <mergeCell ref="DT80:DU80"/>
    <mergeCell ref="EB80:EC80"/>
    <mergeCell ref="EF80:EG80"/>
    <mergeCell ref="HP79:HQ79"/>
    <mergeCell ref="HL79:HM79"/>
    <mergeCell ref="FT79:FU79"/>
    <mergeCell ref="FX79:FY79"/>
    <mergeCell ref="GB79:GC79"/>
    <mergeCell ref="GF79:GG79"/>
    <mergeCell ref="GJ79:GK79"/>
    <mergeCell ref="GN79:GO79"/>
    <mergeCell ref="GR79:GS79"/>
    <mergeCell ref="GV79:GW79"/>
    <mergeCell ref="GZ79:HA79"/>
    <mergeCell ref="C99:D99"/>
    <mergeCell ref="L79:M79"/>
    <mergeCell ref="P79:Q79"/>
    <mergeCell ref="FD79:FE79"/>
    <mergeCell ref="DL79:DM79"/>
    <mergeCell ref="DP79:DQ79"/>
    <mergeCell ref="DT79:DU79"/>
    <mergeCell ref="DX79:DY79"/>
    <mergeCell ref="EB79:EC79"/>
    <mergeCell ref="EF79:EG79"/>
    <mergeCell ref="EJ79:EK79"/>
    <mergeCell ref="CN79:CO79"/>
    <mergeCell ref="CR79:CS79"/>
    <mergeCell ref="CV79:CW79"/>
    <mergeCell ref="CZ79:DA79"/>
    <mergeCell ref="DD79:DE79"/>
    <mergeCell ref="BD80:BE80"/>
    <mergeCell ref="H80:I80"/>
    <mergeCell ref="L80:M80"/>
    <mergeCell ref="P80:Q80"/>
    <mergeCell ref="AJ80:AK80"/>
    <mergeCell ref="EN79:EO79"/>
    <mergeCell ref="ER79:ES79"/>
    <mergeCell ref="EV79:EW79"/>
    <mergeCell ref="C53:D53"/>
    <mergeCell ref="C55:D55"/>
    <mergeCell ref="C73:D73"/>
    <mergeCell ref="B263:E263"/>
    <mergeCell ref="AJ79:AK79"/>
    <mergeCell ref="BH79:BI79"/>
    <mergeCell ref="BL79:BM79"/>
    <mergeCell ref="AR79:AS79"/>
    <mergeCell ref="T79:U79"/>
    <mergeCell ref="X79:Y79"/>
    <mergeCell ref="AB79:AC79"/>
    <mergeCell ref="B109:B111"/>
    <mergeCell ref="B8:B91"/>
    <mergeCell ref="C9:C10"/>
    <mergeCell ref="B112:B127"/>
    <mergeCell ref="C127:D127"/>
    <mergeCell ref="C95:D95"/>
    <mergeCell ref="C93:D93"/>
    <mergeCell ref="C94:D94"/>
    <mergeCell ref="C81:D81"/>
    <mergeCell ref="B92:D92"/>
    <mergeCell ref="C85:C91"/>
    <mergeCell ref="B93:B108"/>
    <mergeCell ref="C82:C84"/>
    <mergeCell ref="C69:D69"/>
    <mergeCell ref="C21:C24"/>
    <mergeCell ref="C46:D46"/>
    <mergeCell ref="F1:G1"/>
    <mergeCell ref="B4:G4"/>
    <mergeCell ref="B7:D7"/>
    <mergeCell ref="H79:I79"/>
    <mergeCell ref="C78:D78"/>
    <mergeCell ref="C64:C66"/>
    <mergeCell ref="C76:D76"/>
    <mergeCell ref="C72:D72"/>
    <mergeCell ref="C74:D74"/>
    <mergeCell ref="C8:D8"/>
    <mergeCell ref="C11:D11"/>
    <mergeCell ref="C12:D12"/>
    <mergeCell ref="C13:C18"/>
    <mergeCell ref="C48:D48"/>
    <mergeCell ref="C62:D62"/>
    <mergeCell ref="C19:D19"/>
    <mergeCell ref="C58:C61"/>
    <mergeCell ref="C67:D67"/>
    <mergeCell ref="C20:D20"/>
    <mergeCell ref="C25:C26"/>
    <mergeCell ref="C49:C52"/>
  </mergeCells>
  <conditionalFormatting sqref="F128:F159">
    <cfRule type="cellIs" dxfId="5" priority="1" stopIfTrue="1" operator="equal">
      <formula>"х"</formula>
    </cfRule>
    <cfRule type="cellIs" dxfId="4" priority="2" stopIfTrue="1" operator="lessThan">
      <formula>0</formula>
    </cfRule>
    <cfRule type="cellIs" dxfId="3" priority="3" stopIfTrue="1" operator="equal">
      <formula>" "</formula>
    </cfRule>
  </conditionalFormatting>
  <pageMargins left="0.78740157480314965" right="0" top="0.78740157480314965" bottom="0.19685039370078741" header="0" footer="0"/>
  <pageSetup paperSize="9" scale="43" fitToHeight="3" orientation="portrait" r:id="rId1"/>
  <headerFooter alignWithMargins="0"/>
  <rowBreaks count="1" manualBreakCount="1">
    <brk id="81" min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2:G67"/>
  <sheetViews>
    <sheetView zoomScale="60" zoomScaleNormal="60" zoomScaleSheetLayoutView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0" sqref="G10"/>
    </sheetView>
  </sheetViews>
  <sheetFormatPr defaultColWidth="8.85546875" defaultRowHeight="12.75" x14ac:dyDescent="0.2"/>
  <cols>
    <col min="1" max="1" width="30.5703125" style="104" customWidth="1"/>
    <col min="2" max="2" width="5.7109375" style="104" customWidth="1"/>
    <col min="3" max="3" width="15.7109375" style="104" customWidth="1"/>
    <col min="4" max="4" width="86.5703125" style="105" customWidth="1"/>
    <col min="5" max="5" width="49.5703125" style="104" customWidth="1"/>
    <col min="6" max="6" width="5.7109375" style="104" customWidth="1"/>
    <col min="7" max="7" width="18.5703125" style="143" customWidth="1"/>
    <col min="8" max="16384" width="8.85546875" style="104"/>
  </cols>
  <sheetData>
    <row r="2" spans="1:7" ht="15.75" x14ac:dyDescent="0.2">
      <c r="A2" s="87" t="s">
        <v>14</v>
      </c>
      <c r="B2" s="87"/>
      <c r="C2" s="87"/>
      <c r="D2" s="73"/>
      <c r="E2" s="111" t="str">
        <f>IF('Титул ф.01'!D25=0," ",'Титул ф.01'!D25)</f>
        <v xml:space="preserve">Ленинский районный суд. г. Астрахани </v>
      </c>
      <c r="F2" s="134"/>
      <c r="G2" s="142"/>
    </row>
    <row r="4" spans="1:7" ht="48" customHeight="1" x14ac:dyDescent="0.2">
      <c r="A4" s="249" t="s">
        <v>612</v>
      </c>
      <c r="B4" s="249"/>
      <c r="C4" s="249"/>
      <c r="D4" s="249"/>
      <c r="E4" s="249"/>
      <c r="F4" s="249"/>
      <c r="G4" s="249"/>
    </row>
    <row r="5" spans="1:7" ht="18" customHeight="1" x14ac:dyDescent="0.2">
      <c r="A5" s="98"/>
      <c r="B5" s="98"/>
      <c r="C5" s="98"/>
      <c r="D5" s="98"/>
      <c r="E5" s="98"/>
      <c r="F5" s="98"/>
      <c r="G5" s="137"/>
    </row>
    <row r="6" spans="1:7" ht="35.450000000000003" customHeight="1" x14ac:dyDescent="0.2">
      <c r="A6" s="92"/>
      <c r="B6" s="276" t="s">
        <v>15</v>
      </c>
      <c r="C6" s="276"/>
      <c r="D6" s="277"/>
      <c r="E6" s="150" t="s">
        <v>16</v>
      </c>
      <c r="F6" s="151" t="s">
        <v>194</v>
      </c>
      <c r="G6" s="93" t="s">
        <v>195</v>
      </c>
    </row>
    <row r="7" spans="1:7" ht="18.75" x14ac:dyDescent="0.2">
      <c r="A7" s="250" t="s">
        <v>23</v>
      </c>
      <c r="B7" s="251"/>
      <c r="C7" s="251"/>
      <c r="D7" s="252"/>
      <c r="E7" s="91" t="s">
        <v>24</v>
      </c>
      <c r="F7" s="108"/>
      <c r="G7" s="93">
        <v>1</v>
      </c>
    </row>
    <row r="8" spans="1:7" ht="34.9" customHeight="1" x14ac:dyDescent="0.2">
      <c r="A8" s="300" t="s">
        <v>198</v>
      </c>
      <c r="B8" s="255" t="s">
        <v>310</v>
      </c>
      <c r="C8" s="255"/>
      <c r="D8" s="255"/>
      <c r="E8" s="185" t="s">
        <v>220</v>
      </c>
      <c r="F8" s="172">
        <v>1</v>
      </c>
      <c r="G8" s="138">
        <v>835</v>
      </c>
    </row>
    <row r="9" spans="1:7" ht="34.9" customHeight="1" x14ac:dyDescent="0.2">
      <c r="A9" s="300"/>
      <c r="B9" s="255" t="s">
        <v>298</v>
      </c>
      <c r="C9" s="255"/>
      <c r="D9" s="255"/>
      <c r="E9" s="185" t="s">
        <v>221</v>
      </c>
      <c r="F9" s="172">
        <v>2</v>
      </c>
      <c r="G9" s="138">
        <v>691</v>
      </c>
    </row>
    <row r="10" spans="1:7" ht="34.9" customHeight="1" x14ac:dyDescent="0.2">
      <c r="A10" s="300"/>
      <c r="B10" s="281" t="s">
        <v>299</v>
      </c>
      <c r="C10" s="290" t="s">
        <v>470</v>
      </c>
      <c r="D10" s="157" t="s">
        <v>538</v>
      </c>
      <c r="E10" s="185" t="s">
        <v>222</v>
      </c>
      <c r="F10" s="172">
        <v>3</v>
      </c>
      <c r="G10" s="138">
        <v>4</v>
      </c>
    </row>
    <row r="11" spans="1:7" ht="37.15" customHeight="1" x14ac:dyDescent="0.2">
      <c r="A11" s="300"/>
      <c r="B11" s="286"/>
      <c r="C11" s="291"/>
      <c r="D11" s="173" t="s">
        <v>471</v>
      </c>
      <c r="E11" s="185" t="s">
        <v>223</v>
      </c>
      <c r="F11" s="172">
        <v>4</v>
      </c>
      <c r="G11" s="138">
        <v>168</v>
      </c>
    </row>
    <row r="12" spans="1:7" ht="37.15" customHeight="1" x14ac:dyDescent="0.2">
      <c r="A12" s="300"/>
      <c r="B12" s="286"/>
      <c r="C12" s="291"/>
      <c r="D12" s="173" t="s">
        <v>472</v>
      </c>
      <c r="E12" s="185" t="s">
        <v>224</v>
      </c>
      <c r="F12" s="172">
        <v>5</v>
      </c>
      <c r="G12" s="138"/>
    </row>
    <row r="13" spans="1:7" ht="40.15" customHeight="1" x14ac:dyDescent="0.2">
      <c r="A13" s="300"/>
      <c r="B13" s="286"/>
      <c r="C13" s="292"/>
      <c r="D13" s="173" t="s">
        <v>473</v>
      </c>
      <c r="E13" s="188" t="s">
        <v>474</v>
      </c>
      <c r="F13" s="172">
        <v>6</v>
      </c>
      <c r="G13" s="138"/>
    </row>
    <row r="14" spans="1:7" ht="34.9" customHeight="1" x14ac:dyDescent="0.2">
      <c r="A14" s="300"/>
      <c r="B14" s="286"/>
      <c r="C14" s="288" t="s">
        <v>300</v>
      </c>
      <c r="D14" s="289"/>
      <c r="E14" s="185" t="s">
        <v>225</v>
      </c>
      <c r="F14" s="172">
        <v>7</v>
      </c>
      <c r="G14" s="138">
        <v>524</v>
      </c>
    </row>
    <row r="15" spans="1:7" ht="34.9" customHeight="1" x14ac:dyDescent="0.2">
      <c r="A15" s="300"/>
      <c r="B15" s="286"/>
      <c r="C15" s="243" t="s">
        <v>441</v>
      </c>
      <c r="D15" s="173" t="s">
        <v>302</v>
      </c>
      <c r="E15" s="185" t="s">
        <v>199</v>
      </c>
      <c r="F15" s="172">
        <v>8</v>
      </c>
      <c r="G15" s="138">
        <v>433</v>
      </c>
    </row>
    <row r="16" spans="1:7" ht="34.9" customHeight="1" x14ac:dyDescent="0.2">
      <c r="A16" s="300"/>
      <c r="B16" s="286"/>
      <c r="C16" s="244"/>
      <c r="D16" s="174" t="s">
        <v>303</v>
      </c>
      <c r="E16" s="185" t="s">
        <v>200</v>
      </c>
      <c r="F16" s="172">
        <v>9</v>
      </c>
      <c r="G16" s="138"/>
    </row>
    <row r="17" spans="1:7" ht="34.9" customHeight="1" x14ac:dyDescent="0.2">
      <c r="A17" s="300"/>
      <c r="B17" s="287"/>
      <c r="C17" s="245"/>
      <c r="D17" s="174" t="s">
        <v>304</v>
      </c>
      <c r="E17" s="185" t="s">
        <v>201</v>
      </c>
      <c r="F17" s="172">
        <v>10</v>
      </c>
      <c r="G17" s="138"/>
    </row>
    <row r="18" spans="1:7" ht="34.9" customHeight="1" x14ac:dyDescent="0.2">
      <c r="A18" s="300"/>
      <c r="B18" s="281" t="s">
        <v>311</v>
      </c>
      <c r="C18" s="255" t="s">
        <v>202</v>
      </c>
      <c r="D18" s="255"/>
      <c r="E18" s="185" t="s">
        <v>488</v>
      </c>
      <c r="F18" s="172">
        <v>11</v>
      </c>
      <c r="G18" s="138">
        <v>2</v>
      </c>
    </row>
    <row r="19" spans="1:7" ht="34.9" customHeight="1" x14ac:dyDescent="0.2">
      <c r="A19" s="300"/>
      <c r="B19" s="282"/>
      <c r="C19" s="284" t="s">
        <v>312</v>
      </c>
      <c r="D19" s="284"/>
      <c r="E19" s="185" t="s">
        <v>489</v>
      </c>
      <c r="F19" s="172">
        <v>12</v>
      </c>
      <c r="G19" s="138">
        <v>1</v>
      </c>
    </row>
    <row r="20" spans="1:7" ht="34.9" customHeight="1" x14ac:dyDescent="0.2">
      <c r="A20" s="300"/>
      <c r="B20" s="282"/>
      <c r="C20" s="246" t="s">
        <v>20</v>
      </c>
      <c r="D20" s="247"/>
      <c r="E20" s="185" t="s">
        <v>661</v>
      </c>
      <c r="F20" s="172">
        <v>13</v>
      </c>
      <c r="G20" s="138"/>
    </row>
    <row r="21" spans="1:7" ht="34.9" customHeight="1" x14ac:dyDescent="0.2">
      <c r="A21" s="300"/>
      <c r="B21" s="282"/>
      <c r="C21" s="284" t="s">
        <v>313</v>
      </c>
      <c r="D21" s="284"/>
      <c r="E21" s="185" t="s">
        <v>662</v>
      </c>
      <c r="F21" s="172">
        <v>14</v>
      </c>
      <c r="G21" s="138"/>
    </row>
    <row r="22" spans="1:7" ht="34.9" customHeight="1" x14ac:dyDescent="0.2">
      <c r="A22" s="300"/>
      <c r="B22" s="282"/>
      <c r="C22" s="246" t="s">
        <v>21</v>
      </c>
      <c r="D22" s="247"/>
      <c r="E22" s="185" t="s">
        <v>663</v>
      </c>
      <c r="F22" s="172">
        <v>15</v>
      </c>
      <c r="G22" s="138">
        <v>4</v>
      </c>
    </row>
    <row r="23" spans="1:7" ht="34.9" customHeight="1" x14ac:dyDescent="0.2">
      <c r="A23" s="300"/>
      <c r="B23" s="282"/>
      <c r="C23" s="284" t="s">
        <v>314</v>
      </c>
      <c r="D23" s="284"/>
      <c r="E23" s="185" t="s">
        <v>664</v>
      </c>
      <c r="F23" s="172">
        <v>16</v>
      </c>
      <c r="G23" s="138">
        <v>4</v>
      </c>
    </row>
    <row r="24" spans="1:7" ht="34.9" customHeight="1" x14ac:dyDescent="0.2">
      <c r="A24" s="300"/>
      <c r="B24" s="282"/>
      <c r="C24" s="246" t="s">
        <v>203</v>
      </c>
      <c r="D24" s="247"/>
      <c r="E24" s="185" t="s">
        <v>665</v>
      </c>
      <c r="F24" s="172">
        <v>17</v>
      </c>
      <c r="G24" s="138">
        <v>4</v>
      </c>
    </row>
    <row r="25" spans="1:7" ht="34.9" customHeight="1" x14ac:dyDescent="0.2">
      <c r="A25" s="300"/>
      <c r="B25" s="282"/>
      <c r="C25" s="284" t="s">
        <v>315</v>
      </c>
      <c r="D25" s="284"/>
      <c r="E25" s="185" t="s">
        <v>685</v>
      </c>
      <c r="F25" s="172">
        <v>18</v>
      </c>
      <c r="G25" s="138">
        <v>4</v>
      </c>
    </row>
    <row r="26" spans="1:7" ht="34.9" customHeight="1" x14ac:dyDescent="0.2">
      <c r="A26" s="300"/>
      <c r="B26" s="282"/>
      <c r="C26" s="246" t="s">
        <v>8</v>
      </c>
      <c r="D26" s="247"/>
      <c r="E26" s="185" t="s">
        <v>666</v>
      </c>
      <c r="F26" s="172">
        <v>19</v>
      </c>
      <c r="G26" s="138">
        <v>13</v>
      </c>
    </row>
    <row r="27" spans="1:7" ht="34.9" customHeight="1" x14ac:dyDescent="0.2">
      <c r="A27" s="300"/>
      <c r="B27" s="282"/>
      <c r="C27" s="284" t="s">
        <v>316</v>
      </c>
      <c r="D27" s="284"/>
      <c r="E27" s="185" t="s">
        <v>667</v>
      </c>
      <c r="F27" s="172">
        <v>20</v>
      </c>
      <c r="G27" s="138">
        <v>11</v>
      </c>
    </row>
    <row r="28" spans="1:7" ht="34.9" customHeight="1" x14ac:dyDescent="0.2">
      <c r="A28" s="300"/>
      <c r="B28" s="282"/>
      <c r="C28" s="246" t="s">
        <v>75</v>
      </c>
      <c r="D28" s="247"/>
      <c r="E28" s="185" t="s">
        <v>668</v>
      </c>
      <c r="F28" s="172">
        <v>21</v>
      </c>
      <c r="G28" s="138">
        <v>59</v>
      </c>
    </row>
    <row r="29" spans="1:7" ht="34.9" customHeight="1" x14ac:dyDescent="0.2">
      <c r="A29" s="300"/>
      <c r="B29" s="282"/>
      <c r="C29" s="284" t="s">
        <v>317</v>
      </c>
      <c r="D29" s="284"/>
      <c r="E29" s="185" t="s">
        <v>669</v>
      </c>
      <c r="F29" s="172">
        <v>22</v>
      </c>
      <c r="G29" s="138">
        <v>55</v>
      </c>
    </row>
    <row r="30" spans="1:7" ht="34.9" customHeight="1" x14ac:dyDescent="0.2">
      <c r="A30" s="300"/>
      <c r="B30" s="282"/>
      <c r="C30" s="246" t="s">
        <v>305</v>
      </c>
      <c r="D30" s="285"/>
      <c r="E30" s="185" t="s">
        <v>670</v>
      </c>
      <c r="F30" s="172">
        <v>23</v>
      </c>
      <c r="G30" s="138">
        <v>15</v>
      </c>
    </row>
    <row r="31" spans="1:7" ht="34.9" customHeight="1" x14ac:dyDescent="0.2">
      <c r="A31" s="300"/>
      <c r="B31" s="282"/>
      <c r="C31" s="284" t="s">
        <v>318</v>
      </c>
      <c r="D31" s="284"/>
      <c r="E31" s="185" t="s">
        <v>671</v>
      </c>
      <c r="F31" s="172">
        <v>24</v>
      </c>
      <c r="G31" s="138">
        <v>7</v>
      </c>
    </row>
    <row r="32" spans="1:7" ht="34.9" customHeight="1" x14ac:dyDescent="0.2">
      <c r="A32" s="300"/>
      <c r="B32" s="282"/>
      <c r="C32" s="246" t="s">
        <v>204</v>
      </c>
      <c r="D32" s="247"/>
      <c r="E32" s="185" t="s">
        <v>672</v>
      </c>
      <c r="F32" s="172">
        <v>25</v>
      </c>
      <c r="G32" s="138">
        <v>24</v>
      </c>
    </row>
    <row r="33" spans="1:7" ht="34.9" customHeight="1" x14ac:dyDescent="0.2">
      <c r="A33" s="300"/>
      <c r="B33" s="282"/>
      <c r="C33" s="284" t="s">
        <v>319</v>
      </c>
      <c r="D33" s="284"/>
      <c r="E33" s="185" t="s">
        <v>673</v>
      </c>
      <c r="F33" s="172">
        <v>26</v>
      </c>
      <c r="G33" s="138">
        <v>22</v>
      </c>
    </row>
    <row r="34" spans="1:7" ht="34.9" customHeight="1" x14ac:dyDescent="0.2">
      <c r="A34" s="300"/>
      <c r="B34" s="282"/>
      <c r="C34" s="246" t="s">
        <v>205</v>
      </c>
      <c r="D34" s="247"/>
      <c r="E34" s="185" t="s">
        <v>674</v>
      </c>
      <c r="F34" s="172">
        <v>27</v>
      </c>
      <c r="G34" s="138">
        <v>18</v>
      </c>
    </row>
    <row r="35" spans="1:7" ht="34.9" customHeight="1" x14ac:dyDescent="0.2">
      <c r="A35" s="300"/>
      <c r="B35" s="282"/>
      <c r="C35" s="284" t="s">
        <v>320</v>
      </c>
      <c r="D35" s="284"/>
      <c r="E35" s="185" t="s">
        <v>675</v>
      </c>
      <c r="F35" s="172">
        <v>28</v>
      </c>
      <c r="G35" s="138">
        <v>15</v>
      </c>
    </row>
    <row r="36" spans="1:7" ht="34.9" customHeight="1" x14ac:dyDescent="0.2">
      <c r="A36" s="300"/>
      <c r="B36" s="282"/>
      <c r="C36" s="246" t="s">
        <v>22</v>
      </c>
      <c r="D36" s="247"/>
      <c r="E36" s="185" t="s">
        <v>683</v>
      </c>
      <c r="F36" s="172">
        <v>29</v>
      </c>
      <c r="G36" s="138"/>
    </row>
    <row r="37" spans="1:7" ht="34.9" customHeight="1" x14ac:dyDescent="0.2">
      <c r="A37" s="300"/>
      <c r="B37" s="282"/>
      <c r="C37" s="284" t="s">
        <v>321</v>
      </c>
      <c r="D37" s="284"/>
      <c r="E37" s="185" t="s">
        <v>684</v>
      </c>
      <c r="F37" s="172">
        <v>30</v>
      </c>
      <c r="G37" s="138"/>
    </row>
    <row r="38" spans="1:7" ht="34.9" customHeight="1" x14ac:dyDescent="0.2">
      <c r="A38" s="300"/>
      <c r="B38" s="282"/>
      <c r="C38" s="246" t="s">
        <v>206</v>
      </c>
      <c r="D38" s="247"/>
      <c r="E38" s="185" t="s">
        <v>676</v>
      </c>
      <c r="F38" s="172">
        <v>31</v>
      </c>
      <c r="G38" s="138">
        <v>145</v>
      </c>
    </row>
    <row r="39" spans="1:7" ht="34.9" customHeight="1" x14ac:dyDescent="0.2">
      <c r="A39" s="300"/>
      <c r="B39" s="283"/>
      <c r="C39" s="284" t="s">
        <v>322</v>
      </c>
      <c r="D39" s="284"/>
      <c r="E39" s="185" t="s">
        <v>677</v>
      </c>
      <c r="F39" s="172">
        <v>32</v>
      </c>
      <c r="G39" s="138">
        <v>112</v>
      </c>
    </row>
    <row r="40" spans="1:7" ht="34.9" customHeight="1" x14ac:dyDescent="0.2">
      <c r="A40" s="300"/>
      <c r="B40" s="246" t="s">
        <v>323</v>
      </c>
      <c r="C40" s="280"/>
      <c r="D40" s="247"/>
      <c r="E40" s="185" t="s">
        <v>306</v>
      </c>
      <c r="F40" s="172">
        <v>33</v>
      </c>
      <c r="G40" s="138">
        <v>58</v>
      </c>
    </row>
    <row r="41" spans="1:7" ht="34.9" customHeight="1" x14ac:dyDescent="0.2">
      <c r="A41" s="300"/>
      <c r="B41" s="246" t="s">
        <v>449</v>
      </c>
      <c r="C41" s="280"/>
      <c r="D41" s="247"/>
      <c r="E41" s="185" t="s">
        <v>226</v>
      </c>
      <c r="F41" s="172">
        <v>34</v>
      </c>
      <c r="G41" s="138">
        <v>825</v>
      </c>
    </row>
    <row r="42" spans="1:7" ht="34.9" customHeight="1" x14ac:dyDescent="0.2">
      <c r="A42" s="300"/>
      <c r="B42" s="246" t="s">
        <v>324</v>
      </c>
      <c r="C42" s="280"/>
      <c r="D42" s="247"/>
      <c r="E42" s="185" t="s">
        <v>325</v>
      </c>
      <c r="F42" s="172">
        <v>35</v>
      </c>
      <c r="G42" s="138"/>
    </row>
    <row r="43" spans="1:7" ht="50.45" customHeight="1" x14ac:dyDescent="0.2">
      <c r="A43" s="300"/>
      <c r="B43" s="246" t="s">
        <v>307</v>
      </c>
      <c r="C43" s="280"/>
      <c r="D43" s="247"/>
      <c r="E43" s="185" t="s">
        <v>490</v>
      </c>
      <c r="F43" s="172">
        <v>36</v>
      </c>
      <c r="G43" s="138">
        <v>929</v>
      </c>
    </row>
    <row r="44" spans="1:7" ht="34.9" customHeight="1" x14ac:dyDescent="0.2">
      <c r="A44" s="300"/>
      <c r="B44" s="246" t="s">
        <v>326</v>
      </c>
      <c r="C44" s="280"/>
      <c r="D44" s="247"/>
      <c r="E44" s="185" t="s">
        <v>491</v>
      </c>
      <c r="F44" s="172">
        <v>37</v>
      </c>
      <c r="G44" s="138"/>
    </row>
    <row r="45" spans="1:7" ht="38.450000000000003" customHeight="1" x14ac:dyDescent="0.2">
      <c r="A45" s="300"/>
      <c r="B45" s="246" t="s">
        <v>327</v>
      </c>
      <c r="C45" s="280"/>
      <c r="D45" s="247"/>
      <c r="E45" s="185" t="s">
        <v>492</v>
      </c>
      <c r="F45" s="172">
        <v>38</v>
      </c>
      <c r="G45" s="138">
        <v>8</v>
      </c>
    </row>
    <row r="46" spans="1:7" ht="34.9" customHeight="1" x14ac:dyDescent="0.2">
      <c r="A46" s="300"/>
      <c r="B46" s="246" t="s">
        <v>328</v>
      </c>
      <c r="C46" s="280"/>
      <c r="D46" s="247"/>
      <c r="E46" s="185" t="s">
        <v>308</v>
      </c>
      <c r="F46" s="172">
        <v>39</v>
      </c>
      <c r="G46" s="138">
        <v>181</v>
      </c>
    </row>
    <row r="47" spans="1:7" ht="34.9" customHeight="1" x14ac:dyDescent="0.2">
      <c r="A47" s="300"/>
      <c r="B47" s="246" t="s">
        <v>329</v>
      </c>
      <c r="C47" s="280"/>
      <c r="D47" s="247"/>
      <c r="E47" s="185" t="s">
        <v>309</v>
      </c>
      <c r="F47" s="172">
        <v>40</v>
      </c>
      <c r="G47" s="138">
        <v>7</v>
      </c>
    </row>
    <row r="48" spans="1:7" ht="34.9" customHeight="1" x14ac:dyDescent="0.2">
      <c r="A48" s="300"/>
      <c r="B48" s="246" t="s">
        <v>330</v>
      </c>
      <c r="C48" s="280"/>
      <c r="D48" s="247"/>
      <c r="E48" s="185" t="s">
        <v>493</v>
      </c>
      <c r="F48" s="172">
        <v>41</v>
      </c>
      <c r="G48" s="138"/>
    </row>
    <row r="49" spans="1:7" ht="61.9" customHeight="1" x14ac:dyDescent="0.25">
      <c r="A49" s="280" t="s">
        <v>216</v>
      </c>
      <c r="B49" s="293"/>
      <c r="C49" s="293"/>
      <c r="D49" s="294"/>
      <c r="E49" s="187" t="s">
        <v>678</v>
      </c>
      <c r="F49" s="172">
        <v>42</v>
      </c>
      <c r="G49" s="138">
        <v>823</v>
      </c>
    </row>
    <row r="50" spans="1:7" ht="34.9" customHeight="1" x14ac:dyDescent="0.2">
      <c r="A50" s="297" t="s">
        <v>594</v>
      </c>
      <c r="B50" s="246" t="s">
        <v>331</v>
      </c>
      <c r="C50" s="280"/>
      <c r="D50" s="247"/>
      <c r="E50" s="188" t="s">
        <v>592</v>
      </c>
      <c r="F50" s="172">
        <v>43</v>
      </c>
      <c r="G50" s="138">
        <v>12</v>
      </c>
    </row>
    <row r="51" spans="1:7" ht="34.9" customHeight="1" x14ac:dyDescent="0.2">
      <c r="A51" s="298"/>
      <c r="B51" s="246" t="s">
        <v>332</v>
      </c>
      <c r="C51" s="280"/>
      <c r="D51" s="247"/>
      <c r="E51" s="188" t="s">
        <v>593</v>
      </c>
      <c r="F51" s="172">
        <v>44</v>
      </c>
      <c r="G51" s="138">
        <v>13</v>
      </c>
    </row>
    <row r="52" spans="1:7" ht="34.9" customHeight="1" x14ac:dyDescent="0.2">
      <c r="A52" s="298"/>
      <c r="B52" s="246" t="s">
        <v>333</v>
      </c>
      <c r="C52" s="280"/>
      <c r="D52" s="247"/>
      <c r="E52" s="188" t="s">
        <v>629</v>
      </c>
      <c r="F52" s="172">
        <v>45</v>
      </c>
      <c r="G52" s="138"/>
    </row>
    <row r="53" spans="1:7" ht="34.9" customHeight="1" x14ac:dyDescent="0.2">
      <c r="A53" s="298"/>
      <c r="B53" s="246" t="s">
        <v>651</v>
      </c>
      <c r="C53" s="280"/>
      <c r="D53" s="247"/>
      <c r="E53" s="188" t="s">
        <v>652</v>
      </c>
      <c r="F53" s="172">
        <v>46</v>
      </c>
      <c r="G53" s="138">
        <v>7</v>
      </c>
    </row>
    <row r="54" spans="1:7" ht="34.9" customHeight="1" x14ac:dyDescent="0.2">
      <c r="A54" s="298"/>
      <c r="B54" s="246" t="s">
        <v>334</v>
      </c>
      <c r="C54" s="280"/>
      <c r="D54" s="247"/>
      <c r="E54" s="188" t="s">
        <v>630</v>
      </c>
      <c r="F54" s="172">
        <v>47</v>
      </c>
      <c r="G54" s="138">
        <v>2</v>
      </c>
    </row>
    <row r="55" spans="1:7" ht="34.9" customHeight="1" x14ac:dyDescent="0.2">
      <c r="A55" s="298"/>
      <c r="B55" s="246" t="s">
        <v>335</v>
      </c>
      <c r="C55" s="280"/>
      <c r="D55" s="247"/>
      <c r="E55" s="188" t="s">
        <v>631</v>
      </c>
      <c r="F55" s="172">
        <v>48</v>
      </c>
      <c r="G55" s="138"/>
    </row>
    <row r="56" spans="1:7" ht="34.9" customHeight="1" x14ac:dyDescent="0.2">
      <c r="A56" s="299"/>
      <c r="B56" s="246" t="s">
        <v>336</v>
      </c>
      <c r="C56" s="280"/>
      <c r="D56" s="247"/>
      <c r="E56" s="188" t="s">
        <v>632</v>
      </c>
      <c r="F56" s="172">
        <v>49</v>
      </c>
      <c r="G56" s="138"/>
    </row>
    <row r="57" spans="1:7" ht="34.9" customHeight="1" x14ac:dyDescent="0.2">
      <c r="A57" s="260" t="s">
        <v>475</v>
      </c>
      <c r="B57" s="246" t="s">
        <v>578</v>
      </c>
      <c r="C57" s="280"/>
      <c r="D57" s="247"/>
      <c r="E57" s="186" t="s">
        <v>579</v>
      </c>
      <c r="F57" s="172">
        <v>50</v>
      </c>
      <c r="G57" s="139"/>
    </row>
    <row r="58" spans="1:7" ht="34.9" customHeight="1" x14ac:dyDescent="0.2">
      <c r="A58" s="261"/>
      <c r="B58" s="246" t="s">
        <v>580</v>
      </c>
      <c r="C58" s="280"/>
      <c r="D58" s="247"/>
      <c r="E58" s="186" t="s">
        <v>581</v>
      </c>
      <c r="F58" s="172">
        <v>51</v>
      </c>
      <c r="G58" s="139"/>
    </row>
    <row r="59" spans="1:7" ht="34.9" customHeight="1" x14ac:dyDescent="0.2">
      <c r="A59" s="261"/>
      <c r="B59" s="246" t="s">
        <v>582</v>
      </c>
      <c r="C59" s="280"/>
      <c r="D59" s="247"/>
      <c r="E59" s="186" t="s">
        <v>583</v>
      </c>
      <c r="F59" s="172">
        <v>52</v>
      </c>
      <c r="G59" s="139"/>
    </row>
    <row r="60" spans="1:7" ht="34.9" customHeight="1" x14ac:dyDescent="0.2">
      <c r="A60" s="261"/>
      <c r="B60" s="246" t="s">
        <v>331</v>
      </c>
      <c r="C60" s="280"/>
      <c r="D60" s="247"/>
      <c r="E60" s="186" t="s">
        <v>584</v>
      </c>
      <c r="F60" s="172">
        <v>53</v>
      </c>
      <c r="G60" s="139"/>
    </row>
    <row r="61" spans="1:7" ht="34.9" customHeight="1" x14ac:dyDescent="0.2">
      <c r="A61" s="295"/>
      <c r="B61" s="246" t="s">
        <v>337</v>
      </c>
      <c r="C61" s="280"/>
      <c r="D61" s="247"/>
      <c r="E61" s="186" t="s">
        <v>585</v>
      </c>
      <c r="F61" s="172">
        <v>54</v>
      </c>
      <c r="G61" s="139"/>
    </row>
    <row r="62" spans="1:7" ht="34.9" customHeight="1" x14ac:dyDescent="0.2">
      <c r="A62" s="295"/>
      <c r="B62" s="246" t="s">
        <v>653</v>
      </c>
      <c r="C62" s="280"/>
      <c r="D62" s="247"/>
      <c r="E62" s="186" t="s">
        <v>586</v>
      </c>
      <c r="F62" s="172">
        <v>55</v>
      </c>
      <c r="G62" s="139"/>
    </row>
    <row r="63" spans="1:7" ht="34.9" customHeight="1" x14ac:dyDescent="0.2">
      <c r="A63" s="295"/>
      <c r="B63" s="246" t="s">
        <v>338</v>
      </c>
      <c r="C63" s="280"/>
      <c r="D63" s="247"/>
      <c r="E63" s="186" t="s">
        <v>587</v>
      </c>
      <c r="F63" s="172">
        <v>56</v>
      </c>
      <c r="G63" s="139"/>
    </row>
    <row r="64" spans="1:7" ht="34.9" customHeight="1" x14ac:dyDescent="0.2">
      <c r="A64" s="295"/>
      <c r="B64" s="246" t="s">
        <v>339</v>
      </c>
      <c r="C64" s="280"/>
      <c r="D64" s="247"/>
      <c r="E64" s="186" t="s">
        <v>588</v>
      </c>
      <c r="F64" s="172">
        <v>57</v>
      </c>
      <c r="G64" s="139"/>
    </row>
    <row r="65" spans="1:7" ht="34.9" customHeight="1" x14ac:dyDescent="0.2">
      <c r="A65" s="295"/>
      <c r="B65" s="246" t="s">
        <v>340</v>
      </c>
      <c r="C65" s="280"/>
      <c r="D65" s="247"/>
      <c r="E65" s="186" t="s">
        <v>589</v>
      </c>
      <c r="F65" s="172">
        <v>58</v>
      </c>
      <c r="G65" s="139"/>
    </row>
    <row r="66" spans="1:7" ht="34.9" customHeight="1" x14ac:dyDescent="0.2">
      <c r="A66" s="295"/>
      <c r="B66" s="246" t="s">
        <v>341</v>
      </c>
      <c r="C66" s="280"/>
      <c r="D66" s="247"/>
      <c r="E66" s="186" t="s">
        <v>590</v>
      </c>
      <c r="F66" s="172">
        <v>59</v>
      </c>
      <c r="G66" s="139"/>
    </row>
    <row r="67" spans="1:7" ht="33.6" customHeight="1" x14ac:dyDescent="0.2">
      <c r="A67" s="296"/>
      <c r="B67" s="246" t="s">
        <v>342</v>
      </c>
      <c r="C67" s="280"/>
      <c r="D67" s="247"/>
      <c r="E67" s="186" t="s">
        <v>591</v>
      </c>
      <c r="F67" s="172">
        <v>60</v>
      </c>
      <c r="G67" s="139"/>
    </row>
  </sheetData>
  <mergeCells count="63">
    <mergeCell ref="B44:D44"/>
    <mergeCell ref="B55:D55"/>
    <mergeCell ref="A50:A56"/>
    <mergeCell ref="B53:D53"/>
    <mergeCell ref="B66:D66"/>
    <mergeCell ref="B61:D61"/>
    <mergeCell ref="B62:D62"/>
    <mergeCell ref="B63:D63"/>
    <mergeCell ref="B45:D45"/>
    <mergeCell ref="B60:D60"/>
    <mergeCell ref="B57:D57"/>
    <mergeCell ref="B56:D56"/>
    <mergeCell ref="B50:D50"/>
    <mergeCell ref="B51:D51"/>
    <mergeCell ref="B52:D52"/>
    <mergeCell ref="B58:D58"/>
    <mergeCell ref="A49:D49"/>
    <mergeCell ref="A57:A67"/>
    <mergeCell ref="B67:D67"/>
    <mergeCell ref="B65:D65"/>
    <mergeCell ref="B64:D64"/>
    <mergeCell ref="B54:D54"/>
    <mergeCell ref="A4:G4"/>
    <mergeCell ref="B6:D6"/>
    <mergeCell ref="A7:D7"/>
    <mergeCell ref="B8:D8"/>
    <mergeCell ref="C18:D18"/>
    <mergeCell ref="B10:B17"/>
    <mergeCell ref="C14:D14"/>
    <mergeCell ref="C10:C13"/>
    <mergeCell ref="C15:C17"/>
    <mergeCell ref="A8:A48"/>
    <mergeCell ref="C38:D38"/>
    <mergeCell ref="B40:D40"/>
    <mergeCell ref="C29:D29"/>
    <mergeCell ref="C20:D20"/>
    <mergeCell ref="C28:D28"/>
    <mergeCell ref="B9:D9"/>
    <mergeCell ref="C22:D22"/>
    <mergeCell ref="B42:D42"/>
    <mergeCell ref="C37:D37"/>
    <mergeCell ref="C31:D31"/>
    <mergeCell ref="C30:D30"/>
    <mergeCell ref="C27:D27"/>
    <mergeCell ref="C23:D23"/>
    <mergeCell ref="C39:D39"/>
    <mergeCell ref="C36:D36"/>
    <mergeCell ref="B59:D59"/>
    <mergeCell ref="B41:D41"/>
    <mergeCell ref="B46:D46"/>
    <mergeCell ref="B43:D43"/>
    <mergeCell ref="B18:B39"/>
    <mergeCell ref="C26:D26"/>
    <mergeCell ref="C34:D34"/>
    <mergeCell ref="B47:D47"/>
    <mergeCell ref="B48:D48"/>
    <mergeCell ref="C35:D35"/>
    <mergeCell ref="C25:D25"/>
    <mergeCell ref="C21:D21"/>
    <mergeCell ref="C24:D24"/>
    <mergeCell ref="C19:D19"/>
    <mergeCell ref="C32:D32"/>
    <mergeCell ref="C33:D33"/>
  </mergeCells>
  <pageMargins left="0.78740157480314965" right="0.11811023622047245" top="0.78740157480314965" bottom="0.35433070866141736" header="0.31496062992125984" footer="0.31496062992125984"/>
  <pageSetup paperSize="9" scale="46" fitToHeight="2" orientation="portrait" verticalDpi="0" r:id="rId1"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26"/>
    <pageSetUpPr fitToPage="1"/>
  </sheetPr>
  <dimension ref="A1:DN98"/>
  <sheetViews>
    <sheetView showGridLines="0" zoomScale="60" zoomScaleNormal="60" zoomScaleSheetLayoutView="7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O17" sqref="O17"/>
    </sheetView>
  </sheetViews>
  <sheetFormatPr defaultRowHeight="23.25" x14ac:dyDescent="0.35"/>
  <cols>
    <col min="1" max="1" width="12.85546875" style="54" customWidth="1"/>
    <col min="2" max="2" width="18.140625" style="54" customWidth="1"/>
    <col min="3" max="3" width="27.28515625" style="64" customWidth="1"/>
    <col min="4" max="4" width="68.28515625" style="54" customWidth="1"/>
    <col min="5" max="5" width="60.42578125" style="54" customWidth="1"/>
    <col min="6" max="6" width="6.28515625" style="54" customWidth="1"/>
    <col min="7" max="7" width="19.140625" style="144" customWidth="1"/>
    <col min="8" max="8" width="14.5703125" style="54" customWidth="1"/>
    <col min="9" max="16384" width="9.140625" style="54"/>
  </cols>
  <sheetData>
    <row r="1" spans="1:118" ht="11.25" customHeight="1" x14ac:dyDescent="0.35"/>
    <row r="2" spans="1:118" s="56" customFormat="1" ht="16.5" customHeight="1" x14ac:dyDescent="0.35">
      <c r="A2" s="107" t="s">
        <v>14</v>
      </c>
      <c r="C2" s="97"/>
      <c r="D2" s="130"/>
      <c r="E2" s="133" t="str">
        <f>IF('Титул ф.01'!D25=0," ",'Титул ф.01'!D25)</f>
        <v xml:space="preserve">Ленинский районный суд. г. Астрахани </v>
      </c>
      <c r="F2" s="131"/>
      <c r="G2" s="145"/>
    </row>
    <row r="3" spans="1:118" s="56" customFormat="1" ht="10.5" customHeight="1" x14ac:dyDescent="0.3">
      <c r="C3" s="65"/>
      <c r="D3" s="55"/>
      <c r="E3" s="57"/>
      <c r="F3" s="57"/>
      <c r="G3" s="146"/>
      <c r="H3" s="58"/>
    </row>
    <row r="4" spans="1:118" s="2" customFormat="1" ht="57" customHeight="1" x14ac:dyDescent="0.2">
      <c r="A4" s="301" t="s">
        <v>343</v>
      </c>
      <c r="B4" s="301"/>
      <c r="C4" s="301"/>
      <c r="D4" s="301"/>
      <c r="E4" s="301"/>
      <c r="F4" s="301"/>
      <c r="G4" s="301"/>
      <c r="H4" s="52"/>
      <c r="I4" s="5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</row>
    <row r="5" spans="1:118" s="2" customFormat="1" ht="14.45" customHeight="1" x14ac:dyDescent="0.2">
      <c r="A5" s="100"/>
      <c r="B5" s="100"/>
      <c r="C5" s="100"/>
      <c r="D5" s="100"/>
      <c r="E5" s="101"/>
      <c r="F5" s="101"/>
      <c r="G5" s="147"/>
      <c r="H5" s="52"/>
      <c r="I5" s="59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</row>
    <row r="6" spans="1:118" s="2" customFormat="1" ht="54.75" customHeight="1" x14ac:dyDescent="0.2">
      <c r="A6" s="302" t="s">
        <v>15</v>
      </c>
      <c r="B6" s="303"/>
      <c r="C6" s="303"/>
      <c r="D6" s="304"/>
      <c r="E6" s="94" t="s">
        <v>16</v>
      </c>
      <c r="F6" s="106" t="s">
        <v>50</v>
      </c>
      <c r="G6" s="93" t="s">
        <v>195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</row>
    <row r="7" spans="1:118" s="61" customFormat="1" ht="18.600000000000001" customHeight="1" x14ac:dyDescent="0.3">
      <c r="A7" s="305" t="s">
        <v>23</v>
      </c>
      <c r="B7" s="306"/>
      <c r="C7" s="306"/>
      <c r="D7" s="307"/>
      <c r="E7" s="95" t="s">
        <v>24</v>
      </c>
      <c r="F7" s="96"/>
      <c r="G7" s="53">
        <v>1</v>
      </c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</row>
    <row r="8" spans="1:118" s="2" customFormat="1" ht="34.9" customHeight="1" x14ac:dyDescent="0.2">
      <c r="A8" s="328" t="s">
        <v>198</v>
      </c>
      <c r="B8" s="331" t="s">
        <v>359</v>
      </c>
      <c r="C8" s="323"/>
      <c r="D8" s="323"/>
      <c r="E8" s="162" t="s">
        <v>168</v>
      </c>
      <c r="F8" s="96">
        <v>1</v>
      </c>
      <c r="G8" s="138">
        <v>164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</row>
    <row r="9" spans="1:118" s="2" customFormat="1" ht="34.9" customHeight="1" x14ac:dyDescent="0.2">
      <c r="A9" s="329"/>
      <c r="B9" s="331" t="s">
        <v>360</v>
      </c>
      <c r="C9" s="323"/>
      <c r="D9" s="323"/>
      <c r="E9" s="162" t="s">
        <v>169</v>
      </c>
      <c r="F9" s="96">
        <v>2</v>
      </c>
      <c r="G9" s="138">
        <v>143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</row>
    <row r="10" spans="1:118" s="2" customFormat="1" ht="34.9" customHeight="1" x14ac:dyDescent="0.2">
      <c r="A10" s="329"/>
      <c r="B10" s="311" t="s">
        <v>299</v>
      </c>
      <c r="C10" s="308" t="s">
        <v>361</v>
      </c>
      <c r="D10" s="310"/>
      <c r="E10" s="162" t="s">
        <v>170</v>
      </c>
      <c r="F10" s="96">
        <v>3</v>
      </c>
      <c r="G10" s="13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</row>
    <row r="11" spans="1:118" s="2" customFormat="1" ht="37.9" customHeight="1" x14ac:dyDescent="0.2">
      <c r="A11" s="329"/>
      <c r="B11" s="312"/>
      <c r="C11" s="308" t="s">
        <v>344</v>
      </c>
      <c r="D11" s="310"/>
      <c r="E11" s="162" t="s">
        <v>207</v>
      </c>
      <c r="F11" s="96">
        <v>4</v>
      </c>
      <c r="G11" s="13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</row>
    <row r="12" spans="1:118" s="2" customFormat="1" ht="31.15" customHeight="1" x14ac:dyDescent="0.2">
      <c r="A12" s="329"/>
      <c r="B12" s="312"/>
      <c r="C12" s="314" t="s">
        <v>345</v>
      </c>
      <c r="D12" s="315"/>
      <c r="E12" s="162" t="s">
        <v>208</v>
      </c>
      <c r="F12" s="96">
        <v>5</v>
      </c>
      <c r="G12" s="13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</row>
    <row r="13" spans="1:118" s="2" customFormat="1" ht="34.9" customHeight="1" x14ac:dyDescent="0.2">
      <c r="A13" s="329"/>
      <c r="B13" s="312"/>
      <c r="C13" s="308" t="s">
        <v>300</v>
      </c>
      <c r="D13" s="310"/>
      <c r="E13" s="162" t="s">
        <v>171</v>
      </c>
      <c r="F13" s="96">
        <v>6</v>
      </c>
      <c r="G13" s="138">
        <v>123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</row>
    <row r="14" spans="1:118" s="2" customFormat="1" ht="34.9" customHeight="1" x14ac:dyDescent="0.2">
      <c r="A14" s="329"/>
      <c r="B14" s="312"/>
      <c r="C14" s="243" t="s">
        <v>301</v>
      </c>
      <c r="D14" s="161" t="s">
        <v>302</v>
      </c>
      <c r="E14" s="162" t="s">
        <v>172</v>
      </c>
      <c r="F14" s="96">
        <v>7</v>
      </c>
      <c r="G14" s="138">
        <v>98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</row>
    <row r="15" spans="1:118" s="2" customFormat="1" ht="34.9" customHeight="1" x14ac:dyDescent="0.2">
      <c r="A15" s="329"/>
      <c r="B15" s="312"/>
      <c r="C15" s="244"/>
      <c r="D15" s="179" t="s">
        <v>346</v>
      </c>
      <c r="E15" s="162" t="s">
        <v>209</v>
      </c>
      <c r="F15" s="96">
        <v>8</v>
      </c>
      <c r="G15" s="13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</row>
    <row r="16" spans="1:118" s="2" customFormat="1" ht="34.9" customHeight="1" x14ac:dyDescent="0.2">
      <c r="A16" s="329"/>
      <c r="B16" s="313"/>
      <c r="C16" s="245"/>
      <c r="D16" s="179" t="s">
        <v>347</v>
      </c>
      <c r="E16" s="162" t="s">
        <v>210</v>
      </c>
      <c r="F16" s="96">
        <v>9</v>
      </c>
      <c r="G16" s="138">
        <v>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</row>
    <row r="17" spans="1:115" s="2" customFormat="1" ht="55.15" customHeight="1" x14ac:dyDescent="0.2">
      <c r="A17" s="329"/>
      <c r="B17" s="341" t="s">
        <v>362</v>
      </c>
      <c r="C17" s="308" t="s">
        <v>613</v>
      </c>
      <c r="D17" s="310"/>
      <c r="E17" s="162" t="s">
        <v>182</v>
      </c>
      <c r="F17" s="96">
        <v>10</v>
      </c>
      <c r="G17" s="138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</row>
    <row r="18" spans="1:115" s="2" customFormat="1" ht="34.9" customHeight="1" x14ac:dyDescent="0.2">
      <c r="A18" s="329"/>
      <c r="B18" s="341"/>
      <c r="C18" s="318" t="s">
        <v>614</v>
      </c>
      <c r="D18" s="318"/>
      <c r="E18" s="162" t="s">
        <v>183</v>
      </c>
      <c r="F18" s="96">
        <v>11</v>
      </c>
      <c r="G18" s="13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</row>
    <row r="19" spans="1:115" s="2" customFormat="1" ht="46.9" customHeight="1" x14ac:dyDescent="0.2">
      <c r="A19" s="329"/>
      <c r="B19" s="341"/>
      <c r="C19" s="319" t="s">
        <v>615</v>
      </c>
      <c r="D19" s="320"/>
      <c r="E19" s="162" t="s">
        <v>363</v>
      </c>
      <c r="F19" s="96">
        <v>12</v>
      </c>
      <c r="G19" s="13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</row>
    <row r="20" spans="1:115" s="2" customFormat="1" ht="34.9" customHeight="1" x14ac:dyDescent="0.2">
      <c r="A20" s="329"/>
      <c r="B20" s="341"/>
      <c r="C20" s="308" t="s">
        <v>364</v>
      </c>
      <c r="D20" s="309"/>
      <c r="E20" s="162" t="s">
        <v>365</v>
      </c>
      <c r="F20" s="96">
        <v>13</v>
      </c>
      <c r="G20" s="13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</row>
    <row r="21" spans="1:115" s="2" customFormat="1" ht="39.6" customHeight="1" x14ac:dyDescent="0.2">
      <c r="A21" s="329"/>
      <c r="B21" s="341"/>
      <c r="C21" s="308" t="s">
        <v>616</v>
      </c>
      <c r="D21" s="320"/>
      <c r="E21" s="162" t="s">
        <v>366</v>
      </c>
      <c r="F21" s="96">
        <v>14</v>
      </c>
      <c r="G21" s="13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</row>
    <row r="22" spans="1:115" s="2" customFormat="1" ht="34.9" customHeight="1" x14ac:dyDescent="0.2">
      <c r="A22" s="329"/>
      <c r="B22" s="341"/>
      <c r="C22" s="316" t="s">
        <v>367</v>
      </c>
      <c r="D22" s="317"/>
      <c r="E22" s="162" t="s">
        <v>368</v>
      </c>
      <c r="F22" s="96">
        <v>15</v>
      </c>
      <c r="G22" s="138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</row>
    <row r="23" spans="1:115" s="2" customFormat="1" ht="40.9" customHeight="1" x14ac:dyDescent="0.2">
      <c r="A23" s="329"/>
      <c r="B23" s="341"/>
      <c r="C23" s="323" t="s">
        <v>617</v>
      </c>
      <c r="D23" s="327"/>
      <c r="E23" s="162" t="s">
        <v>369</v>
      </c>
      <c r="F23" s="96">
        <v>16</v>
      </c>
      <c r="G23" s="138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</row>
    <row r="24" spans="1:115" s="2" customFormat="1" ht="34.9" customHeight="1" x14ac:dyDescent="0.2">
      <c r="A24" s="329"/>
      <c r="B24" s="341"/>
      <c r="C24" s="323" t="s">
        <v>370</v>
      </c>
      <c r="D24" s="324"/>
      <c r="E24" s="162" t="s">
        <v>371</v>
      </c>
      <c r="F24" s="96">
        <v>17</v>
      </c>
      <c r="G24" s="13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</row>
    <row r="25" spans="1:115" s="2" customFormat="1" ht="42.6" customHeight="1" x14ac:dyDescent="0.2">
      <c r="A25" s="329"/>
      <c r="B25" s="341"/>
      <c r="C25" s="326" t="s">
        <v>618</v>
      </c>
      <c r="D25" s="327"/>
      <c r="E25" s="162" t="s">
        <v>372</v>
      </c>
      <c r="F25" s="96">
        <v>18</v>
      </c>
      <c r="G25" s="13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</row>
    <row r="26" spans="1:115" s="2" customFormat="1" ht="34.9" customHeight="1" x14ac:dyDescent="0.2">
      <c r="A26" s="329"/>
      <c r="B26" s="341"/>
      <c r="C26" s="323" t="s">
        <v>373</v>
      </c>
      <c r="D26" s="324"/>
      <c r="E26" s="162" t="s">
        <v>374</v>
      </c>
      <c r="F26" s="96">
        <v>19</v>
      </c>
      <c r="G26" s="13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</row>
    <row r="27" spans="1:115" s="2" customFormat="1" ht="93.6" customHeight="1" x14ac:dyDescent="0.2">
      <c r="A27" s="329"/>
      <c r="B27" s="341"/>
      <c r="C27" s="321" t="s">
        <v>619</v>
      </c>
      <c r="D27" s="322"/>
      <c r="E27" s="162" t="s">
        <v>184</v>
      </c>
      <c r="F27" s="96">
        <v>20</v>
      </c>
      <c r="G27" s="138">
        <v>27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</row>
    <row r="28" spans="1:115" s="2" customFormat="1" ht="34.9" customHeight="1" x14ac:dyDescent="0.2">
      <c r="A28" s="329"/>
      <c r="B28" s="341"/>
      <c r="C28" s="308" t="s">
        <v>375</v>
      </c>
      <c r="D28" s="310"/>
      <c r="E28" s="162" t="s">
        <v>185</v>
      </c>
      <c r="F28" s="96">
        <v>21</v>
      </c>
      <c r="G28" s="138">
        <v>12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</row>
    <row r="29" spans="1:115" s="2" customFormat="1" ht="52.15" customHeight="1" x14ac:dyDescent="0.2">
      <c r="A29" s="329"/>
      <c r="B29" s="341"/>
      <c r="C29" s="308" t="s">
        <v>611</v>
      </c>
      <c r="D29" s="310"/>
      <c r="E29" s="162" t="s">
        <v>494</v>
      </c>
      <c r="F29" s="96">
        <v>22</v>
      </c>
      <c r="G29" s="13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</row>
    <row r="30" spans="1:115" s="2" customFormat="1" ht="34.9" customHeight="1" x14ac:dyDescent="0.2">
      <c r="A30" s="329"/>
      <c r="B30" s="341"/>
      <c r="C30" s="308" t="s">
        <v>654</v>
      </c>
      <c r="D30" s="310"/>
      <c r="E30" s="162" t="s">
        <v>495</v>
      </c>
      <c r="F30" s="96">
        <v>23</v>
      </c>
      <c r="G30" s="13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</row>
    <row r="31" spans="1:115" s="2" customFormat="1" ht="40.9" customHeight="1" x14ac:dyDescent="0.2">
      <c r="A31" s="329"/>
      <c r="B31" s="341"/>
      <c r="C31" s="308" t="s">
        <v>376</v>
      </c>
      <c r="D31" s="310"/>
      <c r="E31" s="162" t="s">
        <v>496</v>
      </c>
      <c r="F31" s="96">
        <v>24</v>
      </c>
      <c r="G31" s="13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</row>
    <row r="32" spans="1:115" s="2" customFormat="1" ht="34.9" customHeight="1" x14ac:dyDescent="0.2">
      <c r="A32" s="329"/>
      <c r="B32" s="341"/>
      <c r="C32" s="308" t="s">
        <v>377</v>
      </c>
      <c r="D32" s="310"/>
      <c r="E32" s="162" t="s">
        <v>497</v>
      </c>
      <c r="F32" s="96">
        <v>25</v>
      </c>
      <c r="G32" s="138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</row>
    <row r="33" spans="1:115" s="2" customFormat="1" ht="34.9" customHeight="1" x14ac:dyDescent="0.2">
      <c r="A33" s="329"/>
      <c r="B33" s="341"/>
      <c r="C33" s="308" t="s">
        <v>378</v>
      </c>
      <c r="D33" s="310"/>
      <c r="E33" s="162" t="s">
        <v>498</v>
      </c>
      <c r="F33" s="96">
        <v>26</v>
      </c>
      <c r="G33" s="13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</row>
    <row r="34" spans="1:115" s="2" customFormat="1" ht="34.9" customHeight="1" x14ac:dyDescent="0.2">
      <c r="A34" s="329"/>
      <c r="B34" s="341"/>
      <c r="C34" s="308" t="s">
        <v>379</v>
      </c>
      <c r="D34" s="310"/>
      <c r="E34" s="162" t="s">
        <v>499</v>
      </c>
      <c r="F34" s="96">
        <v>27</v>
      </c>
      <c r="G34" s="13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</row>
    <row r="35" spans="1:115" s="2" customFormat="1" ht="40.9" customHeight="1" x14ac:dyDescent="0.2">
      <c r="A35" s="329"/>
      <c r="B35" s="341"/>
      <c r="C35" s="308" t="s">
        <v>380</v>
      </c>
      <c r="D35" s="310"/>
      <c r="E35" s="162" t="s">
        <v>500</v>
      </c>
      <c r="F35" s="96">
        <v>28</v>
      </c>
      <c r="G35" s="13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</row>
    <row r="36" spans="1:115" s="2" customFormat="1" ht="34.9" customHeight="1" x14ac:dyDescent="0.2">
      <c r="A36" s="329"/>
      <c r="B36" s="341"/>
      <c r="C36" s="308" t="s">
        <v>381</v>
      </c>
      <c r="D36" s="310"/>
      <c r="E36" s="162" t="s">
        <v>501</v>
      </c>
      <c r="F36" s="96">
        <v>29</v>
      </c>
      <c r="G36" s="13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</row>
    <row r="37" spans="1:115" s="2" customFormat="1" ht="112.9" customHeight="1" x14ac:dyDescent="0.2">
      <c r="A37" s="329"/>
      <c r="B37" s="341"/>
      <c r="C37" s="321" t="s">
        <v>382</v>
      </c>
      <c r="D37" s="322"/>
      <c r="E37" s="162" t="s">
        <v>190</v>
      </c>
      <c r="F37" s="96">
        <v>30</v>
      </c>
      <c r="G37" s="138">
        <v>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</row>
    <row r="38" spans="1:115" s="2" customFormat="1" ht="34.9" customHeight="1" x14ac:dyDescent="0.2">
      <c r="A38" s="329"/>
      <c r="B38" s="341"/>
      <c r="C38" s="308" t="s">
        <v>383</v>
      </c>
      <c r="D38" s="310"/>
      <c r="E38" s="162" t="s">
        <v>191</v>
      </c>
      <c r="F38" s="96">
        <v>31</v>
      </c>
      <c r="G38" s="138">
        <v>4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</row>
    <row r="39" spans="1:115" s="2" customFormat="1" ht="126" customHeight="1" x14ac:dyDescent="0.2">
      <c r="A39" s="329"/>
      <c r="B39" s="341"/>
      <c r="C39" s="308" t="s">
        <v>384</v>
      </c>
      <c r="D39" s="309"/>
      <c r="E39" s="162" t="s">
        <v>502</v>
      </c>
      <c r="F39" s="96">
        <v>32</v>
      </c>
      <c r="G39" s="138">
        <v>10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</row>
    <row r="40" spans="1:115" s="2" customFormat="1" ht="34.9" customHeight="1" x14ac:dyDescent="0.2">
      <c r="A40" s="329"/>
      <c r="B40" s="341"/>
      <c r="C40" s="308" t="s">
        <v>385</v>
      </c>
      <c r="D40" s="310"/>
      <c r="E40" s="162" t="s">
        <v>503</v>
      </c>
      <c r="F40" s="96">
        <v>33</v>
      </c>
      <c r="G40" s="138">
        <v>10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</row>
    <row r="41" spans="1:115" s="2" customFormat="1" ht="39.6" customHeight="1" x14ac:dyDescent="0.2">
      <c r="A41" s="329"/>
      <c r="B41" s="341"/>
      <c r="C41" s="342" t="s">
        <v>348</v>
      </c>
      <c r="D41" s="159" t="s">
        <v>188</v>
      </c>
      <c r="E41" s="162" t="s">
        <v>504</v>
      </c>
      <c r="F41" s="96">
        <v>34</v>
      </c>
      <c r="G41" s="13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</row>
    <row r="42" spans="1:115" s="2" customFormat="1" ht="34.9" customHeight="1" x14ac:dyDescent="0.2">
      <c r="A42" s="329"/>
      <c r="B42" s="341"/>
      <c r="C42" s="343"/>
      <c r="D42" s="159" t="s">
        <v>386</v>
      </c>
      <c r="E42" s="162" t="s">
        <v>505</v>
      </c>
      <c r="F42" s="96">
        <v>35</v>
      </c>
      <c r="G42" s="13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</row>
    <row r="43" spans="1:115" s="2" customFormat="1" ht="53.45" customHeight="1" x14ac:dyDescent="0.2">
      <c r="A43" s="329"/>
      <c r="B43" s="341"/>
      <c r="C43" s="343"/>
      <c r="D43" s="159" t="s">
        <v>189</v>
      </c>
      <c r="E43" s="162" t="s">
        <v>506</v>
      </c>
      <c r="F43" s="96">
        <v>36</v>
      </c>
      <c r="G43" s="138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</row>
    <row r="44" spans="1:115" s="2" customFormat="1" ht="34.9" customHeight="1" x14ac:dyDescent="0.2">
      <c r="A44" s="329"/>
      <c r="B44" s="341"/>
      <c r="C44" s="344"/>
      <c r="D44" s="159" t="s">
        <v>387</v>
      </c>
      <c r="E44" s="162" t="s">
        <v>507</v>
      </c>
      <c r="F44" s="96">
        <v>37</v>
      </c>
      <c r="G44" s="138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</row>
    <row r="45" spans="1:115" s="2" customFormat="1" ht="77.45" customHeight="1" x14ac:dyDescent="0.2">
      <c r="A45" s="329"/>
      <c r="B45" s="341"/>
      <c r="C45" s="308" t="s">
        <v>388</v>
      </c>
      <c r="D45" s="310"/>
      <c r="E45" s="162" t="s">
        <v>508</v>
      </c>
      <c r="F45" s="96">
        <v>38</v>
      </c>
      <c r="G45" s="138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</row>
    <row r="46" spans="1:115" s="2" customFormat="1" ht="34.9" customHeight="1" x14ac:dyDescent="0.2">
      <c r="A46" s="329"/>
      <c r="B46" s="341"/>
      <c r="C46" s="308" t="s">
        <v>389</v>
      </c>
      <c r="D46" s="310"/>
      <c r="E46" s="162" t="s">
        <v>509</v>
      </c>
      <c r="F46" s="96">
        <v>39</v>
      </c>
      <c r="G46" s="138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</row>
    <row r="47" spans="1:115" s="2" customFormat="1" ht="47.45" customHeight="1" x14ac:dyDescent="0.2">
      <c r="A47" s="329"/>
      <c r="B47" s="341"/>
      <c r="C47" s="308" t="s">
        <v>390</v>
      </c>
      <c r="D47" s="310"/>
      <c r="E47" s="162" t="s">
        <v>510</v>
      </c>
      <c r="F47" s="96">
        <v>40</v>
      </c>
      <c r="G47" s="138">
        <v>27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</row>
    <row r="48" spans="1:115" s="2" customFormat="1" ht="34.9" customHeight="1" x14ac:dyDescent="0.2">
      <c r="A48" s="329"/>
      <c r="B48" s="341"/>
      <c r="C48" s="308" t="s">
        <v>391</v>
      </c>
      <c r="D48" s="310"/>
      <c r="E48" s="162" t="s">
        <v>511</v>
      </c>
      <c r="F48" s="96">
        <v>41</v>
      </c>
      <c r="G48" s="138">
        <v>27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</row>
    <row r="49" spans="1:118" s="2" customFormat="1" ht="96" customHeight="1" x14ac:dyDescent="0.2">
      <c r="A49" s="329"/>
      <c r="B49" s="341"/>
      <c r="C49" s="321" t="s">
        <v>392</v>
      </c>
      <c r="D49" s="322"/>
      <c r="E49" s="162" t="s">
        <v>512</v>
      </c>
      <c r="F49" s="96">
        <v>42</v>
      </c>
      <c r="G49" s="13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</row>
    <row r="50" spans="1:118" s="2" customFormat="1" ht="34.9" customHeight="1" x14ac:dyDescent="0.2">
      <c r="A50" s="329"/>
      <c r="B50" s="341"/>
      <c r="C50" s="308" t="s">
        <v>393</v>
      </c>
      <c r="D50" s="310"/>
      <c r="E50" s="162" t="s">
        <v>513</v>
      </c>
      <c r="F50" s="96">
        <v>43</v>
      </c>
      <c r="G50" s="13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</row>
    <row r="51" spans="1:118" s="2" customFormat="1" ht="43.9" customHeight="1" x14ac:dyDescent="0.2">
      <c r="A51" s="329"/>
      <c r="B51" s="341"/>
      <c r="C51" s="308" t="s">
        <v>394</v>
      </c>
      <c r="D51" s="310"/>
      <c r="E51" s="162" t="s">
        <v>514</v>
      </c>
      <c r="F51" s="96">
        <v>44</v>
      </c>
      <c r="G51" s="138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</row>
    <row r="52" spans="1:118" s="2" customFormat="1" ht="34.9" customHeight="1" x14ac:dyDescent="0.2">
      <c r="A52" s="329"/>
      <c r="B52" s="341"/>
      <c r="C52" s="308" t="s">
        <v>395</v>
      </c>
      <c r="D52" s="310"/>
      <c r="E52" s="162" t="s">
        <v>515</v>
      </c>
      <c r="F52" s="96">
        <v>45</v>
      </c>
      <c r="G52" s="138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</row>
    <row r="53" spans="1:118" s="2" customFormat="1" ht="63.6" customHeight="1" x14ac:dyDescent="0.2">
      <c r="A53" s="329"/>
      <c r="B53" s="341"/>
      <c r="C53" s="321" t="s">
        <v>396</v>
      </c>
      <c r="D53" s="322"/>
      <c r="E53" s="162" t="s">
        <v>516</v>
      </c>
      <c r="F53" s="96">
        <v>46</v>
      </c>
      <c r="G53" s="138">
        <v>35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</row>
    <row r="54" spans="1:118" s="2" customFormat="1" ht="34.9" customHeight="1" x14ac:dyDescent="0.2">
      <c r="A54" s="329"/>
      <c r="B54" s="341"/>
      <c r="C54" s="311" t="s">
        <v>349</v>
      </c>
      <c r="D54" s="161" t="s">
        <v>350</v>
      </c>
      <c r="E54" s="162" t="s">
        <v>517</v>
      </c>
      <c r="F54" s="96">
        <v>47</v>
      </c>
      <c r="G54" s="138">
        <v>27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</row>
    <row r="55" spans="1:118" s="2" customFormat="1" ht="34.9" customHeight="1" x14ac:dyDescent="0.2">
      <c r="A55" s="329"/>
      <c r="B55" s="341"/>
      <c r="C55" s="313"/>
      <c r="D55" s="161" t="s">
        <v>397</v>
      </c>
      <c r="E55" s="162" t="s">
        <v>178</v>
      </c>
      <c r="F55" s="96">
        <v>48</v>
      </c>
      <c r="G55" s="138">
        <v>25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</row>
    <row r="56" spans="1:118" s="2" customFormat="1" ht="69" customHeight="1" x14ac:dyDescent="0.2">
      <c r="A56" s="329"/>
      <c r="B56" s="341"/>
      <c r="C56" s="321" t="s">
        <v>398</v>
      </c>
      <c r="D56" s="322"/>
      <c r="E56" s="162" t="s">
        <v>518</v>
      </c>
      <c r="F56" s="96">
        <v>49</v>
      </c>
      <c r="G56" s="138">
        <v>20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</row>
    <row r="57" spans="1:118" s="2" customFormat="1" ht="34.9" customHeight="1" x14ac:dyDescent="0.2">
      <c r="A57" s="329"/>
      <c r="B57" s="341"/>
      <c r="C57" s="308" t="s">
        <v>399</v>
      </c>
      <c r="D57" s="310"/>
      <c r="E57" s="162" t="s">
        <v>519</v>
      </c>
      <c r="F57" s="96">
        <v>50</v>
      </c>
      <c r="G57" s="138">
        <v>18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</row>
    <row r="58" spans="1:118" s="2" customFormat="1" ht="32.450000000000003" customHeight="1" x14ac:dyDescent="0.2">
      <c r="A58" s="329"/>
      <c r="B58" s="310" t="s">
        <v>351</v>
      </c>
      <c r="C58" s="318"/>
      <c r="D58" s="318"/>
      <c r="E58" s="162" t="s">
        <v>173</v>
      </c>
      <c r="F58" s="96">
        <v>51</v>
      </c>
      <c r="G58" s="138">
        <v>9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</row>
    <row r="59" spans="1:118" s="2" customFormat="1" ht="34.9" customHeight="1" x14ac:dyDescent="0.2">
      <c r="A59" s="329"/>
      <c r="B59" s="310" t="s">
        <v>456</v>
      </c>
      <c r="C59" s="318"/>
      <c r="D59" s="318"/>
      <c r="E59" s="162" t="s">
        <v>174</v>
      </c>
      <c r="F59" s="96">
        <v>52</v>
      </c>
      <c r="G59" s="138">
        <v>96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</row>
    <row r="60" spans="1:118" s="2" customFormat="1" ht="34.9" customHeight="1" x14ac:dyDescent="0.2">
      <c r="A60" s="330"/>
      <c r="B60" s="339" t="s">
        <v>400</v>
      </c>
      <c r="C60" s="339"/>
      <c r="D60" s="340"/>
      <c r="E60" s="162" t="s">
        <v>401</v>
      </c>
      <c r="F60" s="96">
        <v>53</v>
      </c>
      <c r="G60" s="138"/>
      <c r="I60" s="5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</row>
    <row r="61" spans="1:118" ht="45.6" customHeight="1" x14ac:dyDescent="0.25">
      <c r="A61" s="325" t="s">
        <v>452</v>
      </c>
      <c r="B61" s="325"/>
      <c r="C61" s="325"/>
      <c r="D61" s="325"/>
      <c r="E61" s="162" t="s">
        <v>520</v>
      </c>
      <c r="F61" s="96">
        <v>54</v>
      </c>
      <c r="G61" s="138">
        <v>171</v>
      </c>
    </row>
    <row r="62" spans="1:118" ht="34.9" customHeight="1" x14ac:dyDescent="0.25">
      <c r="A62" s="325" t="s">
        <v>457</v>
      </c>
      <c r="B62" s="325"/>
      <c r="C62" s="325"/>
      <c r="D62" s="325"/>
      <c r="E62" s="162" t="s">
        <v>521</v>
      </c>
      <c r="F62" s="96">
        <v>55</v>
      </c>
      <c r="G62" s="138"/>
    </row>
    <row r="63" spans="1:118" ht="39" customHeight="1" x14ac:dyDescent="0.25">
      <c r="A63" s="325" t="s">
        <v>453</v>
      </c>
      <c r="B63" s="325"/>
      <c r="C63" s="325"/>
      <c r="D63" s="325"/>
      <c r="E63" s="162" t="s">
        <v>211</v>
      </c>
      <c r="F63" s="96">
        <v>56</v>
      </c>
      <c r="G63" s="138">
        <v>11</v>
      </c>
    </row>
    <row r="64" spans="1:118" ht="42.6" customHeight="1" x14ac:dyDescent="0.25">
      <c r="A64" s="334" t="s">
        <v>458</v>
      </c>
      <c r="B64" s="334"/>
      <c r="C64" s="334"/>
      <c r="D64" s="334"/>
      <c r="E64" s="162" t="s">
        <v>212</v>
      </c>
      <c r="F64" s="96">
        <v>57</v>
      </c>
      <c r="G64" s="138">
        <v>18</v>
      </c>
    </row>
    <row r="65" spans="1:8" ht="34.9" customHeight="1" x14ac:dyDescent="0.25">
      <c r="A65" s="334" t="s">
        <v>459</v>
      </c>
      <c r="B65" s="334"/>
      <c r="C65" s="334"/>
      <c r="D65" s="334"/>
      <c r="E65" s="162" t="s">
        <v>217</v>
      </c>
      <c r="F65" s="96">
        <v>58</v>
      </c>
      <c r="G65" s="138">
        <v>2</v>
      </c>
    </row>
    <row r="66" spans="1:8" ht="34.9" customHeight="1" x14ac:dyDescent="0.25">
      <c r="A66" s="336" t="s">
        <v>454</v>
      </c>
      <c r="B66" s="337"/>
      <c r="C66" s="337"/>
      <c r="D66" s="338"/>
      <c r="E66" s="162" t="s">
        <v>522</v>
      </c>
      <c r="F66" s="96">
        <v>59</v>
      </c>
      <c r="G66" s="138"/>
    </row>
    <row r="67" spans="1:8" ht="34.9" customHeight="1" x14ac:dyDescent="0.25">
      <c r="A67" s="335" t="s">
        <v>198</v>
      </c>
      <c r="B67" s="290" t="s">
        <v>402</v>
      </c>
      <c r="C67" s="332" t="s">
        <v>403</v>
      </c>
      <c r="D67" s="333"/>
      <c r="E67" s="175" t="s">
        <v>113</v>
      </c>
      <c r="F67" s="96">
        <v>60</v>
      </c>
      <c r="G67" s="138">
        <v>323</v>
      </c>
      <c r="H67" s="56"/>
    </row>
    <row r="68" spans="1:8" ht="34.9" customHeight="1" x14ac:dyDescent="0.25">
      <c r="A68" s="335"/>
      <c r="B68" s="291"/>
      <c r="C68" s="290" t="s">
        <v>352</v>
      </c>
      <c r="D68" s="162" t="s">
        <v>2</v>
      </c>
      <c r="E68" s="162" t="s">
        <v>87</v>
      </c>
      <c r="F68" s="96">
        <v>61</v>
      </c>
      <c r="G68" s="138"/>
    </row>
    <row r="69" spans="1:8" ht="34.9" customHeight="1" x14ac:dyDescent="0.25">
      <c r="A69" s="335"/>
      <c r="B69" s="291"/>
      <c r="C69" s="291"/>
      <c r="D69" s="158" t="s">
        <v>1</v>
      </c>
      <c r="E69" s="162" t="s">
        <v>119</v>
      </c>
      <c r="F69" s="96">
        <v>62</v>
      </c>
      <c r="G69" s="138">
        <v>323</v>
      </c>
    </row>
    <row r="70" spans="1:8" ht="34.9" customHeight="1" x14ac:dyDescent="0.25">
      <c r="A70" s="335"/>
      <c r="B70" s="291"/>
      <c r="C70" s="291"/>
      <c r="D70" s="158" t="s">
        <v>85</v>
      </c>
      <c r="E70" s="162" t="s">
        <v>118</v>
      </c>
      <c r="F70" s="96">
        <v>63</v>
      </c>
      <c r="G70" s="138"/>
    </row>
    <row r="71" spans="1:8" ht="34.9" customHeight="1" x14ac:dyDescent="0.25">
      <c r="A71" s="335"/>
      <c r="B71" s="291"/>
      <c r="C71" s="292"/>
      <c r="D71" s="158" t="s">
        <v>86</v>
      </c>
      <c r="E71" s="162" t="s">
        <v>523</v>
      </c>
      <c r="F71" s="96">
        <v>64</v>
      </c>
      <c r="G71" s="138"/>
    </row>
    <row r="72" spans="1:8" ht="43.9" customHeight="1" x14ac:dyDescent="0.25">
      <c r="A72" s="335"/>
      <c r="B72" s="291"/>
      <c r="C72" s="332" t="s">
        <v>455</v>
      </c>
      <c r="D72" s="333"/>
      <c r="E72" s="162" t="s">
        <v>539</v>
      </c>
      <c r="F72" s="96">
        <v>65</v>
      </c>
      <c r="G72" s="138"/>
    </row>
    <row r="73" spans="1:8" ht="45.6" customHeight="1" x14ac:dyDescent="0.25">
      <c r="A73" s="335"/>
      <c r="B73" s="291"/>
      <c r="C73" s="332" t="s">
        <v>609</v>
      </c>
      <c r="D73" s="333"/>
      <c r="E73" s="162" t="s">
        <v>540</v>
      </c>
      <c r="F73" s="96">
        <v>66</v>
      </c>
      <c r="G73" s="139"/>
    </row>
    <row r="74" spans="1:8" ht="34.9" customHeight="1" x14ac:dyDescent="0.25">
      <c r="A74" s="335"/>
      <c r="B74" s="291"/>
      <c r="C74" s="290" t="s">
        <v>404</v>
      </c>
      <c r="D74" s="162" t="s">
        <v>2</v>
      </c>
      <c r="E74" s="175" t="s">
        <v>524</v>
      </c>
      <c r="F74" s="96">
        <v>67</v>
      </c>
      <c r="G74" s="139"/>
    </row>
    <row r="75" spans="1:8" ht="34.9" customHeight="1" x14ac:dyDescent="0.25">
      <c r="A75" s="335"/>
      <c r="B75" s="291"/>
      <c r="C75" s="291"/>
      <c r="D75" s="158" t="s">
        <v>1</v>
      </c>
      <c r="E75" s="175" t="s">
        <v>525</v>
      </c>
      <c r="F75" s="96">
        <v>68</v>
      </c>
      <c r="G75" s="139"/>
    </row>
    <row r="76" spans="1:8" ht="36.6" customHeight="1" x14ac:dyDescent="0.25">
      <c r="A76" s="335"/>
      <c r="B76" s="291"/>
      <c r="C76" s="292"/>
      <c r="D76" s="158" t="s">
        <v>213</v>
      </c>
      <c r="E76" s="175" t="s">
        <v>541</v>
      </c>
      <c r="F76" s="96">
        <v>69</v>
      </c>
      <c r="G76" s="139"/>
    </row>
    <row r="77" spans="1:8" ht="42.6" customHeight="1" x14ac:dyDescent="0.25">
      <c r="A77" s="335"/>
      <c r="B77" s="291"/>
      <c r="C77" s="332" t="s">
        <v>353</v>
      </c>
      <c r="D77" s="333"/>
      <c r="E77" s="175" t="s">
        <v>526</v>
      </c>
      <c r="F77" s="96">
        <v>70</v>
      </c>
      <c r="G77" s="138"/>
    </row>
    <row r="78" spans="1:8" ht="42.6" customHeight="1" x14ac:dyDescent="0.25">
      <c r="A78" s="335"/>
      <c r="B78" s="291"/>
      <c r="C78" s="332" t="s">
        <v>354</v>
      </c>
      <c r="D78" s="333"/>
      <c r="E78" s="175" t="s">
        <v>527</v>
      </c>
      <c r="F78" s="96">
        <v>71</v>
      </c>
      <c r="G78" s="138"/>
    </row>
    <row r="79" spans="1:8" ht="34.9" customHeight="1" x14ac:dyDescent="0.25">
      <c r="A79" s="335"/>
      <c r="B79" s="292"/>
      <c r="C79" s="308" t="s">
        <v>405</v>
      </c>
      <c r="D79" s="310"/>
      <c r="E79" s="175" t="s">
        <v>528</v>
      </c>
      <c r="F79" s="96">
        <v>72</v>
      </c>
      <c r="G79" s="138"/>
    </row>
    <row r="80" spans="1:8" ht="59.45" customHeight="1" x14ac:dyDescent="0.25">
      <c r="A80" s="351" t="s">
        <v>214</v>
      </c>
      <c r="B80" s="352"/>
      <c r="C80" s="352"/>
      <c r="D80" s="353"/>
      <c r="E80" s="178" t="s">
        <v>610</v>
      </c>
      <c r="F80" s="96">
        <v>73</v>
      </c>
      <c r="G80" s="138">
        <v>66</v>
      </c>
    </row>
    <row r="81" spans="1:7" ht="34.9" customHeight="1" x14ac:dyDescent="0.25">
      <c r="A81" s="345" t="s">
        <v>476</v>
      </c>
      <c r="B81" s="346"/>
      <c r="C81" s="241" t="s">
        <v>355</v>
      </c>
      <c r="D81" s="242"/>
      <c r="E81" s="176" t="s">
        <v>595</v>
      </c>
      <c r="F81" s="96">
        <v>74</v>
      </c>
      <c r="G81" s="138"/>
    </row>
    <row r="82" spans="1:7" ht="34.9" customHeight="1" x14ac:dyDescent="0.25">
      <c r="A82" s="347"/>
      <c r="B82" s="348"/>
      <c r="C82" s="241" t="s">
        <v>332</v>
      </c>
      <c r="D82" s="242"/>
      <c r="E82" s="177" t="s">
        <v>620</v>
      </c>
      <c r="F82" s="96">
        <v>75</v>
      </c>
      <c r="G82" s="138"/>
    </row>
    <row r="83" spans="1:7" ht="34.9" customHeight="1" x14ac:dyDescent="0.25">
      <c r="A83" s="347"/>
      <c r="B83" s="348"/>
      <c r="C83" s="241" t="s">
        <v>356</v>
      </c>
      <c r="D83" s="242"/>
      <c r="E83" s="177" t="s">
        <v>621</v>
      </c>
      <c r="F83" s="96">
        <v>76</v>
      </c>
      <c r="G83" s="138"/>
    </row>
    <row r="84" spans="1:7" ht="34.9" customHeight="1" x14ac:dyDescent="0.25">
      <c r="A84" s="347"/>
      <c r="B84" s="348"/>
      <c r="C84" s="246" t="s">
        <v>655</v>
      </c>
      <c r="D84" s="247"/>
      <c r="E84" s="177" t="s">
        <v>656</v>
      </c>
      <c r="F84" s="96">
        <v>77</v>
      </c>
      <c r="G84" s="138"/>
    </row>
    <row r="85" spans="1:7" ht="34.9" customHeight="1" x14ac:dyDescent="0.25">
      <c r="A85" s="347"/>
      <c r="B85" s="348"/>
      <c r="C85" s="241" t="s">
        <v>334</v>
      </c>
      <c r="D85" s="242"/>
      <c r="E85" s="177" t="s">
        <v>622</v>
      </c>
      <c r="F85" s="96">
        <v>78</v>
      </c>
      <c r="G85" s="138"/>
    </row>
    <row r="86" spans="1:7" ht="34.9" customHeight="1" x14ac:dyDescent="0.25">
      <c r="A86" s="347"/>
      <c r="B86" s="348"/>
      <c r="C86" s="241" t="s">
        <v>357</v>
      </c>
      <c r="D86" s="242"/>
      <c r="E86" s="177" t="s">
        <v>623</v>
      </c>
      <c r="F86" s="96">
        <v>79</v>
      </c>
      <c r="G86" s="138"/>
    </row>
    <row r="87" spans="1:7" ht="34.9" customHeight="1" x14ac:dyDescent="0.25">
      <c r="A87" s="349"/>
      <c r="B87" s="350"/>
      <c r="C87" s="241" t="s">
        <v>336</v>
      </c>
      <c r="D87" s="242"/>
      <c r="E87" s="177" t="s">
        <v>624</v>
      </c>
      <c r="F87" s="96">
        <v>80</v>
      </c>
      <c r="G87" s="138"/>
    </row>
    <row r="88" spans="1:7" ht="34.9" customHeight="1" x14ac:dyDescent="0.25">
      <c r="A88" s="345" t="s">
        <v>477</v>
      </c>
      <c r="B88" s="354"/>
      <c r="C88" s="246" t="s">
        <v>578</v>
      </c>
      <c r="D88" s="247"/>
      <c r="E88" s="177" t="s">
        <v>596</v>
      </c>
      <c r="F88" s="96">
        <v>81</v>
      </c>
      <c r="G88" s="139"/>
    </row>
    <row r="89" spans="1:7" ht="34.9" customHeight="1" x14ac:dyDescent="0.25">
      <c r="A89" s="347"/>
      <c r="B89" s="355"/>
      <c r="C89" s="246" t="s">
        <v>580</v>
      </c>
      <c r="D89" s="247"/>
      <c r="E89" s="177" t="s">
        <v>597</v>
      </c>
      <c r="F89" s="96">
        <v>82</v>
      </c>
      <c r="G89" s="139"/>
    </row>
    <row r="90" spans="1:7" ht="34.9" customHeight="1" x14ac:dyDescent="0.25">
      <c r="A90" s="347"/>
      <c r="B90" s="355"/>
      <c r="C90" s="246" t="s">
        <v>582</v>
      </c>
      <c r="D90" s="247"/>
      <c r="E90" s="177" t="s">
        <v>598</v>
      </c>
      <c r="F90" s="96">
        <v>83</v>
      </c>
      <c r="G90" s="139"/>
    </row>
    <row r="91" spans="1:7" ht="34.9" customHeight="1" x14ac:dyDescent="0.25">
      <c r="A91" s="347"/>
      <c r="B91" s="355"/>
      <c r="C91" s="241" t="s">
        <v>355</v>
      </c>
      <c r="D91" s="242"/>
      <c r="E91" s="177" t="s">
        <v>599</v>
      </c>
      <c r="F91" s="96">
        <v>84</v>
      </c>
      <c r="G91" s="139"/>
    </row>
    <row r="92" spans="1:7" ht="34.9" customHeight="1" x14ac:dyDescent="0.25">
      <c r="A92" s="356"/>
      <c r="B92" s="355"/>
      <c r="C92" s="241" t="s">
        <v>358</v>
      </c>
      <c r="D92" s="242"/>
      <c r="E92" s="177" t="s">
        <v>600</v>
      </c>
      <c r="F92" s="96">
        <v>85</v>
      </c>
      <c r="G92" s="139"/>
    </row>
    <row r="93" spans="1:7" ht="34.9" customHeight="1" x14ac:dyDescent="0.25">
      <c r="A93" s="356"/>
      <c r="B93" s="355"/>
      <c r="C93" s="241" t="s">
        <v>625</v>
      </c>
      <c r="D93" s="242"/>
      <c r="E93" s="177" t="s">
        <v>601</v>
      </c>
      <c r="F93" s="96">
        <v>86</v>
      </c>
      <c r="G93" s="139"/>
    </row>
    <row r="94" spans="1:7" ht="34.9" customHeight="1" x14ac:dyDescent="0.25">
      <c r="A94" s="356"/>
      <c r="B94" s="355"/>
      <c r="C94" s="241" t="s">
        <v>338</v>
      </c>
      <c r="D94" s="242"/>
      <c r="E94" s="177" t="s">
        <v>602</v>
      </c>
      <c r="F94" s="96">
        <v>87</v>
      </c>
      <c r="G94" s="139"/>
    </row>
    <row r="95" spans="1:7" ht="34.9" customHeight="1" x14ac:dyDescent="0.25">
      <c r="A95" s="356"/>
      <c r="B95" s="355"/>
      <c r="C95" s="241" t="s">
        <v>339</v>
      </c>
      <c r="D95" s="242"/>
      <c r="E95" s="177" t="s">
        <v>603</v>
      </c>
      <c r="F95" s="96">
        <v>88</v>
      </c>
      <c r="G95" s="139"/>
    </row>
    <row r="96" spans="1:7" ht="34.9" customHeight="1" x14ac:dyDescent="0.25">
      <c r="A96" s="356"/>
      <c r="B96" s="355"/>
      <c r="C96" s="241" t="s">
        <v>340</v>
      </c>
      <c r="D96" s="242"/>
      <c r="E96" s="177" t="s">
        <v>626</v>
      </c>
      <c r="F96" s="96">
        <v>89</v>
      </c>
      <c r="G96" s="139"/>
    </row>
    <row r="97" spans="1:7" ht="34.9" customHeight="1" x14ac:dyDescent="0.25">
      <c r="A97" s="356"/>
      <c r="B97" s="355"/>
      <c r="C97" s="241" t="s">
        <v>341</v>
      </c>
      <c r="D97" s="242"/>
      <c r="E97" s="177" t="s">
        <v>627</v>
      </c>
      <c r="F97" s="96">
        <v>90</v>
      </c>
      <c r="G97" s="139"/>
    </row>
    <row r="98" spans="1:7" ht="36" customHeight="1" x14ac:dyDescent="0.25">
      <c r="A98" s="357"/>
      <c r="B98" s="358"/>
      <c r="C98" s="241" t="s">
        <v>342</v>
      </c>
      <c r="D98" s="242"/>
      <c r="E98" s="177" t="s">
        <v>628</v>
      </c>
      <c r="F98" s="96">
        <v>91</v>
      </c>
      <c r="G98" s="139"/>
    </row>
  </sheetData>
  <mergeCells count="90">
    <mergeCell ref="A80:D80"/>
    <mergeCell ref="C88:D88"/>
    <mergeCell ref="C87:D87"/>
    <mergeCell ref="C83:D83"/>
    <mergeCell ref="C85:D85"/>
    <mergeCell ref="A88:B98"/>
    <mergeCell ref="C81:D81"/>
    <mergeCell ref="C82:D82"/>
    <mergeCell ref="C98:D98"/>
    <mergeCell ref="C91:D91"/>
    <mergeCell ref="C89:D89"/>
    <mergeCell ref="C90:D90"/>
    <mergeCell ref="C96:D96"/>
    <mergeCell ref="C97:D97"/>
    <mergeCell ref="C95:D95"/>
    <mergeCell ref="C86:D86"/>
    <mergeCell ref="A81:B87"/>
    <mergeCell ref="C93:D93"/>
    <mergeCell ref="C94:D94"/>
    <mergeCell ref="C92:D92"/>
    <mergeCell ref="C84:D84"/>
    <mergeCell ref="B60:D60"/>
    <mergeCell ref="C57:D57"/>
    <mergeCell ref="C54:C55"/>
    <mergeCell ref="B17:B57"/>
    <mergeCell ref="C36:D36"/>
    <mergeCell ref="C28:D28"/>
    <mergeCell ref="C41:C44"/>
    <mergeCell ref="C30:D30"/>
    <mergeCell ref="C23:D23"/>
    <mergeCell ref="C37:D37"/>
    <mergeCell ref="B58:D58"/>
    <mergeCell ref="C51:D51"/>
    <mergeCell ref="C52:D52"/>
    <mergeCell ref="C53:D53"/>
    <mergeCell ref="C56:D56"/>
    <mergeCell ref="C26:D26"/>
    <mergeCell ref="C73:D73"/>
    <mergeCell ref="A62:D62"/>
    <mergeCell ref="A63:D63"/>
    <mergeCell ref="C72:D72"/>
    <mergeCell ref="B67:B79"/>
    <mergeCell ref="A65:D65"/>
    <mergeCell ref="A67:A79"/>
    <mergeCell ref="A66:D66"/>
    <mergeCell ref="C67:D67"/>
    <mergeCell ref="A64:D64"/>
    <mergeCell ref="C78:D78"/>
    <mergeCell ref="C79:D79"/>
    <mergeCell ref="C68:C71"/>
    <mergeCell ref="C74:C76"/>
    <mergeCell ref="C77:D77"/>
    <mergeCell ref="C49:D49"/>
    <mergeCell ref="C24:D24"/>
    <mergeCell ref="A61:D61"/>
    <mergeCell ref="C38:D38"/>
    <mergeCell ref="C34:D34"/>
    <mergeCell ref="C25:D25"/>
    <mergeCell ref="C48:D48"/>
    <mergeCell ref="C39:D39"/>
    <mergeCell ref="C33:D33"/>
    <mergeCell ref="C35:D35"/>
    <mergeCell ref="C31:D31"/>
    <mergeCell ref="C27:D27"/>
    <mergeCell ref="B59:D59"/>
    <mergeCell ref="A8:A60"/>
    <mergeCell ref="B8:D8"/>
    <mergeCell ref="B9:D9"/>
    <mergeCell ref="C11:D11"/>
    <mergeCell ref="C10:D10"/>
    <mergeCell ref="C13:D13"/>
    <mergeCell ref="C32:D32"/>
    <mergeCell ref="C29:D29"/>
    <mergeCell ref="C21:D21"/>
    <mergeCell ref="A4:G4"/>
    <mergeCell ref="A6:D6"/>
    <mergeCell ref="A7:D7"/>
    <mergeCell ref="C20:D20"/>
    <mergeCell ref="C50:D50"/>
    <mergeCell ref="C45:D45"/>
    <mergeCell ref="C46:D46"/>
    <mergeCell ref="C47:D47"/>
    <mergeCell ref="C40:D40"/>
    <mergeCell ref="B10:B16"/>
    <mergeCell ref="C12:D12"/>
    <mergeCell ref="C22:D22"/>
    <mergeCell ref="C18:D18"/>
    <mergeCell ref="C17:D17"/>
    <mergeCell ref="C19:D19"/>
    <mergeCell ref="C14:C16"/>
  </mergeCells>
  <phoneticPr fontId="0" type="noConversion"/>
  <conditionalFormatting sqref="G60">
    <cfRule type="cellIs" dxfId="2" priority="1" stopIfTrue="1" operator="equal">
      <formula>"х"</formula>
    </cfRule>
    <cfRule type="cellIs" dxfId="1" priority="2" stopIfTrue="1" operator="lessThan">
      <formula>0</formula>
    </cfRule>
    <cfRule type="cellIs" dxfId="0" priority="3" stopIfTrue="1" operator="equal">
      <formula>" "</formula>
    </cfRule>
  </conditionalFormatting>
  <pageMargins left="0.74803149606299213" right="0.15748031496062992" top="0.78740157480314965" bottom="0.39370078740157483" header="0" footer="0"/>
  <pageSetup paperSize="9" scale="45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2:G56"/>
  <sheetViews>
    <sheetView zoomScale="67" zoomScaleNormal="67" zoomScaleSheetLayoutView="70" workbookViewId="0">
      <pane xSplit="6" ySplit="7" topLeftCell="G32" activePane="bottomRight" state="frozen"/>
      <selection pane="topRight" activeCell="G1" sqref="G1"/>
      <selection pane="bottomLeft" activeCell="A8" sqref="A8"/>
      <selection pane="bottomRight" activeCell="G11" sqref="G11"/>
    </sheetView>
  </sheetViews>
  <sheetFormatPr defaultColWidth="8.85546875" defaultRowHeight="12.75" x14ac:dyDescent="0.2"/>
  <cols>
    <col min="1" max="1" width="1.140625" style="116" customWidth="1"/>
    <col min="2" max="2" width="49.28515625" style="104" customWidth="1"/>
    <col min="3" max="3" width="15.7109375" style="104" customWidth="1"/>
    <col min="4" max="4" width="86.85546875" style="104" customWidth="1"/>
    <col min="5" max="5" width="54.7109375" style="104" customWidth="1"/>
    <col min="6" max="6" width="5.7109375" style="104" customWidth="1"/>
    <col min="7" max="7" width="18.28515625" style="143" customWidth="1"/>
    <col min="8" max="16384" width="8.85546875" style="104"/>
  </cols>
  <sheetData>
    <row r="2" spans="1:7" ht="15.75" x14ac:dyDescent="0.2">
      <c r="A2" s="87" t="s">
        <v>14</v>
      </c>
      <c r="B2" s="87"/>
      <c r="C2" s="87"/>
      <c r="D2" s="73"/>
      <c r="E2" s="111" t="str">
        <f>IF('Титул ф.01'!D25=0," ",'Титул ф.01'!D25)</f>
        <v xml:space="preserve">Ленинский районный суд. г. Астрахани </v>
      </c>
      <c r="F2" s="117"/>
    </row>
    <row r="4" spans="1:7" ht="75" customHeight="1" x14ac:dyDescent="0.2">
      <c r="A4" s="249" t="s">
        <v>406</v>
      </c>
      <c r="B4" s="249"/>
      <c r="C4" s="249"/>
      <c r="D4" s="249"/>
      <c r="E4" s="249"/>
      <c r="F4" s="249"/>
      <c r="G4" s="249"/>
    </row>
    <row r="5" spans="1:7" ht="9.6" customHeight="1" x14ac:dyDescent="0.2">
      <c r="A5" s="99"/>
      <c r="B5" s="99"/>
      <c r="C5" s="99"/>
      <c r="D5" s="99"/>
      <c r="E5" s="99"/>
      <c r="F5" s="99"/>
      <c r="G5" s="148"/>
    </row>
    <row r="6" spans="1:7" ht="36" customHeight="1" x14ac:dyDescent="0.2">
      <c r="A6" s="119"/>
      <c r="B6" s="367" t="s">
        <v>15</v>
      </c>
      <c r="C6" s="368"/>
      <c r="D6" s="369"/>
      <c r="E6" s="102" t="s">
        <v>16</v>
      </c>
      <c r="F6" s="102"/>
      <c r="G6" s="93" t="s">
        <v>195</v>
      </c>
    </row>
    <row r="7" spans="1:7" x14ac:dyDescent="0.2">
      <c r="A7" s="120"/>
      <c r="B7" s="360" t="s">
        <v>23</v>
      </c>
      <c r="C7" s="360"/>
      <c r="D7" s="360"/>
      <c r="E7" s="103" t="s">
        <v>24</v>
      </c>
      <c r="F7" s="103"/>
      <c r="G7" s="103">
        <v>1</v>
      </c>
    </row>
    <row r="8" spans="1:7" ht="34.9" customHeight="1" x14ac:dyDescent="0.2">
      <c r="A8" s="121" t="s">
        <v>51</v>
      </c>
      <c r="B8" s="300" t="s">
        <v>51</v>
      </c>
      <c r="C8" s="246" t="s">
        <v>421</v>
      </c>
      <c r="D8" s="247"/>
      <c r="E8" s="185" t="s">
        <v>101</v>
      </c>
      <c r="F8" s="181">
        <v>1</v>
      </c>
      <c r="G8" s="138">
        <v>636</v>
      </c>
    </row>
    <row r="9" spans="1:7" ht="34.9" customHeight="1" x14ac:dyDescent="0.2">
      <c r="A9" s="121"/>
      <c r="B9" s="300"/>
      <c r="C9" s="246" t="s">
        <v>422</v>
      </c>
      <c r="D9" s="247"/>
      <c r="E9" s="185" t="s">
        <v>102</v>
      </c>
      <c r="F9" s="180">
        <v>2</v>
      </c>
      <c r="G9" s="138">
        <v>17</v>
      </c>
    </row>
    <row r="10" spans="1:7" ht="34.9" customHeight="1" x14ac:dyDescent="0.2">
      <c r="A10" s="121"/>
      <c r="B10" s="300"/>
      <c r="C10" s="246" t="s">
        <v>423</v>
      </c>
      <c r="D10" s="247"/>
      <c r="E10" s="185" t="s">
        <v>103</v>
      </c>
      <c r="F10" s="180">
        <v>3</v>
      </c>
      <c r="G10" s="138">
        <v>628</v>
      </c>
    </row>
    <row r="11" spans="1:7" ht="34.9" customHeight="1" x14ac:dyDescent="0.2">
      <c r="A11" s="121"/>
      <c r="B11" s="300"/>
      <c r="C11" s="246" t="s">
        <v>478</v>
      </c>
      <c r="D11" s="247"/>
      <c r="E11" s="185" t="s">
        <v>104</v>
      </c>
      <c r="F11" s="181">
        <v>4</v>
      </c>
      <c r="G11" s="138"/>
    </row>
    <row r="12" spans="1:7" ht="34.9" customHeight="1" x14ac:dyDescent="0.2">
      <c r="A12" s="121"/>
      <c r="B12" s="300"/>
      <c r="C12" s="243" t="s">
        <v>412</v>
      </c>
      <c r="D12" s="183" t="s">
        <v>413</v>
      </c>
      <c r="E12" s="185" t="s">
        <v>105</v>
      </c>
      <c r="F12" s="180">
        <v>5</v>
      </c>
      <c r="G12" s="138"/>
    </row>
    <row r="13" spans="1:7" ht="34.9" customHeight="1" x14ac:dyDescent="0.2">
      <c r="A13" s="121"/>
      <c r="B13" s="300"/>
      <c r="C13" s="245"/>
      <c r="D13" s="183" t="s">
        <v>414</v>
      </c>
      <c r="E13" s="185" t="s">
        <v>106</v>
      </c>
      <c r="F13" s="180">
        <v>6</v>
      </c>
      <c r="G13" s="138"/>
    </row>
    <row r="14" spans="1:7" ht="38.450000000000003" customHeight="1" x14ac:dyDescent="0.2">
      <c r="A14" s="121"/>
      <c r="B14" s="300"/>
      <c r="C14" s="246" t="s">
        <v>424</v>
      </c>
      <c r="D14" s="247"/>
      <c r="E14" s="185" t="s">
        <v>107</v>
      </c>
      <c r="F14" s="181">
        <v>7</v>
      </c>
      <c r="G14" s="138">
        <v>376</v>
      </c>
    </row>
    <row r="15" spans="1:7" ht="34.9" customHeight="1" x14ac:dyDescent="0.2">
      <c r="A15" s="121"/>
      <c r="B15" s="300"/>
      <c r="C15" s="243" t="s">
        <v>479</v>
      </c>
      <c r="D15" s="182" t="s">
        <v>227</v>
      </c>
      <c r="E15" s="185" t="s">
        <v>108</v>
      </c>
      <c r="F15" s="180">
        <v>8</v>
      </c>
      <c r="G15" s="138">
        <v>245</v>
      </c>
    </row>
    <row r="16" spans="1:7" ht="34.9" customHeight="1" x14ac:dyDescent="0.2">
      <c r="A16" s="121"/>
      <c r="B16" s="300"/>
      <c r="C16" s="244"/>
      <c r="D16" s="182" t="s">
        <v>228</v>
      </c>
      <c r="E16" s="185" t="s">
        <v>109</v>
      </c>
      <c r="F16" s="180">
        <v>9</v>
      </c>
      <c r="G16" s="138">
        <v>122</v>
      </c>
    </row>
    <row r="17" spans="1:7" ht="41.45" customHeight="1" x14ac:dyDescent="0.2">
      <c r="A17" s="121"/>
      <c r="B17" s="300"/>
      <c r="C17" s="244"/>
      <c r="D17" s="182" t="s">
        <v>229</v>
      </c>
      <c r="E17" s="185" t="s">
        <v>425</v>
      </c>
      <c r="F17" s="181">
        <v>10</v>
      </c>
      <c r="G17" s="138"/>
    </row>
    <row r="18" spans="1:7" ht="34.9" customHeight="1" x14ac:dyDescent="0.2">
      <c r="A18" s="121"/>
      <c r="B18" s="300"/>
      <c r="C18" s="244"/>
      <c r="D18" s="182" t="s">
        <v>215</v>
      </c>
      <c r="E18" s="185" t="s">
        <v>110</v>
      </c>
      <c r="F18" s="180">
        <v>11</v>
      </c>
      <c r="G18" s="138"/>
    </row>
    <row r="19" spans="1:7" ht="34.9" customHeight="1" x14ac:dyDescent="0.2">
      <c r="A19" s="121"/>
      <c r="B19" s="300"/>
      <c r="C19" s="244"/>
      <c r="D19" s="182" t="s">
        <v>230</v>
      </c>
      <c r="E19" s="185" t="s">
        <v>111</v>
      </c>
      <c r="F19" s="180">
        <v>12</v>
      </c>
      <c r="G19" s="138"/>
    </row>
    <row r="20" spans="1:7" ht="34.9" customHeight="1" x14ac:dyDescent="0.2">
      <c r="A20" s="121"/>
      <c r="B20" s="300"/>
      <c r="C20" s="244"/>
      <c r="D20" s="182" t="s">
        <v>76</v>
      </c>
      <c r="E20" s="185" t="s">
        <v>112</v>
      </c>
      <c r="F20" s="181">
        <v>13</v>
      </c>
      <c r="G20" s="138"/>
    </row>
    <row r="21" spans="1:7" ht="43.9" customHeight="1" x14ac:dyDescent="0.2">
      <c r="A21" s="121"/>
      <c r="B21" s="300"/>
      <c r="C21" s="245"/>
      <c r="D21" s="182" t="s">
        <v>426</v>
      </c>
      <c r="E21" s="185" t="s">
        <v>427</v>
      </c>
      <c r="F21" s="180">
        <v>14</v>
      </c>
      <c r="G21" s="138">
        <v>8</v>
      </c>
    </row>
    <row r="22" spans="1:7" ht="45.6" customHeight="1" x14ac:dyDescent="0.2">
      <c r="A22" s="121"/>
      <c r="B22" s="300"/>
      <c r="C22" s="243" t="s">
        <v>480</v>
      </c>
      <c r="D22" s="182" t="s">
        <v>428</v>
      </c>
      <c r="E22" s="185" t="s">
        <v>415</v>
      </c>
      <c r="F22" s="180">
        <v>15</v>
      </c>
      <c r="G22" s="138"/>
    </row>
    <row r="23" spans="1:7" ht="74.45" customHeight="1" x14ac:dyDescent="0.2">
      <c r="A23" s="121"/>
      <c r="B23" s="300"/>
      <c r="C23" s="244"/>
      <c r="D23" s="182" t="s">
        <v>481</v>
      </c>
      <c r="E23" s="185" t="s">
        <v>657</v>
      </c>
      <c r="F23" s="181">
        <v>16</v>
      </c>
      <c r="G23" s="138"/>
    </row>
    <row r="24" spans="1:7" ht="43.15" customHeight="1" x14ac:dyDescent="0.2">
      <c r="A24" s="121"/>
      <c r="B24" s="300"/>
      <c r="C24" s="244"/>
      <c r="D24" s="182" t="s">
        <v>416</v>
      </c>
      <c r="E24" s="185" t="s">
        <v>646</v>
      </c>
      <c r="F24" s="180">
        <v>17</v>
      </c>
      <c r="G24" s="138"/>
    </row>
    <row r="25" spans="1:7" ht="41.45" customHeight="1" x14ac:dyDescent="0.2">
      <c r="A25" s="121"/>
      <c r="B25" s="300"/>
      <c r="C25" s="244"/>
      <c r="D25" s="182" t="s">
        <v>6</v>
      </c>
      <c r="E25" s="185" t="s">
        <v>658</v>
      </c>
      <c r="F25" s="180">
        <v>18</v>
      </c>
      <c r="G25" s="138"/>
    </row>
    <row r="26" spans="1:7" ht="54" customHeight="1" x14ac:dyDescent="0.2">
      <c r="A26" s="121"/>
      <c r="B26" s="300"/>
      <c r="C26" s="245"/>
      <c r="D26" s="182" t="s">
        <v>417</v>
      </c>
      <c r="E26" s="185" t="s">
        <v>659</v>
      </c>
      <c r="F26" s="181">
        <v>19</v>
      </c>
      <c r="G26" s="138">
        <v>17</v>
      </c>
    </row>
    <row r="27" spans="1:7" ht="40.9" customHeight="1" x14ac:dyDescent="0.2">
      <c r="A27" s="121"/>
      <c r="B27" s="300"/>
      <c r="C27" s="246" t="s">
        <v>418</v>
      </c>
      <c r="D27" s="247"/>
      <c r="E27" s="185" t="s">
        <v>484</v>
      </c>
      <c r="F27" s="180">
        <v>20</v>
      </c>
      <c r="G27" s="138">
        <v>7</v>
      </c>
    </row>
    <row r="28" spans="1:7" ht="51" customHeight="1" x14ac:dyDescent="0.2">
      <c r="A28" s="122"/>
      <c r="B28" s="336" t="s">
        <v>117</v>
      </c>
      <c r="C28" s="337"/>
      <c r="D28" s="338"/>
      <c r="E28" s="160" t="s">
        <v>660</v>
      </c>
      <c r="F28" s="180">
        <v>21</v>
      </c>
      <c r="G28" s="138">
        <v>4</v>
      </c>
    </row>
    <row r="29" spans="1:7" ht="37.15" customHeight="1" x14ac:dyDescent="0.2">
      <c r="A29" s="123"/>
      <c r="B29" s="370" t="s">
        <v>429</v>
      </c>
      <c r="C29" s="241" t="s">
        <v>430</v>
      </c>
      <c r="D29" s="242"/>
      <c r="E29" s="185" t="s">
        <v>431</v>
      </c>
      <c r="F29" s="181">
        <v>22</v>
      </c>
      <c r="G29" s="138">
        <v>33</v>
      </c>
    </row>
    <row r="30" spans="1:7" ht="37.15" customHeight="1" x14ac:dyDescent="0.2">
      <c r="A30" s="123"/>
      <c r="B30" s="371"/>
      <c r="C30" s="246" t="s">
        <v>432</v>
      </c>
      <c r="D30" s="247"/>
      <c r="E30" s="185" t="s">
        <v>120</v>
      </c>
      <c r="F30" s="180">
        <v>23</v>
      </c>
      <c r="G30" s="138">
        <v>23</v>
      </c>
    </row>
    <row r="31" spans="1:7" ht="42" customHeight="1" x14ac:dyDescent="0.2">
      <c r="A31" s="123"/>
      <c r="B31" s="371"/>
      <c r="C31" s="246" t="s">
        <v>433</v>
      </c>
      <c r="D31" s="247"/>
      <c r="E31" s="185" t="s">
        <v>166</v>
      </c>
      <c r="F31" s="180">
        <v>24</v>
      </c>
      <c r="G31" s="138">
        <v>6</v>
      </c>
    </row>
    <row r="32" spans="1:7" ht="37.15" customHeight="1" x14ac:dyDescent="0.2">
      <c r="A32" s="123"/>
      <c r="B32" s="372"/>
      <c r="C32" s="246" t="s">
        <v>434</v>
      </c>
      <c r="D32" s="247"/>
      <c r="E32" s="185" t="s">
        <v>485</v>
      </c>
      <c r="F32" s="181">
        <v>25</v>
      </c>
      <c r="G32" s="138">
        <v>5</v>
      </c>
    </row>
    <row r="33" spans="1:7" ht="34.9" customHeight="1" x14ac:dyDescent="0.2">
      <c r="A33" s="123"/>
      <c r="B33" s="370" t="s">
        <v>419</v>
      </c>
      <c r="C33" s="246" t="s">
        <v>604</v>
      </c>
      <c r="D33" s="247"/>
      <c r="E33" s="185" t="s">
        <v>605</v>
      </c>
      <c r="F33" s="181">
        <v>26</v>
      </c>
      <c r="G33" s="139"/>
    </row>
    <row r="34" spans="1:7" ht="42" customHeight="1" x14ac:dyDescent="0.2">
      <c r="A34" s="123"/>
      <c r="B34" s="371"/>
      <c r="C34" s="246" t="s">
        <v>606</v>
      </c>
      <c r="D34" s="247"/>
      <c r="E34" s="185" t="s">
        <v>607</v>
      </c>
      <c r="F34" s="181">
        <v>27</v>
      </c>
      <c r="G34" s="139"/>
    </row>
    <row r="35" spans="1:7" ht="47.45" customHeight="1" x14ac:dyDescent="0.2">
      <c r="A35" s="124"/>
      <c r="B35" s="371"/>
      <c r="C35" s="246" t="s">
        <v>435</v>
      </c>
      <c r="D35" s="247"/>
      <c r="E35" s="185" t="s">
        <v>167</v>
      </c>
      <c r="F35" s="181">
        <v>28</v>
      </c>
      <c r="G35" s="139"/>
    </row>
    <row r="36" spans="1:7" ht="34.9" customHeight="1" x14ac:dyDescent="0.2">
      <c r="A36" s="124"/>
      <c r="B36" s="372"/>
      <c r="C36" s="246" t="s">
        <v>436</v>
      </c>
      <c r="D36" s="247"/>
      <c r="E36" s="185" t="s">
        <v>486</v>
      </c>
      <c r="F36" s="181">
        <v>29</v>
      </c>
      <c r="G36" s="139"/>
    </row>
    <row r="37" spans="1:7" ht="34.9" customHeight="1" x14ac:dyDescent="0.2">
      <c r="A37" s="122"/>
      <c r="B37" s="281" t="s">
        <v>482</v>
      </c>
      <c r="C37" s="241" t="s">
        <v>437</v>
      </c>
      <c r="D37" s="373"/>
      <c r="E37" s="158" t="s">
        <v>460</v>
      </c>
      <c r="F37" s="181">
        <v>30</v>
      </c>
      <c r="G37" s="139"/>
    </row>
    <row r="38" spans="1:7" ht="34.9" customHeight="1" x14ac:dyDescent="0.3">
      <c r="A38" s="125"/>
      <c r="B38" s="362"/>
      <c r="C38" s="243" t="s">
        <v>647</v>
      </c>
      <c r="D38" s="184" t="s">
        <v>420</v>
      </c>
      <c r="E38" s="158" t="s">
        <v>461</v>
      </c>
      <c r="F38" s="181">
        <v>31</v>
      </c>
      <c r="G38" s="139"/>
    </row>
    <row r="39" spans="1:7" ht="34.9" customHeight="1" x14ac:dyDescent="0.3">
      <c r="A39" s="125"/>
      <c r="B39" s="362"/>
      <c r="C39" s="244"/>
      <c r="D39" s="184" t="s">
        <v>179</v>
      </c>
      <c r="E39" s="158" t="s">
        <v>462</v>
      </c>
      <c r="F39" s="181">
        <v>32</v>
      </c>
      <c r="G39" s="139"/>
    </row>
    <row r="40" spans="1:7" ht="34.9" customHeight="1" x14ac:dyDescent="0.3">
      <c r="A40" s="125"/>
      <c r="B40" s="362"/>
      <c r="C40" s="244"/>
      <c r="D40" s="184" t="s">
        <v>180</v>
      </c>
      <c r="E40" s="158" t="s">
        <v>463</v>
      </c>
      <c r="F40" s="181">
        <v>33</v>
      </c>
      <c r="G40" s="139"/>
    </row>
    <row r="41" spans="1:7" ht="34.9" customHeight="1" x14ac:dyDescent="0.3">
      <c r="A41" s="125"/>
      <c r="B41" s="362"/>
      <c r="C41" s="245"/>
      <c r="D41" s="184" t="s">
        <v>181</v>
      </c>
      <c r="E41" s="158" t="s">
        <v>608</v>
      </c>
      <c r="F41" s="181">
        <v>34</v>
      </c>
      <c r="G41" s="139"/>
    </row>
    <row r="42" spans="1:7" ht="34.9" customHeight="1" x14ac:dyDescent="0.3">
      <c r="A42" s="125"/>
      <c r="B42" s="362"/>
      <c r="C42" s="241" t="s">
        <v>438</v>
      </c>
      <c r="D42" s="242"/>
      <c r="E42" s="158" t="s">
        <v>487</v>
      </c>
      <c r="F42" s="181">
        <v>35</v>
      </c>
      <c r="G42" s="139"/>
    </row>
    <row r="43" spans="1:7" ht="34.9" customHeight="1" x14ac:dyDescent="0.25">
      <c r="A43" s="126"/>
      <c r="B43" s="363"/>
      <c r="C43" s="246" t="s">
        <v>439</v>
      </c>
      <c r="D43" s="247"/>
      <c r="E43" s="158" t="s">
        <v>464</v>
      </c>
      <c r="F43" s="181">
        <v>36</v>
      </c>
      <c r="G43" s="139"/>
    </row>
    <row r="44" spans="1:7" ht="34.9" customHeight="1" x14ac:dyDescent="0.25">
      <c r="A44" s="126"/>
      <c r="B44" s="364"/>
      <c r="C44" s="246" t="s">
        <v>440</v>
      </c>
      <c r="D44" s="247"/>
      <c r="E44" s="158" t="s">
        <v>465</v>
      </c>
      <c r="F44" s="181">
        <v>37</v>
      </c>
      <c r="G44" s="139"/>
    </row>
    <row r="47" spans="1:7" ht="65.45" customHeight="1" x14ac:dyDescent="0.2"/>
    <row r="48" spans="1:7" hidden="1" x14ac:dyDescent="0.2"/>
    <row r="49" spans="1:6" ht="23.25" x14ac:dyDescent="0.35">
      <c r="A49" s="1"/>
      <c r="B49" s="2"/>
      <c r="C49" s="66"/>
      <c r="D49" s="2"/>
      <c r="E49" s="2"/>
      <c r="F49" s="2"/>
    </row>
    <row r="50" spans="1:6" ht="23.25" x14ac:dyDescent="0.2">
      <c r="A50" s="127"/>
      <c r="B50" s="118" t="s">
        <v>9</v>
      </c>
      <c r="C50" s="366"/>
      <c r="D50" s="366"/>
      <c r="E50" s="366"/>
      <c r="F50" s="366"/>
    </row>
    <row r="51" spans="1:6" ht="15.6" customHeight="1" x14ac:dyDescent="0.2">
      <c r="A51" s="109"/>
      <c r="B51" s="361" t="s">
        <v>442</v>
      </c>
      <c r="C51" s="365" t="s">
        <v>218</v>
      </c>
      <c r="D51" s="365"/>
      <c r="E51" s="365"/>
      <c r="F51" s="365"/>
    </row>
    <row r="52" spans="1:6" ht="23.25" x14ac:dyDescent="0.2">
      <c r="A52" s="109"/>
      <c r="B52" s="361"/>
      <c r="C52" s="359"/>
      <c r="D52" s="359"/>
      <c r="E52" s="359"/>
      <c r="F52" s="359"/>
    </row>
    <row r="53" spans="1:6" ht="23.25" x14ac:dyDescent="0.2">
      <c r="A53" s="109"/>
      <c r="B53" s="361"/>
      <c r="C53" s="359"/>
      <c r="D53" s="359"/>
      <c r="E53" s="359"/>
      <c r="F53" s="359"/>
    </row>
    <row r="54" spans="1:6" ht="15.6" customHeight="1" x14ac:dyDescent="0.2">
      <c r="A54" s="109"/>
      <c r="B54" s="361"/>
      <c r="C54" s="365" t="s">
        <v>219</v>
      </c>
      <c r="D54" s="365"/>
      <c r="E54" s="365"/>
      <c r="F54" s="365"/>
    </row>
    <row r="55" spans="1:6" ht="23.25" x14ac:dyDescent="0.35">
      <c r="A55" s="128"/>
      <c r="B55" s="54"/>
      <c r="C55" s="67"/>
      <c r="D55" s="154"/>
      <c r="E55" s="153"/>
      <c r="F55" s="153"/>
    </row>
    <row r="56" spans="1:6" ht="15" x14ac:dyDescent="0.25">
      <c r="A56" s="129"/>
      <c r="B56" s="54"/>
      <c r="C56" s="110"/>
      <c r="D56" s="110" t="s">
        <v>78</v>
      </c>
      <c r="E56" s="155" t="s">
        <v>114</v>
      </c>
      <c r="F56" s="152"/>
    </row>
  </sheetData>
  <mergeCells count="36">
    <mergeCell ref="C10:D10"/>
    <mergeCell ref="C12:C13"/>
    <mergeCell ref="C42:D42"/>
    <mergeCell ref="C43:D43"/>
    <mergeCell ref="B6:D6"/>
    <mergeCell ref="B33:B36"/>
    <mergeCell ref="C37:D37"/>
    <mergeCell ref="C38:C41"/>
    <mergeCell ref="C34:D34"/>
    <mergeCell ref="C36:D36"/>
    <mergeCell ref="C35:D35"/>
    <mergeCell ref="B28:D28"/>
    <mergeCell ref="B8:B27"/>
    <mergeCell ref="C8:D8"/>
    <mergeCell ref="C11:D11"/>
    <mergeCell ref="C14:D14"/>
    <mergeCell ref="C15:C21"/>
    <mergeCell ref="C22:C26"/>
    <mergeCell ref="B29:B32"/>
    <mergeCell ref="C9:D9"/>
    <mergeCell ref="A4:G4"/>
    <mergeCell ref="C52:F52"/>
    <mergeCell ref="B7:D7"/>
    <mergeCell ref="B51:B54"/>
    <mergeCell ref="B37:B44"/>
    <mergeCell ref="C29:D29"/>
    <mergeCell ref="C30:D30"/>
    <mergeCell ref="C31:D31"/>
    <mergeCell ref="C32:D32"/>
    <mergeCell ref="C27:D27"/>
    <mergeCell ref="C53:F53"/>
    <mergeCell ref="C54:F54"/>
    <mergeCell ref="C50:F50"/>
    <mergeCell ref="C51:F51"/>
    <mergeCell ref="C33:D33"/>
    <mergeCell ref="C44:D44"/>
  </mergeCells>
  <pageMargins left="0.78740157480314965" right="0.11811023622047245" top="0.82677165354330717" bottom="0.35433070866141736" header="0.31496062992125984" footer="0.31496062992125984"/>
  <pageSetup paperSize="9" scale="4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 ф.01</vt:lpstr>
      <vt:lpstr>Раздел 1</vt:lpstr>
      <vt:lpstr>Раздел 2</vt:lpstr>
      <vt:lpstr>Раздел 3</vt:lpstr>
      <vt:lpstr>Раздел 4</vt:lpstr>
      <vt:lpstr>'Раздел 1'!Заголовки_для_печати</vt:lpstr>
      <vt:lpstr>'Раздел 1'!Область_печати</vt:lpstr>
      <vt:lpstr>'Титул ф.01'!Область_печати</vt:lpstr>
    </vt:vector>
  </TitlesOfParts>
  <Company>CROC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</dc:creator>
  <cp:lastModifiedBy>User</cp:lastModifiedBy>
  <cp:lastPrinted>2020-11-18T09:21:28Z</cp:lastPrinted>
  <dcterms:created xsi:type="dcterms:W3CDTF">2004-03-24T19:37:04Z</dcterms:created>
  <dcterms:modified xsi:type="dcterms:W3CDTF">2025-11-11T07:21:00Z</dcterms:modified>
</cp:coreProperties>
</file>