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 activeTab="1"/>
  </bookViews>
  <sheets>
    <sheet name="гражданские дела" sheetId="1" r:id="rId1"/>
    <sheet name="административные дела" sheetId="2" r:id="rId2"/>
  </sheets>
  <calcPr calcId="145621"/>
</workbook>
</file>

<file path=xl/calcChain.xml><?xml version="1.0" encoding="utf-8"?>
<calcChain xmlns="http://schemas.openxmlformats.org/spreadsheetml/2006/main">
  <c r="F195" i="2" l="1"/>
  <c r="F215" i="1"/>
  <c r="F206" i="1"/>
  <c r="F172" i="1"/>
  <c r="F175" i="1" l="1"/>
  <c r="F233" i="1"/>
  <c r="F192" i="2" l="1"/>
  <c r="F171" i="2"/>
  <c r="F113" i="1"/>
  <c r="F109" i="1"/>
  <c r="F50" i="2" l="1"/>
  <c r="F82" i="2"/>
  <c r="F125" i="2"/>
  <c r="F130" i="2"/>
  <c r="F146" i="2"/>
  <c r="F180" i="2"/>
  <c r="F203" i="2"/>
  <c r="F6" i="2" l="1"/>
  <c r="F200" i="1"/>
  <c r="F81" i="1"/>
  <c r="F24" i="2" l="1"/>
  <c r="F182" i="1"/>
  <c r="F160" i="1"/>
  <c r="F152" i="1"/>
  <c r="F133" i="1"/>
  <c r="F101" i="1"/>
  <c r="F71" i="1"/>
  <c r="F36" i="1"/>
</calcChain>
</file>

<file path=xl/comments1.xml><?xml version="1.0" encoding="utf-8"?>
<comments xmlns="http://schemas.openxmlformats.org/spreadsheetml/2006/main">
  <authors>
    <author>КВИ</author>
  </authors>
  <commentLis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В соответствии со ст. 244.11 ГПК заявления по данной категории не могут быть приняты и рассмотрены некоторыми районными судами.
               Заявление о возвращении ребенка или об осуществлении прав доступа подается:
в Тверской районный суд города Москвы при пребывании ребенка в пределах Центрального федерального округа, 
в Дзержинский районный суд города Санкт-Петербурга при пребывании ребенка в пределах Северо-Западного федерального округа, 
в Первомайский районный суд города Ростова-на-Дону при пребывании ребенка в пределах Южного федерального округа, 
в Пятигорский городской суд при пребывании ребенка в пределах Северо-Кавказского федерального округа, 
в Канавинский районный суд города Нижнего Новгорода при пребывании ребенка в пределах Приволжского федерального округа, 
в Железнодорожный районный суд города Екатеринбурга при пребывании ребенка в пределах Уральского федерального округа, 
в Центральный районный суд города Новосибирска при пребывании ребенка в пределах Сибирского федерального округа, 
в Центральный районный суд города Хабаровска при пребывании ребенка в пределах Дальневосточного федерального округа.
Прошу уточнять правильность данных.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<sst xmlns="http://schemas.openxmlformats.org/spreadsheetml/2006/main" count="1010" uniqueCount="765">
  <si>
    <t>Категория дел</t>
  </si>
  <si>
    <t>№ стр.</t>
  </si>
  <si>
    <t>всего окончено</t>
  </si>
  <si>
    <t>А</t>
  </si>
  <si>
    <t>1</t>
  </si>
  <si>
    <t>Дела искового производства</t>
  </si>
  <si>
    <t>Споры, возникающие из семейных правоотношений</t>
  </si>
  <si>
    <t>О расторжении брака супругов</t>
  </si>
  <si>
    <t>имеющих детей</t>
  </si>
  <si>
    <t>2</t>
  </si>
  <si>
    <t>бездетных или имеющих взрослых детей</t>
  </si>
  <si>
    <t>3</t>
  </si>
  <si>
    <t>О признании брака недействительным</t>
  </si>
  <si>
    <t>4</t>
  </si>
  <si>
    <t>Об изменении, расторжении и признании недействительным брачного договора</t>
  </si>
  <si>
    <t>5</t>
  </si>
  <si>
    <t>О разделе совместно нажитого имущества между супругами</t>
  </si>
  <si>
    <t>6</t>
  </si>
  <si>
    <t>О признании недействительными сделок по отчуждению совестно нажитого имущества супругов</t>
  </si>
  <si>
    <t>7</t>
  </si>
  <si>
    <t>О выделе доли супруга-должника из общего имущества супругов для обращения на нее взыскания</t>
  </si>
  <si>
    <t>8</t>
  </si>
  <si>
    <t>О взыскании алиментов на содержание совершеннолетнего нетрудоспособного члена семьи</t>
  </si>
  <si>
    <t>9</t>
  </si>
  <si>
    <t>О взыскании алиментов на содержание несовершеннолетних детей</t>
  </si>
  <si>
    <t>10</t>
  </si>
  <si>
    <t xml:space="preserve">Об определении размера задолженности по алиментам, в т.ч. определенной судебным приставом-исполнителем </t>
  </si>
  <si>
    <t>11</t>
  </si>
  <si>
    <t>Об установлении отцовства</t>
  </si>
  <si>
    <t>12</t>
  </si>
  <si>
    <t>Об оспаривании отцовства (материнства)</t>
  </si>
  <si>
    <t>13</t>
  </si>
  <si>
    <t>О лишении родительских прав</t>
  </si>
  <si>
    <t>14</t>
  </si>
  <si>
    <t>Об ограничении родительских прав</t>
  </si>
  <si>
    <t>15</t>
  </si>
  <si>
    <t>О восстановлении в родительских правах</t>
  </si>
  <si>
    <t>16</t>
  </si>
  <si>
    <t>Об отмене усыновления детей</t>
  </si>
  <si>
    <t>17</t>
  </si>
  <si>
    <t>Споры, связанные с осуществлением несовершеннолетними своих прав</t>
  </si>
  <si>
    <t>18</t>
  </si>
  <si>
    <t>О возвращении ребенка или об осуществлении в отношении ребенка прав доступа на основании международного договора Российской Федерации (в соотв.с ч.2 ст.244.11 ГПК РФ)</t>
  </si>
  <si>
    <t>19</t>
  </si>
  <si>
    <t>О признании недействительным решения об отказе в распоряжении средствами (частью средств) материнского (семейного) капитала</t>
  </si>
  <si>
    <t>20</t>
  </si>
  <si>
    <r>
      <t>Иные споры, возникающие при реализации ФЗ</t>
    </r>
    <r>
      <rPr>
        <b/>
        <vertAlign val="superscript"/>
        <sz val="14"/>
        <rFont val="Times New Roman"/>
        <family val="1"/>
        <charset val="204"/>
      </rPr>
      <t>2</t>
    </r>
    <r>
      <rPr>
        <b/>
        <sz val="14"/>
        <rFont val="Times New Roman"/>
        <family val="1"/>
        <charset val="204"/>
      </rPr>
      <t xml:space="preserve"> «О дополнительных мерах государственной поддержки семей, имеющих детей (материнский (семейный) капитал)»</t>
    </r>
  </si>
  <si>
    <t>21</t>
  </si>
  <si>
    <t>О признании недействительным акта  органов опеки и попечительства, в том числе о назначении опекуном (попечителем), об освобождении, отстранении опекуна (попечителя) от исполнения своих обязанностей,  о выдаче (отказе в выдаче) разрешений на совершение сделок с имуществом подопечных</t>
  </si>
  <si>
    <t>22</t>
  </si>
  <si>
    <t>Иные споры об опеке и попечительстве над несовершеннолетними, недееспособными гражданами, гражданами, ограниченными в дееспособности</t>
  </si>
  <si>
    <t>23</t>
  </si>
  <si>
    <t>Споры, связанные с воспитанием детей</t>
  </si>
  <si>
    <t>24</t>
  </si>
  <si>
    <r>
      <rPr>
        <b/>
        <sz val="24"/>
        <rFont val="Times New Roman"/>
        <family val="1"/>
        <charset val="204"/>
      </rPr>
      <t>Дела искового производства</t>
    </r>
    <r>
      <rPr>
        <sz val="24"/>
        <rFont val="Times New Roman"/>
        <family val="1"/>
        <charset val="204"/>
      </rPr>
      <t xml:space="preserve">  </t>
    </r>
  </si>
  <si>
    <t>О признании недействительным решения комиссии по жилищным правам детей-сирот и детей, оставшихся без попечения родителей, по вопросам  обеспечения жилым помещением</t>
  </si>
  <si>
    <t>25</t>
  </si>
  <si>
    <r>
      <t>Иные споры, возникающие при реализации ФЗ</t>
    </r>
    <r>
      <rPr>
        <b/>
        <vertAlign val="superscript"/>
        <sz val="14"/>
        <rFont val="Times New Roman"/>
        <family val="1"/>
        <charset val="204"/>
      </rPr>
      <t>2</t>
    </r>
    <r>
      <rPr>
        <b/>
        <sz val="14"/>
        <rFont val="Times New Roman"/>
        <family val="1"/>
        <charset val="204"/>
      </rPr>
      <t xml:space="preserve"> «О дополнительных гарантиях по социальной поддержке детей-сирот  и детей, оставшихся без попечения родителей»</t>
    </r>
  </si>
  <si>
    <t>26</t>
  </si>
  <si>
    <t>О признании недействительным решения органа власти об отказе в предоставлении ребенку места в дошкольном образовательном учреждении</t>
  </si>
  <si>
    <t>27</t>
  </si>
  <si>
    <t>О признании недействительным отказа органа записи актов гражданского состояния в регистрационных действиях, аннулировании записей актов гражданского состояния</t>
  </si>
  <si>
    <t>28</t>
  </si>
  <si>
    <t>Иски о взыскании детских пособий (если гражданами оспаривается право на выплату пособия или его размер )</t>
  </si>
  <si>
    <t>29</t>
  </si>
  <si>
    <t>Иные, возникающие из семейных правоотношений</t>
  </si>
  <si>
    <t>30</t>
  </si>
  <si>
    <t>Итого споров, возникающих из семейных правоотношений (сумма строк 2-30)</t>
  </si>
  <si>
    <t>31</t>
  </si>
  <si>
    <t>Споры, возникающие из трудовых правоотношений</t>
  </si>
  <si>
    <t>Дела о восстановлении на работе, государственной (муниципальной) службе</t>
  </si>
  <si>
    <t>в связи с увольнением по инициативе работодателя (ст. 71, 81 ТК РФ)</t>
  </si>
  <si>
    <t>32</t>
  </si>
  <si>
    <t>в связи с увольнением по обстоятельствам, не зависящим от воли сторон (ст. 83 ТК РФ)</t>
  </si>
  <si>
    <t>33</t>
  </si>
  <si>
    <t>в связи с увольнением вследствие нарушения установленных правил заключения трудового договора (ст. 84 ТК РФ)</t>
  </si>
  <si>
    <t>34</t>
  </si>
  <si>
    <t>о восстановлении на государственной (муниципальной) службе в связи с признанием приказа в отношении государственного (муниципального) служащего об увольнении недействительным</t>
  </si>
  <si>
    <t>35</t>
  </si>
  <si>
    <t>связанные с прекращением допуска к государственной тайне</t>
  </si>
  <si>
    <t>36</t>
  </si>
  <si>
    <t>связанные с несоблюдением ограничений и запретов, установленных в целях противодействия коррупции</t>
  </si>
  <si>
    <t>37</t>
  </si>
  <si>
    <t>иные споры по делам о восстановлении на работе, государственной (муниципальной) службе</t>
  </si>
  <si>
    <t>38</t>
  </si>
  <si>
    <t>О признании недействительным ненормативного акта, порождающего права и обязанности в сфере трудовых правоотношений, отношений по государственной (муниципальной) службе</t>
  </si>
  <si>
    <t>решения работодателя об отказе в приеме на работу, заключении трудового договора</t>
  </si>
  <si>
    <t>39</t>
  </si>
  <si>
    <t>решения работодателя об отказе  в поступлении на государственную (муниципальную) службу</t>
  </si>
  <si>
    <t>40</t>
  </si>
  <si>
    <t>предписания Государственной инспекции труда</t>
  </si>
  <si>
    <t>41</t>
  </si>
  <si>
    <t>заключения служебной проверки, дисциплинарных взысканий, результатов аттестации, результатов конкурса на замещение должности государственной (муниципальной) службы</t>
  </si>
  <si>
    <t>42</t>
  </si>
  <si>
    <r>
      <rPr>
        <b/>
        <sz val="24"/>
        <rFont val="Times New Roman"/>
        <family val="1"/>
        <charset val="204"/>
      </rPr>
      <t xml:space="preserve">Дела искового производства </t>
    </r>
    <r>
      <rPr>
        <sz val="24"/>
        <rFont val="Times New Roman"/>
        <family val="1"/>
        <charset val="204"/>
      </rPr>
      <t/>
    </r>
  </si>
  <si>
    <t>решений государственных органов о прекращении допуска к государственной тайне</t>
  </si>
  <si>
    <t>43</t>
  </si>
  <si>
    <t>об обязании изменить дату и формулировку причин увольнения, об обязании перевести на другую работу  в связи с признанием приказа в отношении  государственного (муниципального) служащего об увольнении недействительным</t>
  </si>
  <si>
    <t>44</t>
  </si>
  <si>
    <t>Дела об оплате труда</t>
  </si>
  <si>
    <t>о взыскании невыплаченной заработной платы, других выплат ( и компенсации за задержку их выплаты)</t>
  </si>
  <si>
    <t>45</t>
  </si>
  <si>
    <t>в случае введения процедур банкротства</t>
  </si>
  <si>
    <t>46</t>
  </si>
  <si>
    <t>лиц, находящихся на государственной (муниципальной) службе</t>
  </si>
  <si>
    <t>47</t>
  </si>
  <si>
    <t xml:space="preserve">иные дела об оплате труда </t>
  </si>
  <si>
    <t>48</t>
  </si>
  <si>
    <t>О признании забастовок незаконными и возмещении причиненного ими ущерба</t>
  </si>
  <si>
    <t>49</t>
  </si>
  <si>
    <t>О возмещении ущерба, причиненного при исполнении трудовых обязанностей</t>
  </si>
  <si>
    <t>по искам работников (кроме компенсации за задержку выплаты заработной платы, других выплат)</t>
  </si>
  <si>
    <t>50</t>
  </si>
  <si>
    <t>по искам работодателей</t>
  </si>
  <si>
    <t>51</t>
  </si>
  <si>
    <t>иные споры об имущественной ответственности сторон трудового договора</t>
  </si>
  <si>
    <t>52</t>
  </si>
  <si>
    <t>О  возмещении ущерба, причиненного при исполнении обязанностей по государственной (муниципальной) службе</t>
  </si>
  <si>
    <t xml:space="preserve">по искам служащего </t>
  </si>
  <si>
    <t>53</t>
  </si>
  <si>
    <t xml:space="preserve">по искам представителя нанимателя </t>
  </si>
  <si>
    <t>54</t>
  </si>
  <si>
    <t>Иные споры, вытекающие из отношений по государственной (муниципальной) службе</t>
  </si>
  <si>
    <t>55</t>
  </si>
  <si>
    <t>Трудовые споры, связанные с защитой персональных данных работника</t>
  </si>
  <si>
    <t>56</t>
  </si>
  <si>
    <t>По искам работников о взыскании излишне удержанных  из заработной платы сумм налога</t>
  </si>
  <si>
    <t>57</t>
  </si>
  <si>
    <t>О лишении права заниматься нотариальной деятельностью</t>
  </si>
  <si>
    <t>58</t>
  </si>
  <si>
    <t>О предоставлении гарантий и компенсаций, установленных отдельным категориям работников, о признании недействительными решений об отказе в их предоставлении</t>
  </si>
  <si>
    <t>женщинам, лицам с семейными обязанностями</t>
  </si>
  <si>
    <t>59</t>
  </si>
  <si>
    <t>несовершеннолетним</t>
  </si>
  <si>
    <t>60</t>
  </si>
  <si>
    <t>работающим в районах Крайнего Севера и приравненных к ним местностях</t>
  </si>
  <si>
    <t>61</t>
  </si>
  <si>
    <t>спортсменам и тренерам</t>
  </si>
  <si>
    <t>62</t>
  </si>
  <si>
    <t>иным категориям работников</t>
  </si>
  <si>
    <t>63</t>
  </si>
  <si>
    <t>О возложении обязанности выдать трудовую книжку, дубликат трудовой книжки, взыскании компенсации за задержку выдачи трудовой книжки</t>
  </si>
  <si>
    <t>64</t>
  </si>
  <si>
    <t>Иные, возникающие из трудовых правоотношений</t>
  </si>
  <si>
    <t>65</t>
  </si>
  <si>
    <t>Итого споров, возникающих из трудовых правоотношений (сумма строк 32-65)</t>
  </si>
  <si>
    <t>66</t>
  </si>
  <si>
    <r>
      <t>Дела искового производства</t>
    </r>
    <r>
      <rPr>
        <b/>
        <sz val="11"/>
        <rFont val="Times New Roman"/>
        <family val="1"/>
        <charset val="204"/>
      </rPr>
      <t/>
    </r>
  </si>
  <si>
    <t>Споры, возникающие из пенсионного законодательства</t>
  </si>
  <si>
    <t>По искам военнослужащих и иных приравненных к ним лиц</t>
  </si>
  <si>
    <t>67</t>
  </si>
  <si>
    <t>Иски физических лиц  к Пенсионному фонду Российской Федерации</t>
  </si>
  <si>
    <t>по искам застрахованных</t>
  </si>
  <si>
    <t>68</t>
  </si>
  <si>
    <t>иные требования к Пенсионному фонду Российской Федерации</t>
  </si>
  <si>
    <t>69</t>
  </si>
  <si>
    <t xml:space="preserve">Иски физических лиц  к негосударственному пенсионному фонду </t>
  </si>
  <si>
    <t>70</t>
  </si>
  <si>
    <t xml:space="preserve">иные требования к негосударственному пенсионному фонду </t>
  </si>
  <si>
    <t>71</t>
  </si>
  <si>
    <t>О признании недействительным  ненормативного акта, порождающего права и обязанности в сфере пенсионного обеспечения</t>
  </si>
  <si>
    <t>решений Пенсионного фонда Российской Федерации, его региональных отделений, негосударственных пенсионных фондов об отказе в назначении пенсии, о прекращении выплаты пенсии и т.п.</t>
  </si>
  <si>
    <t>72</t>
  </si>
  <si>
    <t xml:space="preserve">решений администраций муниципальных образований об отказе в назначении пенсии, в перерасчете пенсии за выслугу лет, о прекращении выплаты пенсии, доплаты к пенсии муниципальным служащим </t>
  </si>
  <si>
    <t>73</t>
  </si>
  <si>
    <t>решений  федеральных органов исполнительной власти и органов исполнительной власти субъектов Российской Федерации об отказе в назначении пенсии, в перерасчете пенсии за выслугу лет,  о прекращении выплаты пенсии, доплаты к пенсии государственным  служащим</t>
  </si>
  <si>
    <t>74</t>
  </si>
  <si>
    <t>Прочие из пенсионного законодательства</t>
  </si>
  <si>
    <t>75</t>
  </si>
  <si>
    <t>Итого споров, возникающих из пенсионного законодательства (сумма строк 67-75)</t>
  </si>
  <si>
    <t>76</t>
  </si>
  <si>
    <t>Споры, возникающие из налогового законодательства: по искам физических лиц к налоговому органу</t>
  </si>
  <si>
    <t>77</t>
  </si>
  <si>
    <t>Социальные споры</t>
  </si>
  <si>
    <t>О предоставлении гарантий и компенсаций, установленных отдельным категориям граждан, о признании недействительными решений об отказе в их предоставлении</t>
  </si>
  <si>
    <t>военнослужащим</t>
  </si>
  <si>
    <t>78</t>
  </si>
  <si>
    <t>сотрудникам органов МВД России, таможенных и иных государственных органов</t>
  </si>
  <si>
    <t>79</t>
  </si>
  <si>
    <t>гражданам, подвергшимся воздействию радиации вследствие катастрофы на Чернобыльской АЭС</t>
  </si>
  <si>
    <t>80</t>
  </si>
  <si>
    <t xml:space="preserve">инвалидам </t>
  </si>
  <si>
    <t>81</t>
  </si>
  <si>
    <t>лицам, пострадавшим в результате радиационных и техногенных катастроф</t>
  </si>
  <si>
    <t>82</t>
  </si>
  <si>
    <t>жертвам политических репрессий</t>
  </si>
  <si>
    <t>83</t>
  </si>
  <si>
    <t>переселенцам и беженцам</t>
  </si>
  <si>
    <t>84</t>
  </si>
  <si>
    <t>иным категориям граждан о предоставлении гарантий и компенсаций</t>
  </si>
  <si>
    <t>85</t>
  </si>
  <si>
    <t>О признании недействительным ненормативного акта, порождающего права и обязанности в сфере социального обеспечения</t>
  </si>
  <si>
    <t>отказа в предоставлении государственной социальной помощи, социального обслуживания,   льгот по системе социального обслуживания</t>
  </si>
  <si>
    <t>86</t>
  </si>
  <si>
    <t>решений жилищной комиссии об отказе в признании инвалидов, участников ВОВ, ветеранов боевых действий,  военнослужащих и членов их семей нуждающимися в обеспечении жилым помещением</t>
  </si>
  <si>
    <t>87</t>
  </si>
  <si>
    <r>
      <rPr>
        <b/>
        <sz val="24"/>
        <rFont val="Times New Roman"/>
        <family val="1"/>
        <charset val="204"/>
      </rPr>
      <t>Дела искового производства</t>
    </r>
    <r>
      <rPr>
        <sz val="24"/>
        <rFont val="Times New Roman"/>
        <family val="1"/>
        <charset val="204"/>
      </rPr>
      <t/>
    </r>
  </si>
  <si>
    <t>решений Фонда социального страхования Российской Федерации, Фонда обязательного медицинского страхования Российской Федерации  об отказе в выплате социальных пособий, в назначении  компенсационных выплат и т.п.</t>
  </si>
  <si>
    <t>88</t>
  </si>
  <si>
    <t xml:space="preserve">отказа в предоставлении мер социальной поддержки в связи с утратой жилого помещения </t>
  </si>
  <si>
    <t>89</t>
  </si>
  <si>
    <t>отказа в принятии на учёт для получения единовременной социальной выплаты для приобретения или строительства жилого помещения</t>
  </si>
  <si>
    <t>90</t>
  </si>
  <si>
    <t>О признании недействительным отказа в выдаче удостоверения (например, ветерана труда, участника ликвидации аварии на ЧАЭС и т.п.), о признании недействительным решения об аннулировании удостоверения</t>
  </si>
  <si>
    <t>91</t>
  </si>
  <si>
    <t>Иные споры, связанные с предоставлением государственной социальной помощи (скидки по оплате жилищно-коммунальных услуг, бесплатное обеспечение лекарствами, льготы и другие)</t>
  </si>
  <si>
    <t>92</t>
  </si>
  <si>
    <t>Иные споры, связанные с предоставлением социальных пособий, компенсационных выплат, денежных субсидий (в т.ч. право на получение которых удостоверяется государственным жилищным сертификатом)</t>
  </si>
  <si>
    <t>93</t>
  </si>
  <si>
    <t>Иные споры, связанные с предоставлением гражданам социального обслуживания</t>
  </si>
  <si>
    <t>94</t>
  </si>
  <si>
    <t>Иные социальные споры</t>
  </si>
  <si>
    <t>95</t>
  </si>
  <si>
    <t>Итого социальных споров (сумма строк 78-95)</t>
  </si>
  <si>
    <t>96</t>
  </si>
  <si>
    <t>Иные иски, связанные с реабилитацией жертв политических репрессий</t>
  </si>
  <si>
    <t>97</t>
  </si>
  <si>
    <t>Иные иски о возмещении ущерба имуществу, причиненного в результате чрезвычайных ситуаций</t>
  </si>
  <si>
    <t>98</t>
  </si>
  <si>
    <t>Иные иски о возмещении ущерба за утрату права собственности на жилое помещение</t>
  </si>
  <si>
    <t>99</t>
  </si>
  <si>
    <t xml:space="preserve">Иные споры вынужденных переселенцев и беженцев </t>
  </si>
  <si>
    <t>100</t>
  </si>
  <si>
    <t>Впервые предъявленные иски о возмещении вреда, причиненного увечьем и смертью кормильца</t>
  </si>
  <si>
    <t>в связи с исполнением трудовых обязанностей</t>
  </si>
  <si>
    <t>101</t>
  </si>
  <si>
    <t>в связи с нарушением правил движения и авариями на транспорте</t>
  </si>
  <si>
    <t>102</t>
  </si>
  <si>
    <t>по другим основаниям</t>
  </si>
  <si>
    <t>103</t>
  </si>
  <si>
    <t>итого всего впервые предъявленных исков о возмещении вреда, причиненного   увечьем и смертью кормильца (сумма строк 101-103)</t>
  </si>
  <si>
    <t>104</t>
  </si>
  <si>
    <t>О взыскании страхового возмещения (выплат) (страхование жизни и здоровья)</t>
  </si>
  <si>
    <t>по делам лиц, пострадавших от несчастных случаев на производстве и профессиональных заболеваний</t>
  </si>
  <si>
    <t>105</t>
  </si>
  <si>
    <t>по делам военнослужащих и иных приравненных к ним лиц, подлежащих обязательному государственному страхованию</t>
  </si>
  <si>
    <t>106</t>
  </si>
  <si>
    <t>связанные с оказанием медицинской помощи и предоставлением лечения в порядке обязательного медицинского страхования</t>
  </si>
  <si>
    <t>107</t>
  </si>
  <si>
    <t>итого споров о взыскании страхового возмещения жизни и здоровья (сумма строк 105-107)</t>
  </si>
  <si>
    <t>108</t>
  </si>
  <si>
    <t>Споры, возникающие из жилищного законодательства</t>
  </si>
  <si>
    <t>О выселении</t>
  </si>
  <si>
    <t>из жилого помещения, занимаемого по договору социального найма</t>
  </si>
  <si>
    <t>109</t>
  </si>
  <si>
    <t>из жилого помещения, занимаемого по договору специализированного найма (служебного помещения, общежития и др.)</t>
  </si>
  <si>
    <t>110</t>
  </si>
  <si>
    <t>из жилого помещения, принадлежащего на праве собственности</t>
  </si>
  <si>
    <t>111</t>
  </si>
  <si>
    <t>оспаривание решений о выселении военнослужащих</t>
  </si>
  <si>
    <t>112</t>
  </si>
  <si>
    <t>Связанные с приватизацией жилой площади</t>
  </si>
  <si>
    <t>113</t>
  </si>
  <si>
    <t>О взыскании платы за жилую площадь и коммунальные платежи, тепло и электроэнергию</t>
  </si>
  <si>
    <t>114</t>
  </si>
  <si>
    <t>О предоставлении жилого помещения в связи с признанием дома аварийным</t>
  </si>
  <si>
    <t>115</t>
  </si>
  <si>
    <t>Споры с управляющими компаниями (не связанные с защитой прав потребителей)</t>
  </si>
  <si>
    <t>116</t>
  </si>
  <si>
    <t>Иные споры членов кооперативов, участников ТСЖ (других жилищных организаций)</t>
  </si>
  <si>
    <t>117</t>
  </si>
  <si>
    <t>Споры, возникающие в связи с участием граждан в долевом строительстве  многоквартирных домов и  иных объектов недвижимости</t>
  </si>
  <si>
    <t>118</t>
  </si>
  <si>
    <t>Споры, связанные с предоставлением жилищных сертификатов (кроме социальных споров)</t>
  </si>
  <si>
    <t>119</t>
  </si>
  <si>
    <t>О признании недействительным ненормативного акта, порождающего  права и обязанности в сфере жилищных правоотношений</t>
  </si>
  <si>
    <t>по вопросам предоставления жилого помещения по договору социального найма и найма жилого помещения</t>
  </si>
  <si>
    <t>120</t>
  </si>
  <si>
    <t>решения органа местного самоуправления о снятии с учета либо об отказе в постановке на учет в качестве нуждающихся в жилых помещениях</t>
  </si>
  <si>
    <t>121</t>
  </si>
  <si>
    <t>решения об отказе в признании членами семьи лиц, совместно проживающих в жилом помещении, понуждении выдать государственный жилищный сертификат</t>
  </si>
  <si>
    <t>122</t>
  </si>
  <si>
    <t xml:space="preserve">решений органов власти об исключении из подпрограммы «Обеспечение жильем молодых семей» </t>
  </si>
  <si>
    <t>123</t>
  </si>
  <si>
    <t>решения общего собрания собственников помещений многоквартирного дома, а также общего собрания ТСЖ</t>
  </si>
  <si>
    <t>124</t>
  </si>
  <si>
    <t>О сохранении жилого помещения в перепланированном или переустроенном виде</t>
  </si>
  <si>
    <t>125</t>
  </si>
  <si>
    <t xml:space="preserve">О приведении помещения в первоначальное состояние </t>
  </si>
  <si>
    <t>126</t>
  </si>
  <si>
    <t xml:space="preserve">Иные жилищные споры                                                                                                                    </t>
  </si>
  <si>
    <t>127</t>
  </si>
  <si>
    <t>Итого споров, вытекающих из жилищного законодательства (сумма строк 109-127)</t>
  </si>
  <si>
    <t>128</t>
  </si>
  <si>
    <t>Споры, связанные с землепользованием</t>
  </si>
  <si>
    <t>Споры о праве собственности на землю</t>
  </si>
  <si>
    <t>о признании права собственности на садовые участки и объекты недвижимости</t>
  </si>
  <si>
    <t>129</t>
  </si>
  <si>
    <t>о порядке выдела земельного участка в счет земельных долей в праве общей собственности из земель сельскохозяйственного назначения</t>
  </si>
  <si>
    <t>130</t>
  </si>
  <si>
    <t>о признании права собственности на невостребованные земельные участки в составе земель сельскохозяйственного назначения</t>
  </si>
  <si>
    <t>131</t>
  </si>
  <si>
    <t>иные споры о праве собственности на землю</t>
  </si>
  <si>
    <t>132</t>
  </si>
  <si>
    <t xml:space="preserve">О признании недействительным ненормативного акта, порождающего  права и обязанности в сфере земельных правоотношений </t>
  </si>
  <si>
    <t>о предоставлении (либо об отказе в предоставлении) земельного участка</t>
  </si>
  <si>
    <t>133</t>
  </si>
  <si>
    <t>о постановке (снятии) земельного участка на кадастровый учет, соединенное со спором о границах земельного участка и о праве на него</t>
  </si>
  <si>
    <t>134</t>
  </si>
  <si>
    <t>об изъятии земельных участков для государственных или муниципальных нужд и определении их выкупной цены</t>
  </si>
  <si>
    <t>135</t>
  </si>
  <si>
    <t>О возмещении убытков, причиненных нарушением прав собственников земельных участков, землепользователей, землевладельцев и арендаторов земельных участков, связанных с изъятием земельных участков либо ограничением права владения, пользования и распоряжения им</t>
  </si>
  <si>
    <t>136</t>
  </si>
  <si>
    <t xml:space="preserve">Дела по искам СНТ (других садоводческих организации) к членам СНТ  (других садоводческой организации) и другим лицам, связанные с членством и пользованием земельными участками </t>
  </si>
  <si>
    <t>137</t>
  </si>
  <si>
    <t>О признании недействительным решения общего собрания СНТ, связанного с  землепользованием</t>
  </si>
  <si>
    <t>138</t>
  </si>
  <si>
    <t>Иные споры , возникающие по инициативе или с участием садоводов,  СНТ</t>
  </si>
  <si>
    <t>139</t>
  </si>
  <si>
    <t>Об устранении препятствий в пользовании земельными участками и объектами недвижимости</t>
  </si>
  <si>
    <t>140</t>
  </si>
  <si>
    <t>Споры, связанные с самовольной постройкой</t>
  </si>
  <si>
    <t>141</t>
  </si>
  <si>
    <t>Споры о правах на земельные участки, на которых расположены многоквартирные дома</t>
  </si>
  <si>
    <t>142</t>
  </si>
  <si>
    <t>Дела, возникающие в связи с переводом земель или земельных участков в составе таких земель из одной категории в другую</t>
  </si>
  <si>
    <t>143</t>
  </si>
  <si>
    <t>О признании недействительными сделок с земельными участками, истребовании из незаконного владения земельных участков, снятии с кадастрового учета земельных участков</t>
  </si>
  <si>
    <t>144</t>
  </si>
  <si>
    <t>Споры, вытекающие из договора аренды земельных участков</t>
  </si>
  <si>
    <t>145</t>
  </si>
  <si>
    <t>Иные споры, связанные с землепользованием</t>
  </si>
  <si>
    <t>146</t>
  </si>
  <si>
    <t>Итого споров, связанных с землепользованием (сумма строк 129-146)</t>
  </si>
  <si>
    <t>147</t>
  </si>
  <si>
    <t>О возмещении ущерба за нарушение природоохранного законодательства</t>
  </si>
  <si>
    <t>148</t>
  </si>
  <si>
    <t>Жалобы  на решения и действия (бездействие) учреждений, предприятий, организаций, их объединений и общественных объединений</t>
  </si>
  <si>
    <t>149</t>
  </si>
  <si>
    <t>Иски о возмещении ущерба от ДТП (кроме увечий и смерти кормильца)</t>
  </si>
  <si>
    <t>150</t>
  </si>
  <si>
    <t>Иные о возмещении имущественного вреда</t>
  </si>
  <si>
    <t>151</t>
  </si>
  <si>
    <t>О взыскании страхового возмещения (выплат) (имущественное страхование)</t>
  </si>
  <si>
    <t>по договору ОСАГО</t>
  </si>
  <si>
    <t>152</t>
  </si>
  <si>
    <t>по договору КАСКО</t>
  </si>
  <si>
    <t>153</t>
  </si>
  <si>
    <t xml:space="preserve">Иные споры, связанные с имущественным страхованием </t>
  </si>
  <si>
    <t>154</t>
  </si>
  <si>
    <t>Итого споров о взыскании страхового возмещения (выплат) (имущественное страхование) (сумма строк 152-154)</t>
  </si>
  <si>
    <t>155</t>
  </si>
  <si>
    <t>Споры, связанные с личным страхованием (кроме социальных споров)</t>
  </si>
  <si>
    <t>156</t>
  </si>
  <si>
    <t>О защите интеллектуальной собственности</t>
  </si>
  <si>
    <t>о защите авторских прав</t>
  </si>
  <si>
    <t>157</t>
  </si>
  <si>
    <t>о защите прав, смежных с авторскими</t>
  </si>
  <si>
    <t>158</t>
  </si>
  <si>
    <t>о защите патентных прав</t>
  </si>
  <si>
    <t>159</t>
  </si>
  <si>
    <t>о защите прав на селекционное достижение</t>
  </si>
  <si>
    <t>160</t>
  </si>
  <si>
    <t>о защите прав на топологии интегральных микросхем</t>
  </si>
  <si>
    <t>161</t>
  </si>
  <si>
    <t>о защите права на секрет производства (ноу-хау)</t>
  </si>
  <si>
    <t>162</t>
  </si>
  <si>
    <t xml:space="preserve">о защите права на средства индивидуализации юридических лиц, товаров, услуг и предприятий </t>
  </si>
  <si>
    <t>163</t>
  </si>
  <si>
    <t>о защите права использования результатов интеллектуальной деятельности в составе единой технологии</t>
  </si>
  <si>
    <t>164</t>
  </si>
  <si>
    <t>о защите авторских и (или) смежных прав в информационно-телекоммуникационных сетях, в том числе в сети  Интернет (ч. 3 ст. 26  ГПК РФ)</t>
  </si>
  <si>
    <t>165</t>
  </si>
  <si>
    <t>иные дела, связанные с защитой интеллектуальной собственности</t>
  </si>
  <si>
    <t>166</t>
  </si>
  <si>
    <t>итого споров о защите интеллектуальной собственности (сумма строк 157-166)</t>
  </si>
  <si>
    <t>167</t>
  </si>
  <si>
    <t xml:space="preserve">О защите прав потребителей  </t>
  </si>
  <si>
    <t>из договоров с финансово-кредитными учреждениями</t>
  </si>
  <si>
    <t>168</t>
  </si>
  <si>
    <t>из договоров в сфере торговли, услуг, выполнения работ</t>
  </si>
  <si>
    <t>169</t>
  </si>
  <si>
    <t>итого споров о защите прав потребителей 
(сумма строк 168-169)</t>
  </si>
  <si>
    <t>170</t>
  </si>
  <si>
    <t>Споры, связанные с наследованием имущества</t>
  </si>
  <si>
    <t>о разделе наследственного имущества</t>
  </si>
  <si>
    <t>171</t>
  </si>
  <si>
    <t>о признании завещания недействительным</t>
  </si>
  <si>
    <t>172</t>
  </si>
  <si>
    <t>о признании недостойным наследником</t>
  </si>
  <si>
    <t>173</t>
  </si>
  <si>
    <t>об ответственности наследников по долгам наследодателя</t>
  </si>
  <si>
    <t>174</t>
  </si>
  <si>
    <t>о восстановлении срока для принятия наследства, о принятии наследства, о признании права на наследственное имущество</t>
  </si>
  <si>
    <t>175</t>
  </si>
  <si>
    <t>иные, связанные с наследованием имущества</t>
  </si>
  <si>
    <t>176</t>
  </si>
  <si>
    <t>итого споров, связанных с наследованием имущества (сумма строк 171-176)</t>
  </si>
  <si>
    <t>177</t>
  </si>
  <si>
    <r>
      <rPr>
        <b/>
        <sz val="22"/>
        <rFont val="Times New Roman"/>
        <family val="1"/>
        <charset val="204"/>
      </rPr>
      <t>Дела искового производства</t>
    </r>
    <r>
      <rPr>
        <sz val="22"/>
        <rFont val="Times New Roman"/>
        <family val="1"/>
        <charset val="204"/>
      </rPr>
      <t/>
    </r>
  </si>
  <si>
    <t>Споры, связанные со сделками с частными домами и приватизированными квартирами</t>
  </si>
  <si>
    <t>178</t>
  </si>
  <si>
    <t>Споры, связанные с ценными бумагами, акциями, облигациями</t>
  </si>
  <si>
    <t>179</t>
  </si>
  <si>
    <t xml:space="preserve">Споры, вытекающие из права собственности:                                                                                                                   государственной, муниципальной, общественных организаций </t>
  </si>
  <si>
    <t>180</t>
  </si>
  <si>
    <t>Споры, вытекающие из права собственности иностранных собственников</t>
  </si>
  <si>
    <t>181</t>
  </si>
  <si>
    <t>Об оспаривании зарегистрированных прав  на недвижимое имущество</t>
  </si>
  <si>
    <t>182</t>
  </si>
  <si>
    <t>О признании недействительным ненормативного акта  о предоставлении либо об отказе в предоставлении нежилого помещения в аренду</t>
  </si>
  <si>
    <t>183</t>
  </si>
  <si>
    <t>Иные иски из договора аренды имущества</t>
  </si>
  <si>
    <t>184</t>
  </si>
  <si>
    <t>Имущественные споры членов кооперативов, участников некоммерческих товариществ, обществ</t>
  </si>
  <si>
    <t>185</t>
  </si>
  <si>
    <t>Корпоративные споры, связанные с созданием юридического лица, управлением им или участием в юридическом лице, являющемся некоммерческой организацией</t>
  </si>
  <si>
    <t>186</t>
  </si>
  <si>
    <t>Споры в отношении имущества, не являющегося объектом хозяйственной деятельности</t>
  </si>
  <si>
    <t>187</t>
  </si>
  <si>
    <t>Об освобождении имущества от ареста (за исключением споров, возникающих в ходе исполнительного производства)</t>
  </si>
  <si>
    <t>188</t>
  </si>
  <si>
    <t xml:space="preserve"> Споры, возникающие в ходе исполнительного производства</t>
  </si>
  <si>
    <t>об освобождении имущества от ареста</t>
  </si>
  <si>
    <t>189</t>
  </si>
  <si>
    <t>об отмене установленного судебным приставом-исполнителем запрета на распоряжение имуществом</t>
  </si>
  <si>
    <t>190</t>
  </si>
  <si>
    <t>о признании торгов недействительными</t>
  </si>
  <si>
    <t>191</t>
  </si>
  <si>
    <t>о возмещении убытков, причиненных в результате совершения исполнительных действий и (или) применения мер принудительного исполнения</t>
  </si>
  <si>
    <t>192</t>
  </si>
  <si>
    <t>об оспаривании постановлений, действий (бездействия) судебных приставов-исполнителей и иных должностных лиц ФССП РФ, если от разрешения данных требований зависит определение гражданских прав и обязанностей</t>
  </si>
  <si>
    <t>193</t>
  </si>
  <si>
    <t>иные споры, возникающие в ходе исполнительного производства</t>
  </si>
  <si>
    <t>194</t>
  </si>
  <si>
    <t>итого споров, возникающих в ходе исполнительного производства (сумма строк 189-194)</t>
  </si>
  <si>
    <t>195</t>
  </si>
  <si>
    <t>О возмещении ущерба от незаконных действий органов дознания, следствия, прокуратуры и суда</t>
  </si>
  <si>
    <t>196</t>
  </si>
  <si>
    <t>Дела о защите неимущественных благ</t>
  </si>
  <si>
    <t>О защите чести, достоинства, деловой репутации</t>
  </si>
  <si>
    <t>к средствам массовой информации</t>
  </si>
  <si>
    <t>197</t>
  </si>
  <si>
    <t>к гражданам и юридическим лицам</t>
  </si>
  <si>
    <t>198</t>
  </si>
  <si>
    <t>о защите права гражданина на изображение</t>
  </si>
  <si>
    <t>199</t>
  </si>
  <si>
    <t>иные дела по спорам о защите неимущественных благ (ст. 150 ГК РФ)</t>
  </si>
  <si>
    <t>200</t>
  </si>
  <si>
    <t>итого дел о защите неимущественных благ (сумма строк 197-200)</t>
  </si>
  <si>
    <t>201</t>
  </si>
  <si>
    <t>О компенсации морального вреда в связи с причинением вреда жизни и здоровью</t>
  </si>
  <si>
    <t>202</t>
  </si>
  <si>
    <t>Иски  о взыскании сумм по договору займа, кредитному договору</t>
  </si>
  <si>
    <t>203</t>
  </si>
  <si>
    <t>О взыскании неосновательного обогащения</t>
  </si>
  <si>
    <t>204</t>
  </si>
  <si>
    <r>
      <t>Об обращении в доход государства движимого и недвижимого имущества в рамках мероприятий, проводимых на основании ФЗ</t>
    </r>
    <r>
      <rPr>
        <b/>
        <vertAlign val="superscript"/>
        <sz val="14"/>
        <rFont val="Times New Roman"/>
        <family val="1"/>
        <charset val="204"/>
      </rPr>
      <t>2</t>
    </r>
    <r>
      <rPr>
        <b/>
        <sz val="14"/>
        <rFont val="Times New Roman"/>
        <family val="1"/>
        <charset val="204"/>
      </rPr>
      <t xml:space="preserve"> от 03.12.2012 № 230-ФЗ «О контроле за соответствием расходов лиц, замещающих государственные должности, и иных лиц их доходам»</t>
    </r>
  </si>
  <si>
    <t>205</t>
  </si>
  <si>
    <t>Об оспаривании решений третейского суда</t>
  </si>
  <si>
    <t>206</t>
  </si>
  <si>
    <t xml:space="preserve">По корпоративным спорам, связанным с созданием юридического лица, управлением им или участием в юридическом лице, являющемся некоммерческой организацией (за искл. отнесенных к подсудности арбитражного суда) </t>
  </si>
  <si>
    <t>207</t>
  </si>
  <si>
    <t>Резервная строка</t>
  </si>
  <si>
    <t>208</t>
  </si>
  <si>
    <t>Прочие исковые дела</t>
  </si>
  <si>
    <t>209</t>
  </si>
  <si>
    <t>Итого дел искового и приказного производства 
(сумма строк 31, 66, 76-77, 96-100, 104, 108, 128, 147-151, 155-156, 167, 170, 177-188, 195-196, 201-209)</t>
  </si>
  <si>
    <t>210</t>
  </si>
  <si>
    <t>Дела особого производства</t>
  </si>
  <si>
    <t xml:space="preserve"> Дела об установлении фактов, имеющих юридическое значение
</t>
  </si>
  <si>
    <t>Об установлении факта нахождения на иждивении</t>
  </si>
  <si>
    <t>211</t>
  </si>
  <si>
    <t>Об установлении факта признания отцовства</t>
  </si>
  <si>
    <t>212</t>
  </si>
  <si>
    <t>Об установлении факта принятия наследства</t>
  </si>
  <si>
    <t>213</t>
  </si>
  <si>
    <t>Об установлении факта трудовых отношений</t>
  </si>
  <si>
    <t>214</t>
  </si>
  <si>
    <t>Иные об установлении фактов, имеющих юридическое  значение</t>
  </si>
  <si>
    <t>215</t>
  </si>
  <si>
    <t>Об усыновлении (удочерении) детей</t>
  </si>
  <si>
    <t>216</t>
  </si>
  <si>
    <t>О признании гражданина безвестно отсутствующим или об объявлении гражданина умершим</t>
  </si>
  <si>
    <t>217</t>
  </si>
  <si>
    <t>О признании гражданина ограниченно дееспособным</t>
  </si>
  <si>
    <t>218</t>
  </si>
  <si>
    <t>О признании гражданина недееспособным</t>
  </si>
  <si>
    <t>219</t>
  </si>
  <si>
    <t>Об ограничении или лишении несовершеннолетнего в возрасте от 14 до 18 лет права самостоятельно распоряжаться своими доходами</t>
  </si>
  <si>
    <t>220</t>
  </si>
  <si>
    <t>Об объявлении несовершеннолетнего полностью дееспособным (эмансипации)</t>
  </si>
  <si>
    <t>221</t>
  </si>
  <si>
    <t>О признании движимой вещи бесхозяйной и признании права муниципальной собственности на бесхозяйную недвижимую вещь</t>
  </si>
  <si>
    <t>222</t>
  </si>
  <si>
    <t>О восстановлении прав по утраченным ценным бумагам на предъявителя или ордерным ценным бумагам</t>
  </si>
  <si>
    <t>223</t>
  </si>
  <si>
    <t>Жалобы на нотариальные действия и отказ в их совершении</t>
  </si>
  <si>
    <t>224</t>
  </si>
  <si>
    <t>Об исправлении записей в книге актов гражданского состояния</t>
  </si>
  <si>
    <t>225</t>
  </si>
  <si>
    <t>По заявлениям о восстановлении утраченного судебного производства</t>
  </si>
  <si>
    <t>226</t>
  </si>
  <si>
    <t>Прочие дела особого производства</t>
  </si>
  <si>
    <t>227</t>
  </si>
  <si>
    <t>Итого дел особого производства (сумма строк 211-227)</t>
  </si>
  <si>
    <t>228</t>
  </si>
  <si>
    <t xml:space="preserve">Из них  (из строки 1) </t>
  </si>
  <si>
    <t>поступившие повторно после отмены  по новым и вновь открывшимся обстоятельствам в связи с позицией Европейского Суда по правам человека, Конституционного Суда РФ, Постановлениями Президиума и Пленума Верховного Суда РФ</t>
  </si>
  <si>
    <t>229</t>
  </si>
  <si>
    <t>связанные с государственной тайной</t>
  </si>
  <si>
    <t>230</t>
  </si>
  <si>
    <t>с участием иностранных лиц</t>
  </si>
  <si>
    <t>231</t>
  </si>
  <si>
    <t>Из строки «Итого  искового и приказного производства»</t>
  </si>
  <si>
    <t xml:space="preserve">Заявления физических лиц к юридическим лицам </t>
  </si>
  <si>
    <t>232</t>
  </si>
  <si>
    <t>из них к государственным органам</t>
  </si>
  <si>
    <t>233</t>
  </si>
  <si>
    <t>Заявления юридических лиц к физическим лицам</t>
  </si>
  <si>
    <t>234</t>
  </si>
  <si>
    <t>из них  государственных органов к физическим лицам</t>
  </si>
  <si>
    <t>235</t>
  </si>
  <si>
    <t>Заявления физических лиц к физическим лицам</t>
  </si>
  <si>
    <t>236</t>
  </si>
  <si>
    <t xml:space="preserve">Заявления юридических лиц к юридическим лицам </t>
  </si>
  <si>
    <t>237</t>
  </si>
  <si>
    <t>Итого гражданских дел</t>
  </si>
  <si>
    <t>Итого дел, возникающих из административных и иных из публичных правоотношений (сумма строк 19, 45, 77, 120, 125, 141, 166, 168-171, 175, 182, 187, 190, 191,  198 - 201)</t>
  </si>
  <si>
    <t xml:space="preserve"> Об оспаривании нормативных правовых актов (О признании противоречащими федеральному законодательству нормативных правовых актов) (глава 21 КАС РФ)</t>
  </si>
  <si>
    <t>Об оспаривании нормативных правовых актов Президента Российской Федерации</t>
  </si>
  <si>
    <t xml:space="preserve">Об оспаривании нормативных правовых актов  Правительства Российской Федерации </t>
  </si>
  <si>
    <t xml:space="preserve">Об оспаривании нормативных правовых актов Генеральной прокуратуры Российской Федерации, Следственного комитета Российской Федерации </t>
  </si>
  <si>
    <t xml:space="preserve">Об оспаривании нормативных правовых актов  Судебного департамента при Верховном Суде Российской Федерации </t>
  </si>
  <si>
    <t xml:space="preserve">Об оспаривании нормативных правовых актов федеральных органов исполнительной власти </t>
  </si>
  <si>
    <t>Об оспаривании нормативных правовых актов  Центрального банка Российской Федерации</t>
  </si>
  <si>
    <t>Об оспаривании нормативных правовых актов государственных внебюджетных фондов, в том числе Пенсионного фонда Российской Федерации, Фонда социального страхования Российской Федерации, Федерального фонда обязательного медицинского страхования, а также государственных корпораций</t>
  </si>
  <si>
    <t>Об оспаривании нормативных правовых актов представительных органов государственной власти субъектов Российской Федерации</t>
  </si>
  <si>
    <t>Об оспаривании нормативных правовых актов представительных органов муниципальных образований</t>
  </si>
  <si>
    <t>Об оспаривании нормативных правовых актов исполнительных органов государственной власти субъектов Российской Федерации</t>
  </si>
  <si>
    <t>Об оспаривании нормативных правовых актов исполнительных  органов муниципальных образований, главы муниципального образования</t>
  </si>
  <si>
    <t xml:space="preserve">Об оспаривании закона субъекта Российской Федерации о роспуске представительного органа муниципального образования </t>
  </si>
  <si>
    <t>Об оспаривании нормативных правовых актов, принятых Центральной избирательной комиссией</t>
  </si>
  <si>
    <t>Об оспаривании нормативных правовых актов, принятых иными избирательными комиссиями</t>
  </si>
  <si>
    <t>Об оспаривании нормативных правовых актов по вопросам реализации избирательных прав и права на участие в референдуме граждан Российской Федерации</t>
  </si>
  <si>
    <t>Прочие по главе 21 КАС РФ - об оспаривании:</t>
  </si>
  <si>
    <t>актов органов государственной власти, содержащие разъяснения законодательства и обладающие нормативными свойствами</t>
  </si>
  <si>
    <t>актов иных органов, наделенных публичными полномочиями, содержащие разъяснения законодательства и обладающие нормативными свойствами</t>
  </si>
  <si>
    <t>Итого по главе 21 КАС РФ (сумма строк 2-18)</t>
  </si>
  <si>
    <r>
      <t xml:space="preserve"> 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  (глава 22 КАС РФ)</t>
    </r>
    <r>
      <rPr>
        <b/>
        <vertAlign val="superscript"/>
        <sz val="14"/>
        <rFont val="Times New Roman"/>
        <family val="1"/>
        <charset val="204"/>
      </rPr>
      <t xml:space="preserve"> 4</t>
    </r>
  </si>
  <si>
    <t>Об оспаривании  решений, действий (бездействия) органов государственной власти, органов военного управления</t>
  </si>
  <si>
    <t>из них (из строки 20):</t>
  </si>
  <si>
    <t>о разрешении споров между федеральными органами государственной власти и органами государственной власти субъектов Российской Федерации,  между органами государственной власти субъектов Российской Федерации, переданных на рассмотрение в Верховный Суд Российской Федерации Президентом Российской Федерации в соответствии со статьей 85 Конституции Российской Федерации</t>
  </si>
  <si>
    <t>Об оспаривании  решений, действий (бездействия) органов местного самоуправления</t>
  </si>
  <si>
    <t xml:space="preserve">в т.ч. споры между местными органами самоуправления </t>
  </si>
  <si>
    <t>Об оспаривании  решений, действий (бездействия) иных органов, организаций, наделенных отдельными государственными или иными публичными полномочиями</t>
  </si>
  <si>
    <t>Об оспаривании  решений, действий (бездействия) должностных лиц органов, организаций, наделенных отдельными государственными или иными публичными полномочиями</t>
  </si>
  <si>
    <t>Об оспаривании  решений, действий (бездействия)  государственных служащих (кроме судебных приставов-исполнителей)</t>
  </si>
  <si>
    <t>Об оспаривании   решений, действий (бездействия) судебного пристава-исполнителя</t>
  </si>
  <si>
    <t xml:space="preserve">из них (из строки 27) </t>
  </si>
  <si>
    <t xml:space="preserve">о признании незаконными решений, действий (бездействия) судебного пристава-исполнителя, связанного с применением мер принудительного исполнения </t>
  </si>
  <si>
    <t xml:space="preserve">об оспаривании решений (действий/бездействия) судебного пристава-исполнителя о временном ограничении права на выезд должника из Российской Федерации </t>
  </si>
  <si>
    <t>об оспаривании решений (действий/бездействия) судебного пристава-исполнителя о взыскании с должника расходов по совершению исполнительского действий и исполнительного сбора</t>
  </si>
  <si>
    <t>Об оспаривании  решений, действий (бездействия) муниципальных служащих</t>
  </si>
  <si>
    <t>Об оспаривании решений, действий (бездействия) квалификационных коллегий судей</t>
  </si>
  <si>
    <t>из них (из строки 32):</t>
  </si>
  <si>
    <t xml:space="preserve">об оспаривании решений Высшей квалификационной коллегии судей Российской Федерации и  квалификационных коллегий судей субъектов Российской Федерации о приостановлении или прекращении полномочий судей 
</t>
  </si>
  <si>
    <t>об оспаривании решений Высшей квалификационной коллегии судей Российской Федерации и  квалификационных коллегий судей субъектов Российской Федерации о приостановлении или прекращении отставки судей</t>
  </si>
  <si>
    <t>об оспаривании решений Высшей квалификационной коллегии судей Российской Федерации и  квалификационных коллегий судей субъектов Российской Федерации по вопросу о даче согласия на возбуждение уголовного дела в отношении судьи или о привлечении его в качестве обвиняемого по уголовному делу</t>
  </si>
  <si>
    <t>об оспаривании других решений квалификационных коллегий судей субьектов Российской Федерации</t>
  </si>
  <si>
    <r>
      <t xml:space="preserve">из них  (из строки 36) об оспаривании решений квалификационных коллегией судей субъектов Российской Федерации о привлечении судьи к дисциплинарной ответственности </t>
    </r>
    <r>
      <rPr>
        <b/>
        <sz val="13"/>
        <color indexed="17"/>
        <rFont val="Times New Roman"/>
        <family val="1"/>
        <charset val="204"/>
      </rPr>
      <t/>
    </r>
  </si>
  <si>
    <t>Об оспаривании решений и действий (бездействия) экзаменационных комиссий субъекта Российской Федерации по приему квалификационного экзамена на должность судьи по основаниям нарушения процедуры проведения квалификационного экзамена и иных решений об отказе в допуске к сдаче квалификационного экзамена на должность судьи, а также об оспаривании действий (бездействия) указанных экзаменационных комиссий, в результате которых кандидат на должность судьи не был допущен к сдаче квалификационного экзамена</t>
  </si>
  <si>
    <r>
      <t>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
(глава 22 КАС РФ)</t>
    </r>
    <r>
      <rPr>
        <b/>
        <vertAlign val="superscript"/>
        <sz val="14"/>
        <rFont val="Times New Roman"/>
        <family val="1"/>
        <charset val="204"/>
      </rPr>
      <t xml:space="preserve">4 </t>
    </r>
  </si>
  <si>
    <t>Об оспаривании решений и действий (бездействия) Высшей экзаменационной комиссии по приему квалификационного экзамена на должность судьи по основаниям нарушения процедуры проведения квалификационного экзамена и ее решений об отказе в допуске к сдаче квалификационного экзамена на должность судьи, а также об оспаривании действий (бездействия) указанной экзаменационной комиссии, в результате которых кандидат на должность судьи не был допущен к сдаче квалификационного экзамена</t>
  </si>
  <si>
    <t>Об оспаривании ненормативных правовых актов Президента Российской Федерации, Совета Федерации Федерального Собрания Российской Федерации, Государственной Думы Федерального Собрания Российской Федерации, Правительства Российской Федерации, Правительственной комиссии по контролю за осуществлением иностранных инвестиций в Российской Федерации</t>
  </si>
  <si>
    <t>Об оспаривании ненормативных правовых актов Министерства обороны Российской Федерации, иных федеральных органов исполнительной власти, в которых федеральным законом предусмотрена военная служба, касающихся прав, свобод и охраняемых законом интересов военнослужащих, граждан, проходящих военные сборы</t>
  </si>
  <si>
    <t>Об оспаривании ненормативных правовых актов Генеральной прокуратуры Российской Федерации и Следственного комитета Российской Федерации, касающихся прав, свобод и охраняемых законом интересов военнослужащих органов военной прокуратуры и военнослужащих военных следственных органов Следственного комитета Российской Федерации</t>
  </si>
  <si>
    <t>О признании неправомочным состава законодательного (представительного) органа государственной власти субъекта Российской Федерации, представительного органа муниципального образования</t>
  </si>
  <si>
    <t>Прочие дела по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 (глава 22 КАС РФ)</t>
  </si>
  <si>
    <t xml:space="preserve">Итого по главе 22 КАС РФ 
(сумма строк 20, 22, 24-27, 31-32, 38-44)  </t>
  </si>
  <si>
    <t xml:space="preserve"> Из строки 45 «Итого по главе 22 КАС РФ»</t>
  </si>
  <si>
    <t>Об оспаривании акта о переводе (об отказе в переводе) земель или земельных участков в составе таких земель из одной категории в другую при отсутствии спора о субъективном гражданском праве на земельный участок (из строк 20 или 22)</t>
  </si>
  <si>
    <t xml:space="preserve">о признании незаконными представлений и иных актов прокурора (из строки 20) </t>
  </si>
  <si>
    <t>об оспаривании  решения, действий (бездействия) органов военного управления (из строки 20)</t>
  </si>
  <si>
    <r>
      <t>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(глава 22 КАС РФ)</t>
    </r>
    <r>
      <rPr>
        <b/>
        <vertAlign val="superscript"/>
        <sz val="14"/>
        <rFont val="Times New Roman"/>
        <family val="1"/>
        <charset val="204"/>
      </rPr>
      <t>4</t>
    </r>
    <r>
      <rPr>
        <b/>
        <sz val="14"/>
        <rFont val="Times New Roman"/>
        <family val="1"/>
        <charset val="204"/>
      </rPr>
      <t xml:space="preserve"> </t>
    </r>
  </si>
  <si>
    <t>в том числе 
(из строки 48):</t>
  </si>
  <si>
    <t xml:space="preserve">решений об увольнении с военной службы </t>
  </si>
  <si>
    <t>решений о назначении на должность, снижении в должности</t>
  </si>
  <si>
    <t xml:space="preserve">решений о переводе по службе </t>
  </si>
  <si>
    <t>решений о привлечении к дисциплинарной ответственности</t>
  </si>
  <si>
    <t>решений о привлечении к материальной ответственности</t>
  </si>
  <si>
    <t>решений, повлекших необеспечение положенными видами довольствия</t>
  </si>
  <si>
    <t>решений, повлекших нарушение жилищных прав военнослужащих</t>
  </si>
  <si>
    <t>решений, повлекших невыплату компенсации за наем жилья</t>
  </si>
  <si>
    <t>решений о невыплате денежных компенсаций при увольнении</t>
  </si>
  <si>
    <t>решений о невыплате надбавок за участие в боевых действиях</t>
  </si>
  <si>
    <t xml:space="preserve">решений о невыплате жилищных субсидий </t>
  </si>
  <si>
    <t xml:space="preserve">решений, повлекших нарушение прав военнослужащих при ипотечном кредитовании </t>
  </si>
  <si>
    <t xml:space="preserve">Об оспаривании решений, действий (бездействия) органа исполнительной власти субъекта Российской Федерации (из строки 44)
</t>
  </si>
  <si>
    <t xml:space="preserve">Об оспаривании решений, действий (бездействия) органа исполнительной власти субъекта Российской Федерации, органа местного самоуправления по вопросам, связанным с согласованием места и времени проведения публичного мероприятия (собрания, митинга, демонстрации, шествия, пикетирования), а также с вынесенным этими органами предупреждением в отношении целей такого публичного мероприятия и формы его проведения (ч. 4 ст. 219 КАС РФ)(из стр. 61 и стр. 22)
</t>
  </si>
  <si>
    <t>об оспаривании решений представительного органа муниципального образования о самороспуске  
(из строки 22)</t>
  </si>
  <si>
    <t>об оспаривании решения представительного органа муниципального образования об удалении в отставку главы муниципального образования  
(из строки 22)</t>
  </si>
  <si>
    <t xml:space="preserve">Об оспаривании решения о ограничении права на выезд из РФ (статьи 15, 16, 28 ФЗ от 15 августа 1996 г. № 114-ФЗ "О порядке выезда из РФ и въезда в РФ") </t>
  </si>
  <si>
    <t>в отношении граждан Российской Федерации</t>
  </si>
  <si>
    <t>в отношении иностранных граждан или лиц без гражданства</t>
  </si>
  <si>
    <t>Об оспаривании решения об ограничении въезда в Российскую Федерацию</t>
  </si>
  <si>
    <t>Об оспаривании решений об аннулировании разрешения на временное проживание,  вида на жительства (статьи 7 и 9 Федерального закона от 25.07.2002 № 115-ФЗ "О правовом положении иностранных граждан в Российской Федерации")</t>
  </si>
  <si>
    <t>Об оспаривании решений, действий (бездействия), связанных с государственной итоговой аттестации (ст. 59 Федерального закона от 29.12.2012 № 273-ФЗ "Об образовании в Российской Федерации")</t>
  </si>
  <si>
    <t>об оспаривании решения о признании информации и материалов, распространяемых посредством сети "Интернет", информацией, распространение которой в Российской Федерации запрещено (решений о включении в реестр доменных имен, указателей страниц сайтов в сети "Интернет" и сетевых адресов, позволяющих идентифицировать сайты в сети "Интернет", содержащие информацию, распространение которой в Российской Федерации запрещено) (из строки 44)</t>
  </si>
  <si>
    <t>иные  административные дела, связанные с осуществлением обязательного судебного контроля за соблюдением прав и свобод человека и гражданина, прав организаций при реализации отдельных административных властных требований к физическим лицам и организациям 
(из строки 44)</t>
  </si>
  <si>
    <t>Административные дела, рассматриваемые Дисциплинарной коллегией Верховного Суда РФ (глава 23 КАС РФ)</t>
  </si>
  <si>
    <t>Обжалование решений Высшей квалификационной коллегии судей РФ и квалификационных коллегий судей субъекта Российской Федерации о досрочном прекращении полномочий судьи (ч. 1 ст. 230 КАС РФ)</t>
  </si>
  <si>
    <t>О досрочном прекращении полномочий судьи по обращению  
Председателя ВС РФ (ч. 2 ст. 230 КАС РФ)</t>
  </si>
  <si>
    <t xml:space="preserve">Об оспаривании решения ВККС РФ о наложении дисциплинарного взыскания на судью (ч. 3 ст. 230 КАС РФ) </t>
  </si>
  <si>
    <t xml:space="preserve">Об оспаривании решения ВККС РФ о результатах квалификационной аттестации судьи (ч. 3 ст. 230 КАС РФ) </t>
  </si>
  <si>
    <t>Прочие по главе 23 КАС РФ</t>
  </si>
  <si>
    <t>Итого по главе 23 КАС РФ  (сумма строк 72 - 76)</t>
  </si>
  <si>
    <t>О защите избирательных прав и права на участие в референдуме граждан Российской Федерации (глава 24 КАС РФ)</t>
  </si>
  <si>
    <t xml:space="preserve">Об ошибках и о неточностях в списках избирателей, участников референдума </t>
  </si>
  <si>
    <t>Об отмене решения избирательной комиссии, комиссии референдума об итогах голосования, результатах выборов</t>
  </si>
  <si>
    <t>Об оспаривании решений избирательных комиссий по проведению референдума</t>
  </si>
  <si>
    <t>об отказе в проведении референдума</t>
  </si>
  <si>
    <t>об отказе в регистрации  инициативной группы по проведению референдума, иной группы участников референдума</t>
  </si>
  <si>
    <t>иные решения</t>
  </si>
  <si>
    <t>О расформировании избирательной комиссии, комиссии референдума</t>
  </si>
  <si>
    <t>По вопросам регистрации</t>
  </si>
  <si>
    <t>В том числе (из строки 84):</t>
  </si>
  <si>
    <t>Об отмене регистрации кандидата в депутаты Государственной Думы Федерального Собрания Российской Федерации, выдвинутого по одномандатному избирательному округу</t>
  </si>
  <si>
    <t>Об оспаривании решений избирательных комиссий по вопросам регистрации кандидатов при проведении выборов Президента Российской Федерации</t>
  </si>
  <si>
    <t>об оспаривании решений избирательных комиссий по выборам в Государственную Думу Российской Федерации</t>
  </si>
  <si>
    <t>о регистрации федерального списка кандидатов в депутаты ГД ФС РФ (ст. 3, 50 ФЗ от 22.02.2014 № 20-ФЗ "О выборах депутатов в Государственную Думу")</t>
  </si>
  <si>
    <t>об отказе в регистрации федерального списка кандидатов в депутаты ГД ФС РФ (ст. 3, 50 ФЗ от 22.02.2014 № 20-ФЗ "О выборах депутатов в Государственную Думу")</t>
  </si>
  <si>
    <t>об исключении кандидата из федерального списка кандидатов в депутаты ГД ФС РФ (п. 4 ст. 50 ФЗ от 22.02.2014 № 20-ФЗ "О выборах депутатов в Государственную Думу")</t>
  </si>
  <si>
    <t>о регистрации кандидата , выдвинутого по одномандатному избирательному округу (ст. 51  ФЗ от 22.02.2014 № 20-ФЗ "О выборах депутатов в Государственную Думу")</t>
  </si>
  <si>
    <t>об отказе в регистрации кандидата, выдвинутого по одномандатному избирательному округу</t>
  </si>
  <si>
    <t>об аннулировании регистрации федерального списка кандидатов (п. 1, 2 ст. 99)</t>
  </si>
  <si>
    <t>об аннулировании регистрации кандидата, выдвинутого по одномандатному избирательному округу</t>
  </si>
  <si>
    <t>Об отмене регистрации кандидата на должность высшего должностного лица субъекта Российской Федерации (руководителя высшего исполнительного органа государственной власти субъекта Российской Федерации)</t>
  </si>
  <si>
    <t>Об отмене регистрации кандидата, в том числе включенного в зарегистрированный список кандидатов</t>
  </si>
  <si>
    <t>Об отмене регистрации списка кандидатов на выборах в законодательные (представительные) органы государственной власти субъектов Российской Федерации</t>
  </si>
  <si>
    <t>Об отмене регистрации кандидата на выборах в законодательные (представительные) органы государственной власти субъектов Российской Федерации</t>
  </si>
  <si>
    <t xml:space="preserve">Об отмене регистрации кандидата на выборную должность местного самоуправления </t>
  </si>
  <si>
    <t>Об отмене регистрации кандидата на выборах в представительные органы местного самоуправления</t>
  </si>
  <si>
    <t>Об отмене регистрации инициативной группы по проведению референдума, иной группы участников референдума</t>
  </si>
  <si>
    <t>О защите избирательных прав и права на участие в референдуме граждан Российской Федерации 
(глава 24 КАС РФ)</t>
  </si>
  <si>
    <t>Об определении срока назначения выборов в органы государственной власти субъектов Российской Федерации, а также в органы местного самоуправления</t>
  </si>
  <si>
    <t>О прекращении деятельности инициативной группы по проведению референдума Российской Федерации, инициативной агитационной группы</t>
  </si>
  <si>
    <t>Об оспаривании решений (уклонения от принятия решений) Центральной избирательной комиссии Российской Федерации (независимо от уровня выборов, референдума), за исключением решений, оставляющих в силе решения нижестоящих избирательных комиссий, комиссий референдума</t>
  </si>
  <si>
    <t>Об оспаривании решений Центральной избирательной комиссии Российской Федерации о результатах выборов Президента Российской Федерации, депутатов Государственной Думы Федерального Собрания Российской Федерации</t>
  </si>
  <si>
    <t xml:space="preserve">об оспаривании решений избирательных комиссий по выборам высшего должностного лица субъекта Российской Федерации, выборного должностного лица местного самоуправления </t>
  </si>
  <si>
    <t>о регистрации кандидата</t>
  </si>
  <si>
    <t xml:space="preserve">об отказе в регистрации кандидата </t>
  </si>
  <si>
    <t>об аннулировании регистрации кандидата</t>
  </si>
  <si>
    <t>об оспаривании решений избирательных комиссий по выборам в законодательные (представительные) органы государственной власти субъекта Российской Федерации, представительные органы местного самоуправления</t>
  </si>
  <si>
    <t>о заверении списка кандидатов</t>
  </si>
  <si>
    <t>об отказе в заверении списка кандидатов</t>
  </si>
  <si>
    <t>о регистрации кандидата,  списка кандидатов</t>
  </si>
  <si>
    <t>об отказе в регистрации кандидата, списка кандидатов</t>
  </si>
  <si>
    <t>об аннулировании регистрации кандидата, списка кандидатов</t>
  </si>
  <si>
    <t>об исключении кандидата из заверенного списка кандидатов</t>
  </si>
  <si>
    <t>Об оспаривании решения, действия (бездействия) участковой избирательной комиссии,  комиссий референдума</t>
  </si>
  <si>
    <t>Об отстранении члена участковой избирательной комиссии от участия в работе данной комиссии, удалении наблюдателя или иного лица из помещения для голосования</t>
  </si>
  <si>
    <t>Прочие, возникающие из нарушений избирательного законодательства 
(глава 24 КАС РФ)</t>
  </si>
  <si>
    <t>Итого по главе 24 КАС РФ(сумма строк 78 - 84, 101 - 119)</t>
  </si>
  <si>
    <t xml:space="preserve"> Об оспаривании результатов определения  кадастровой стоимости (глава 25 КАС РФ)</t>
  </si>
  <si>
    <t>Об установлении рыночной стоимости земельных участков и отдельных объектов недвижимости</t>
  </si>
  <si>
    <t>Об изменении кадастровой стоимости в связи с выявлением недостоверных сведений об объекте оценки, использованных при определении его кадастровой стоимости, в том числе об исправлении технической и (или) кадастровой ошибки</t>
  </si>
  <si>
    <t>Об оспаривании решения или действия (бездействия) комиссии по рассмотрению споров о результатах определения кадастровой стоимости</t>
  </si>
  <si>
    <t>Прочие по главе 25 КАС РФ</t>
  </si>
  <si>
    <t>Итого по главе 25 КАС РФ  (сумма строк 121 - 124)</t>
  </si>
  <si>
    <t>О  присуждении компенсации за нарушение права на судопроизводство в разумный срок
(глава 26 КАС РФ)</t>
  </si>
  <si>
    <t>О присуждении компенсации за нарушение права на судопроизводство в разумный срок или права на исполнение судебного акта в разумный срок по делам, подсудным мировым судьям, районным судам, гарнизонным военным судам:</t>
  </si>
  <si>
    <t xml:space="preserve">о присуждении компенсации за нарушение права на досудебное производство по уголовному делу и применение меры процессуального принуждения в виде наложения ареста на имущество
</t>
  </si>
  <si>
    <t xml:space="preserve">о присуждении компенсации за нарушение права на уголовное судопроизводство в разумный срок  </t>
  </si>
  <si>
    <t xml:space="preserve">о присуждении компенсации за нарушение права на гражданское судопроизводство в разумный срок </t>
  </si>
  <si>
    <t>о присуждении компенсации за нарушение права на административное судопроизводство в разумный срок  (в т.ч. по делам об административных правонарушениях)</t>
  </si>
  <si>
    <t>о присуждении компенсации за нарушение права на исполнение судебного акта в разумный срок</t>
  </si>
  <si>
    <t>из них (из строки 130) судебного акта:</t>
  </si>
  <si>
    <t>предусматривающего обращение взыскания на средства бюджетов бюджетной системы Российской Федерации</t>
  </si>
  <si>
    <t>возлагающего на федеральные органы государственной власти, органы государственной власти субъектов Российской Федерации, органы местного самоуправления, иные органы и организации, наделенные отдельными государственными или иными публичными полномочиями, должностных лиц, государственных и муниципальных служащих обязанность исполнить иные требования имущественного характера и (или) требования неимущественного характера</t>
  </si>
  <si>
    <t>О  присуждении компенсации за нарушение права на судопроизводство в разумный срок (глава 26 КАС РФ)</t>
  </si>
  <si>
    <t xml:space="preserve">о присуждении компенсации за нарушение права на судопроизводство в разумный срок или права на исполнение судебного акта в разумный срок по делам, подсудным  областным и равным им судам, окружным (флотским) военным судам                                      </t>
  </si>
  <si>
    <t xml:space="preserve">о присуждении компенсации за нарушение права на уголовное досудебное производство в разумный срок и применение меры процессуального принуждения в виде наложения ареста на имущество
</t>
  </si>
  <si>
    <t>о присуждении компенсации за нарушение права на уголовное судопроизводство в разумный срок</t>
  </si>
  <si>
    <t>из них (из строки 137) судебного акта:</t>
  </si>
  <si>
    <t>Прочие по главе 26 КАС РФ</t>
  </si>
  <si>
    <t>Итого по главе 26 КАС РФ  (сумма строк 126 - 130, 133 - 137, 140)</t>
  </si>
  <si>
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информации, либо об ограничении доступа к аудиовизуальному сервису (глава 27 КАС РФ)</t>
  </si>
  <si>
    <t>О приостановлении деятельности:</t>
  </si>
  <si>
    <t>политических партий, их региональных отделений или иных структурных подразделений</t>
  </si>
  <si>
    <t xml:space="preserve">партии </t>
  </si>
  <si>
    <t>регионального отделения или иных структурных подразделений партии</t>
  </si>
  <si>
    <t>иных  организаций</t>
  </si>
  <si>
    <t>Об ограничении доступа к аудиовизуальному сервису  (ч.2 ст.20 КАС РФ рассматриваются Мосгорсудом)</t>
  </si>
  <si>
    <t>О ликвидации:</t>
  </si>
  <si>
    <t>других общественных объединений</t>
  </si>
  <si>
    <t>местных</t>
  </si>
  <si>
    <t>региональных</t>
  </si>
  <si>
    <t>межрегиональных</t>
  </si>
  <si>
    <t>общероссийских общественных объединений</t>
  </si>
  <si>
    <t>международных</t>
  </si>
  <si>
    <t>религиозных организаций</t>
  </si>
  <si>
    <t>местных религиозных организаций</t>
  </si>
  <si>
    <t>централизованных религиозных организаций, состоящих из местных религиозных организаций, находящихся в пределах одного субъекта Российской Федерации (региональных религиозных организаций)</t>
  </si>
  <si>
    <t>централизованных религиозных организаций, имеющих местные религиозные организации на территории двух и более субъектов Российской Федерации (межрегиональных религиозных организаций)</t>
  </si>
  <si>
    <r>
  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информации, либо об ограничении доступа к аудиовизуальному сервису 
(глава 27 КАС РФ)</t>
    </r>
    <r>
      <rPr>
        <b/>
        <sz val="15"/>
        <color indexed="8"/>
        <rFont val="Times New Roman"/>
        <family val="1"/>
        <charset val="204"/>
      </rPr>
      <t/>
    </r>
  </si>
  <si>
    <t>О запрете деятельности:</t>
  </si>
  <si>
    <t>общественных объединений,  не являющихся юридическими лицами</t>
  </si>
  <si>
    <t>местных общественных объединений, не являющихся юридическими лицами</t>
  </si>
  <si>
    <t>региональных общественных объединений, не являющихся юридическими лицами</t>
  </si>
  <si>
    <t>межрегиональных общественных объединений, не являющихся юридическими лицами</t>
  </si>
  <si>
    <t>религиозных организаций, не являющихся юридическими лицами</t>
  </si>
  <si>
    <t>местных религиозных организаций, не являющихся юридическими лицами</t>
  </si>
  <si>
    <t>централизованных религиозных организаций, не являющихся юридическими лицами, состоящих из местных религиозных организаций, находящихся в пределах одного субъекта Российской Федерации (региональных религиозных организаций, не являющихся юридическими лицами)</t>
  </si>
  <si>
    <t>централизованных религиозных организаций не являющихся юридическими лицами, имеющих местные религиозные организации на территории двух и более субъектов Российской Федерации (межрегиональных религиозных организаций, не являющихся юридическими лицами)</t>
  </si>
  <si>
    <t>О прекращении деятельности средств массовой информации</t>
  </si>
  <si>
    <t>продукция которых предназначена для распространения на территориях двух и более субъектов Российской Федерации</t>
  </si>
  <si>
    <t>продукция которых предназначена для распространения на территории одного субъекта Российской Федерации</t>
  </si>
  <si>
    <t>Прочие по главе 27 КАС РФ</t>
  </si>
  <si>
    <t>Итого по главе 27 КАС РФ (сумма строк 142 - 165)</t>
  </si>
  <si>
    <t>Из строки 166 о ликвидации общественного или религиозного объединения (в том числе политической партии), о запрете деятельности общественного или религиозного объединения, не являющегося юридическим лицом, в связи с осуществлением экстремистской деятельности</t>
  </si>
  <si>
    <r>
      <t xml:space="preserve">О признании информации, распространяемой посредством ИТ-сетях, в точ числе сети Интернет, информацией, распространение которой в Российской Федерации запрещено </t>
    </r>
    <r>
      <rPr>
        <sz val="14"/>
        <rFont val="Times New Roman"/>
        <family val="1"/>
        <charset val="204"/>
      </rPr>
      <t xml:space="preserve">(кроме экстремистских материалов) (глава 27.1 Производство по административным делам о признании информации, размещенной в информационно-телекоммуникационных сетях, в том числе в сети "Интернет", информацией, распространение которой в Российской Федерации зарпещено КАС РФ) 
</t>
    </r>
    <r>
      <rPr>
        <b/>
        <sz val="13"/>
        <color indexed="8"/>
        <rFont val="Times New Roman"/>
        <family val="1"/>
        <charset val="204"/>
      </rPr>
      <t/>
    </r>
  </si>
  <si>
    <t xml:space="preserve">Производство по административным делам о признании информационных материалов экстремистскими (глава 27.2 КАС РФ)
</t>
  </si>
  <si>
    <t xml:space="preserve">о признании  информационных материалов экстремистскими (кроме Интернета)  </t>
  </si>
  <si>
    <t xml:space="preserve">о признании информационных материалов,  распространяемых посредством  ИТ-сети «Интернет» экстремистскими </t>
  </si>
  <si>
    <t>О помещении иностранного гражданина (лица без гражданства), подлежащего депортации или реадмиссии, в специальное учреждение или о продлении срока пребывания иностранного гражданина, подлежащего депортации или реадмиссии в специальном учреждении 
(глава 28 КАС РФ)</t>
  </si>
  <si>
    <t xml:space="preserve">О  помещении иностранного гражданина (лица без гражданства), подлежащего депортации или реадмиссии, в специальное учреждение </t>
  </si>
  <si>
    <t>О продлении срока пребывания иностранного гражданина, подлежащего депортации или реадмиссии в специальном  учреждении</t>
  </si>
  <si>
    <t>Прочие по главе 28 КАС РФ</t>
  </si>
  <si>
    <t>Итого по главе 28 КАС РФ (сумма строк 172 - 174)</t>
  </si>
  <si>
    <t xml:space="preserve">Об административном надзоре за лицами, освобожденными из мест лишения свободы 
(глава 29 КАС РФ)
</t>
  </si>
  <si>
    <t>Об установлении, о продлении, досрочном прекращении административного надзора, а также о частичной отмене или дополнении ранее установленных поднадзорному лицу административных ограничений (далее также - административные дела об административном надзоре за лицами, освобожденными из мест лишения свободы)</t>
  </si>
  <si>
    <t>об установлении административного надзора</t>
  </si>
  <si>
    <t>о продлении административного надзора</t>
  </si>
  <si>
    <t>о дополнении ранее установленных административных ограничений</t>
  </si>
  <si>
    <t xml:space="preserve">о досрочном прекращении административного надзора </t>
  </si>
  <si>
    <t>о частичной отмене ранее установленных поднадзорному лицу административных ограничений</t>
  </si>
  <si>
    <t>Прочие по главе 29 КАС РФ</t>
  </si>
  <si>
    <t>Итого по главе 29 КАС РФ (сумма строк 176 - 181)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</si>
  <si>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порядке, о продлении срока госпитализации гражданина в недобровольном порядке или о психиатрическом освидетельствовании гражданина в недобровольном порядке (глава 30 КАС РФ)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</si>
  <si>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</t>
  </si>
  <si>
    <t>О продлении срока госпитализации гражданина в недобровольном порядке</t>
  </si>
  <si>
    <t>О психиатрическом освидетельствовании гражданина в недобровольном порядке</t>
  </si>
  <si>
    <t>Прочие по главе 30 КАС РФ</t>
  </si>
  <si>
    <t>Итого по главе 30 КАС РФ (сумма строк 183 - 186)</t>
  </si>
  <si>
    <t>О госпитализации гражданина в медицинскую противотуберкулезную организацию в недобровольном порядке 
(главы 31 КАС РФ)</t>
  </si>
  <si>
    <t>О госпитализации гражданина в медицинскую противотуберкулезную организацию в недобровольном порядке</t>
  </si>
  <si>
    <t xml:space="preserve">Прочие административные дела, связанные с  госпитализацией гражданина в медицинскую противотуберкулезную организацию в недобровольном порядке </t>
  </si>
  <si>
    <t>Итого по главе 31 КАС РФ (сумма строк 188 - 189)</t>
  </si>
  <si>
    <t>О защите интересов несовершеннолетнего или лица, признанного в установленном порядке недееспособным, в случае отказа законного представителя от медицинского вмешательства, необходимого для спасения жизни (глава 31.1 КАС РФ)</t>
  </si>
  <si>
    <t>О взыскании денежных сумм в счет уплаты установленных законом обязательных платежей и санкций с физических лиц  (глава 32,  в т.ч. рассматриваемые  в порядке главы 11.1 КАС РФ)</t>
  </si>
  <si>
    <t>О взыскании налогов и сборов</t>
  </si>
  <si>
    <t xml:space="preserve">О взыскании взносов в </t>
  </si>
  <si>
    <t>Пенсионный Фонд Российской Федерации</t>
  </si>
  <si>
    <t xml:space="preserve">Фонд социального страхования </t>
  </si>
  <si>
    <t>Федеральный фонд обязательного медицинского страхования</t>
  </si>
  <si>
    <t>О взыскании таможенных сборов</t>
  </si>
  <si>
    <t>Прочие о взыскании обязательных платежей и санкций (глава 32,  в т.ч. рассматриваемые в порядке главы 11.1 КАС РФ)</t>
  </si>
  <si>
    <t>Итого по главе  32 КАС РФ (сумма строк 192 - 197)</t>
  </si>
  <si>
    <t>Иные дела 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правоотношений)</t>
  </si>
  <si>
    <t>из строки 201:</t>
  </si>
  <si>
    <t>о привлечении судьи к административной ответственности (ч. 4 ст. 16 Закона РФ  «О статусе судей Российской Федерации»)</t>
  </si>
  <si>
    <t xml:space="preserve">об ограничении  доступа к запрещенным  информационным материалам  (за исключением споров, связанных с защитой интеллектуальной собственности) </t>
  </si>
  <si>
    <t>О прекращении деятельности и  исключении сведений о некоммерческой организации из государственного реестра 5</t>
  </si>
  <si>
    <t>об  установлении для должника временного ограничения права на выезд из РФ по заявлению взыскателя</t>
  </si>
  <si>
    <t>об  установлении для должника временного ограничения права на выезд из РФ по заявлению судебного пристава-исполнителя</t>
  </si>
  <si>
    <t>о снятии ограничения на выезд из Российской Федерации</t>
  </si>
  <si>
    <t>о прекращении действия права на управление транспортными средствами (п. 2 ч. 1 ст. 28 Федерального закона от 10.12.1999 № 196-ФЗ "О безопасности дорожного движения"</t>
  </si>
  <si>
    <t>По Закону РФ "О средствах массовой информации" от 27.12.1991 г. № 2124-1</t>
  </si>
  <si>
    <t>О признании регистрации средства массовой информации недействительной (ст. 15)</t>
  </si>
  <si>
    <t>О прекращении или приостановлении деятельности средства массовой информации (ст. 16)</t>
  </si>
  <si>
    <t>О приостановление выпуска средства массовой информации за нарушение законодательства Российской Федерации о выборах и референдумах (ст. 16.1)</t>
  </si>
  <si>
    <t>Из них
 (из строки 1):</t>
  </si>
  <si>
    <t xml:space="preserve">связанные с государственной тайной </t>
  </si>
  <si>
    <t>об оспаривании решений финансового уполномоченного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</si>
</sst>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6"/>
      <name val="Times New Roman CYR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</font>
    <font>
      <sz val="2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trike/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3"/>
      <color indexed="17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6" fillId="0" borderId="0"/>
    <xf numFmtId="0" fontId="16" fillId="0" borderId="0"/>
  </cellStyleXfs>
  <cellXfs count="16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3" fontId="7" fillId="3" borderId="18" xfId="1" applyNumberFormat="1" applyFont="1" applyFill="1" applyBorder="1" applyAlignment="1">
      <alignment horizontal="right" vertical="center" wrapText="1"/>
    </xf>
    <xf numFmtId="49" fontId="1" fillId="2" borderId="21" xfId="0" applyNumberFormat="1" applyFont="1" applyFill="1" applyBorder="1" applyAlignment="1">
      <alignment horizontal="left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3" fontId="7" fillId="3" borderId="2" xfId="1" applyNumberFormat="1" applyFont="1" applyFill="1" applyBorder="1" applyAlignment="1">
      <alignment horizontal="right" vertical="center" wrapText="1"/>
    </xf>
    <xf numFmtId="49" fontId="1" fillId="2" borderId="23" xfId="0" applyNumberFormat="1" applyFont="1" applyFill="1" applyBorder="1" applyAlignment="1">
      <alignment horizontal="left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3" fontId="7" fillId="3" borderId="5" xfId="1" applyNumberFormat="1" applyFont="1" applyFill="1" applyBorder="1" applyAlignment="1">
      <alignment horizontal="right" vertical="center" wrapText="1"/>
    </xf>
    <xf numFmtId="3" fontId="7" fillId="3" borderId="20" xfId="1" applyNumberFormat="1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3" fontId="7" fillId="3" borderId="5" xfId="2" applyNumberFormat="1" applyFont="1" applyFill="1" applyBorder="1" applyAlignment="1">
      <alignment horizontal="right" vertical="center" wrapText="1"/>
    </xf>
    <xf numFmtId="49" fontId="1" fillId="2" borderId="23" xfId="3" applyNumberFormat="1" applyFont="1" applyFill="1" applyBorder="1" applyAlignment="1">
      <alignment vertical="center" wrapText="1"/>
    </xf>
    <xf numFmtId="49" fontId="1" fillId="2" borderId="32" xfId="3" applyNumberFormat="1" applyFont="1" applyFill="1" applyBorder="1" applyAlignment="1">
      <alignment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7" fillId="3" borderId="34" xfId="1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3" fillId="2" borderId="41" xfId="0" applyNumberFormat="1" applyFont="1" applyFill="1" applyBorder="1" applyAlignment="1">
      <alignment horizontal="center" vertical="center" wrapText="1"/>
    </xf>
    <xf numFmtId="49" fontId="3" fillId="2" borderId="42" xfId="0" applyNumberFormat="1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left" vertical="center" wrapText="1"/>
    </xf>
    <xf numFmtId="0" fontId="1" fillId="2" borderId="23" xfId="3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left" vertical="center" wrapText="1"/>
    </xf>
    <xf numFmtId="49" fontId="1" fillId="2" borderId="7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4" fillId="2" borderId="20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textRotation="90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25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/>
    </xf>
    <xf numFmtId="49" fontId="9" fillId="2" borderId="5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left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top" wrapText="1"/>
    </xf>
    <xf numFmtId="49" fontId="1" fillId="0" borderId="23" xfId="0" applyNumberFormat="1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vertical="top" wrapText="1"/>
    </xf>
    <xf numFmtId="49" fontId="1" fillId="2" borderId="7" xfId="0" applyNumberFormat="1" applyFont="1" applyFill="1" applyBorder="1" applyAlignment="1">
      <alignment vertical="top" wrapText="1"/>
    </xf>
    <xf numFmtId="49" fontId="1" fillId="2" borderId="5" xfId="0" applyNumberFormat="1" applyFont="1" applyFill="1" applyBorder="1" applyAlignment="1">
      <alignment vertical="top" wrapText="1"/>
    </xf>
    <xf numFmtId="49" fontId="1" fillId="2" borderId="23" xfId="0" applyNumberFormat="1" applyFont="1" applyFill="1" applyBorder="1" applyAlignment="1">
      <alignment vertical="center" wrapText="1"/>
    </xf>
    <xf numFmtId="49" fontId="1" fillId="2" borderId="26" xfId="0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 wrapText="1"/>
    </xf>
    <xf numFmtId="49" fontId="1" fillId="2" borderId="27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49" fontId="1" fillId="2" borderId="21" xfId="0" applyNumberFormat="1" applyFont="1" applyFill="1" applyBorder="1" applyAlignment="1">
      <alignment horizontal="left" vertical="center" wrapText="1"/>
    </xf>
    <xf numFmtId="49" fontId="1" fillId="2" borderId="28" xfId="0" applyNumberFormat="1" applyFont="1" applyFill="1" applyBorder="1" applyAlignment="1">
      <alignment horizontal="left" vertical="center" wrapText="1"/>
    </xf>
    <xf numFmtId="49" fontId="15" fillId="2" borderId="23" xfId="0" applyNumberFormat="1" applyFont="1" applyFill="1" applyBorder="1" applyAlignment="1">
      <alignment horizontal="left" vertical="center" wrapText="1"/>
    </xf>
    <xf numFmtId="49" fontId="15" fillId="2" borderId="29" xfId="0" applyNumberFormat="1" applyFont="1" applyFill="1" applyBorder="1" applyAlignment="1">
      <alignment horizontal="left" vertical="center" wrapText="1"/>
    </xf>
    <xf numFmtId="49" fontId="15" fillId="2" borderId="26" xfId="0" applyNumberFormat="1" applyFont="1" applyFill="1" applyBorder="1" applyAlignment="1">
      <alignment horizontal="left" vertical="center" wrapText="1"/>
    </xf>
    <xf numFmtId="49" fontId="15" fillId="2" borderId="5" xfId="3" applyNumberFormat="1" applyFont="1" applyFill="1" applyBorder="1" applyAlignment="1">
      <alignment vertical="top" wrapText="1"/>
    </xf>
    <xf numFmtId="49" fontId="1" fillId="2" borderId="29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top" wrapText="1" shrinkToFi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left" vertical="top" wrapText="1"/>
    </xf>
    <xf numFmtId="49" fontId="17" fillId="2" borderId="29" xfId="0" applyNumberFormat="1" applyFont="1" applyFill="1" applyBorder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textRotation="90" wrapText="1"/>
    </xf>
    <xf numFmtId="0" fontId="1" fillId="2" borderId="35" xfId="0" applyFont="1" applyFill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textRotation="90" wrapText="1"/>
    </xf>
    <xf numFmtId="49" fontId="1" fillId="2" borderId="4" xfId="0" applyNumberFormat="1" applyFont="1" applyFill="1" applyBorder="1" applyAlignment="1">
      <alignment horizontal="center" vertical="center" textRotation="90" wrapText="1"/>
    </xf>
    <xf numFmtId="49" fontId="19" fillId="2" borderId="4" xfId="0" applyNumberFormat="1" applyFont="1" applyFill="1" applyBorder="1" applyAlignment="1">
      <alignment horizontal="center" vertical="center" textRotation="90" wrapText="1"/>
    </xf>
    <xf numFmtId="49" fontId="9" fillId="2" borderId="23" xfId="0" applyNumberFormat="1" applyFont="1" applyFill="1" applyBorder="1" applyAlignment="1">
      <alignment horizontal="left" vertical="center" wrapText="1"/>
    </xf>
    <xf numFmtId="49" fontId="9" fillId="2" borderId="29" xfId="0" applyNumberFormat="1" applyFont="1" applyFill="1" applyBorder="1" applyAlignment="1">
      <alignment horizontal="left" vertical="center" wrapText="1"/>
    </xf>
    <xf numFmtId="49" fontId="9" fillId="2" borderId="26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2" fontId="18" fillId="2" borderId="4" xfId="0" applyNumberFormat="1" applyFont="1" applyFill="1" applyBorder="1" applyAlignment="1">
      <alignment horizontal="center" vertical="center" textRotation="90"/>
    </xf>
    <xf numFmtId="2" fontId="1" fillId="2" borderId="9" xfId="0" applyNumberFormat="1" applyFont="1" applyFill="1" applyBorder="1" applyAlignment="1">
      <alignment horizontal="left" vertical="center" textRotation="90" wrapText="1"/>
    </xf>
    <xf numFmtId="2" fontId="1" fillId="2" borderId="25" xfId="0" applyNumberFormat="1" applyFont="1" applyFill="1" applyBorder="1" applyAlignment="1">
      <alignment horizontal="left" vertical="center" textRotation="90" wrapText="1"/>
    </xf>
    <xf numFmtId="2" fontId="1" fillId="2" borderId="20" xfId="0" applyNumberFormat="1" applyFont="1" applyFill="1" applyBorder="1" applyAlignment="1">
      <alignment horizontal="left" vertical="center" textRotation="90" wrapText="1"/>
    </xf>
    <xf numFmtId="0" fontId="4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center" wrapText="1"/>
    </xf>
    <xf numFmtId="49" fontId="1" fillId="2" borderId="20" xfId="0" applyNumberFormat="1" applyFont="1" applyFill="1" applyBorder="1" applyAlignment="1">
      <alignment horizontal="center" vertical="center" textRotation="90" wrapText="1"/>
    </xf>
    <xf numFmtId="49" fontId="1" fillId="2" borderId="5" xfId="0" applyNumberFormat="1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23" xfId="0" applyNumberFormat="1" applyFont="1" applyFill="1" applyBorder="1" applyAlignment="1">
      <alignment horizontal="left" vertical="center" wrapText="1"/>
    </xf>
    <xf numFmtId="49" fontId="1" fillId="2" borderId="38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>
      <alignment horizontal="center" vertical="center" wrapText="1"/>
    </xf>
    <xf numFmtId="49" fontId="1" fillId="2" borderId="39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textRotation="90" wrapText="1"/>
    </xf>
    <xf numFmtId="49" fontId="1" fillId="2" borderId="25" xfId="0" applyNumberFormat="1" applyFont="1" applyFill="1" applyBorder="1" applyAlignment="1">
      <alignment horizontal="center" vertical="center" textRotation="90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0" fontId="1" fillId="2" borderId="29" xfId="3" applyFont="1" applyFill="1" applyBorder="1" applyAlignment="1">
      <alignment horizontal="left" vertical="center" wrapText="1"/>
    </xf>
    <xf numFmtId="0" fontId="1" fillId="2" borderId="23" xfId="3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1" fillId="2" borderId="44" xfId="3" applyFont="1" applyFill="1" applyBorder="1" applyAlignment="1">
      <alignment horizontal="center" vertical="center" wrapText="1"/>
    </xf>
    <xf numFmtId="0" fontId="1" fillId="2" borderId="43" xfId="3" applyFont="1" applyFill="1" applyBorder="1" applyAlignment="1">
      <alignment horizontal="center" vertical="center" wrapText="1"/>
    </xf>
    <xf numFmtId="0" fontId="1" fillId="2" borderId="0" xfId="3" applyFont="1" applyFill="1" applyBorder="1" applyAlignment="1">
      <alignment horizontal="center" vertical="center" wrapText="1"/>
    </xf>
    <xf numFmtId="0" fontId="1" fillId="2" borderId="21" xfId="3" applyFont="1" applyFill="1" applyBorder="1" applyAlignment="1">
      <alignment horizontal="center" vertical="center" wrapText="1"/>
    </xf>
    <xf numFmtId="0" fontId="1" fillId="2" borderId="45" xfId="3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horizontal="center" vertical="center" wrapText="1"/>
    </xf>
    <xf numFmtId="0" fontId="1" fillId="2" borderId="5" xfId="4" applyFont="1" applyFill="1" applyBorder="1" applyAlignment="1">
      <alignment horizontal="left" vertical="center" wrapText="1"/>
    </xf>
    <xf numFmtId="0" fontId="1" fillId="2" borderId="23" xfId="4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4" xfId="0" applyNumberFormat="1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right" vertical="center" wrapText="1"/>
    </xf>
  </cellXfs>
  <cellStyles count="5">
    <cellStyle name="Обычный" xfId="0" builtinId="0"/>
    <cellStyle name="Обычный 4" xfId="1"/>
    <cellStyle name="Обычный 4 2" xfId="2"/>
    <cellStyle name="Обычный 5" xfId="3"/>
    <cellStyle name="Обычный 6" xfId="4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2"/>
  <sheetViews>
    <sheetView topLeftCell="A175" workbookViewId="0">
      <selection activeCell="K238" sqref="K238"/>
    </sheetView>
  </sheetViews>
  <sheetFormatPr defaultRowHeight="15" x14ac:dyDescent="0.25"/>
  <cols>
    <col min="1" max="1" width="12.7109375" customWidth="1"/>
    <col min="2" max="2" width="19.42578125" customWidth="1"/>
    <col min="3" max="3" width="35" customWidth="1"/>
    <col min="4" max="4" width="78.5703125" customWidth="1"/>
    <col min="6" max="6" width="20.42578125" customWidth="1"/>
  </cols>
  <sheetData>
    <row r="1" spans="1:6" ht="18.75" customHeight="1" x14ac:dyDescent="0.25">
      <c r="A1" s="27" t="s">
        <v>0</v>
      </c>
      <c r="B1" s="28"/>
      <c r="C1" s="28"/>
      <c r="D1" s="28"/>
      <c r="E1" s="33" t="s">
        <v>1</v>
      </c>
      <c r="F1" s="91" t="s">
        <v>2</v>
      </c>
    </row>
    <row r="2" spans="1:6" ht="18.75" customHeight="1" x14ac:dyDescent="0.25">
      <c r="A2" s="29"/>
      <c r="B2" s="30"/>
      <c r="C2" s="30"/>
      <c r="D2" s="30"/>
      <c r="E2" s="34"/>
      <c r="F2" s="92"/>
    </row>
    <row r="3" spans="1:6" ht="15" customHeight="1" x14ac:dyDescent="0.25">
      <c r="A3" s="29"/>
      <c r="B3" s="30"/>
      <c r="C3" s="30"/>
      <c r="D3" s="30"/>
      <c r="E3" s="34"/>
      <c r="F3" s="92"/>
    </row>
    <row r="4" spans="1:6" ht="15.75" thickBot="1" x14ac:dyDescent="0.3">
      <c r="A4" s="31"/>
      <c r="B4" s="32"/>
      <c r="C4" s="32"/>
      <c r="D4" s="32"/>
      <c r="E4" s="34"/>
      <c r="F4" s="93"/>
    </row>
    <row r="5" spans="1:6" ht="19.5" thickBot="1" x14ac:dyDescent="0.3">
      <c r="A5" s="39" t="s">
        <v>3</v>
      </c>
      <c r="B5" s="40"/>
      <c r="C5" s="40"/>
      <c r="D5" s="41"/>
      <c r="E5" s="1"/>
      <c r="F5" s="2">
        <v>17</v>
      </c>
    </row>
    <row r="6" spans="1:6" ht="23.25" thickBot="1" x14ac:dyDescent="0.3">
      <c r="A6" s="42" t="s">
        <v>517</v>
      </c>
      <c r="B6" s="43"/>
      <c r="C6" s="43"/>
      <c r="D6" s="44"/>
      <c r="E6" s="3" t="s">
        <v>4</v>
      </c>
      <c r="F6" s="4">
        <v>2461</v>
      </c>
    </row>
    <row r="7" spans="1:6" ht="20.25" x14ac:dyDescent="0.25">
      <c r="A7" s="45" t="s">
        <v>5</v>
      </c>
      <c r="B7" s="47" t="s">
        <v>6</v>
      </c>
      <c r="C7" s="49" t="s">
        <v>7</v>
      </c>
      <c r="D7" s="5" t="s">
        <v>8</v>
      </c>
      <c r="E7" s="6" t="s">
        <v>9</v>
      </c>
      <c r="F7" s="7">
        <v>7</v>
      </c>
    </row>
    <row r="8" spans="1:6" ht="20.25" x14ac:dyDescent="0.25">
      <c r="A8" s="46"/>
      <c r="B8" s="48"/>
      <c r="C8" s="50"/>
      <c r="D8" s="8" t="s">
        <v>10</v>
      </c>
      <c r="E8" s="9" t="s">
        <v>11</v>
      </c>
      <c r="F8" s="10">
        <v>1</v>
      </c>
    </row>
    <row r="9" spans="1:6" ht="20.25" x14ac:dyDescent="0.25">
      <c r="A9" s="46"/>
      <c r="B9" s="48"/>
      <c r="C9" s="35" t="s">
        <v>12</v>
      </c>
      <c r="D9" s="35"/>
      <c r="E9" s="9" t="s">
        <v>13</v>
      </c>
      <c r="F9" s="10"/>
    </row>
    <row r="10" spans="1:6" ht="20.25" x14ac:dyDescent="0.25">
      <c r="A10" s="46"/>
      <c r="B10" s="48"/>
      <c r="C10" s="35" t="s">
        <v>14</v>
      </c>
      <c r="D10" s="35"/>
      <c r="E10" s="9" t="s">
        <v>15</v>
      </c>
      <c r="F10" s="10"/>
    </row>
    <row r="11" spans="1:6" ht="20.25" x14ac:dyDescent="0.25">
      <c r="A11" s="46"/>
      <c r="B11" s="48"/>
      <c r="C11" s="35" t="s">
        <v>16</v>
      </c>
      <c r="D11" s="35"/>
      <c r="E11" s="9" t="s">
        <v>17</v>
      </c>
      <c r="F11" s="10">
        <v>72</v>
      </c>
    </row>
    <row r="12" spans="1:6" ht="38.25" customHeight="1" x14ac:dyDescent="0.25">
      <c r="A12" s="46"/>
      <c r="B12" s="48"/>
      <c r="C12" s="36" t="s">
        <v>18</v>
      </c>
      <c r="D12" s="37"/>
      <c r="E12" s="9" t="s">
        <v>19</v>
      </c>
      <c r="F12" s="10"/>
    </row>
    <row r="13" spans="1:6" ht="33" customHeight="1" x14ac:dyDescent="0.25">
      <c r="A13" s="46"/>
      <c r="B13" s="48"/>
      <c r="C13" s="35" t="s">
        <v>20</v>
      </c>
      <c r="D13" s="35"/>
      <c r="E13" s="9" t="s">
        <v>21</v>
      </c>
      <c r="F13" s="10"/>
    </row>
    <row r="14" spans="1:6" ht="39" customHeight="1" x14ac:dyDescent="0.25">
      <c r="A14" s="46"/>
      <c r="B14" s="48"/>
      <c r="C14" s="35" t="s">
        <v>22</v>
      </c>
      <c r="D14" s="35"/>
      <c r="E14" s="9" t="s">
        <v>23</v>
      </c>
      <c r="F14" s="10">
        <v>4</v>
      </c>
    </row>
    <row r="15" spans="1:6" ht="24.75" customHeight="1" x14ac:dyDescent="0.25">
      <c r="A15" s="46"/>
      <c r="B15" s="48"/>
      <c r="C15" s="38" t="s">
        <v>24</v>
      </c>
      <c r="D15" s="38"/>
      <c r="E15" s="9" t="s">
        <v>25</v>
      </c>
      <c r="F15" s="10">
        <v>103</v>
      </c>
    </row>
    <row r="16" spans="1:6" ht="20.25" x14ac:dyDescent="0.25">
      <c r="A16" s="46"/>
      <c r="B16" s="48"/>
      <c r="C16" s="38" t="s">
        <v>26</v>
      </c>
      <c r="D16" s="38"/>
      <c r="E16" s="9" t="s">
        <v>27</v>
      </c>
      <c r="F16" s="10">
        <v>1</v>
      </c>
    </row>
    <row r="17" spans="1:6" ht="20.25" x14ac:dyDescent="0.25">
      <c r="A17" s="46"/>
      <c r="B17" s="48"/>
      <c r="C17" s="38" t="s">
        <v>28</v>
      </c>
      <c r="D17" s="38"/>
      <c r="E17" s="9" t="s">
        <v>29</v>
      </c>
      <c r="F17" s="10">
        <v>22</v>
      </c>
    </row>
    <row r="18" spans="1:6" ht="20.25" x14ac:dyDescent="0.25">
      <c r="A18" s="46"/>
      <c r="B18" s="48"/>
      <c r="C18" s="35" t="s">
        <v>30</v>
      </c>
      <c r="D18" s="35"/>
      <c r="E18" s="9" t="s">
        <v>31</v>
      </c>
      <c r="F18" s="10">
        <v>3</v>
      </c>
    </row>
    <row r="19" spans="1:6" ht="20.25" x14ac:dyDescent="0.25">
      <c r="A19" s="46"/>
      <c r="B19" s="48"/>
      <c r="C19" s="38" t="s">
        <v>32</v>
      </c>
      <c r="D19" s="38"/>
      <c r="E19" s="9" t="s">
        <v>33</v>
      </c>
      <c r="F19" s="10">
        <v>8</v>
      </c>
    </row>
    <row r="20" spans="1:6" ht="20.25" x14ac:dyDescent="0.25">
      <c r="A20" s="46"/>
      <c r="B20" s="48"/>
      <c r="C20" s="38" t="s">
        <v>34</v>
      </c>
      <c r="D20" s="38"/>
      <c r="E20" s="9" t="s">
        <v>35</v>
      </c>
      <c r="F20" s="10">
        <v>20</v>
      </c>
    </row>
    <row r="21" spans="1:6" ht="20.25" x14ac:dyDescent="0.25">
      <c r="A21" s="46"/>
      <c r="B21" s="48"/>
      <c r="C21" s="35" t="s">
        <v>36</v>
      </c>
      <c r="D21" s="35"/>
      <c r="E21" s="9" t="s">
        <v>37</v>
      </c>
      <c r="F21" s="10">
        <v>7</v>
      </c>
    </row>
    <row r="22" spans="1:6" ht="20.25" x14ac:dyDescent="0.25">
      <c r="A22" s="46"/>
      <c r="B22" s="48"/>
      <c r="C22" s="38" t="s">
        <v>38</v>
      </c>
      <c r="D22" s="38"/>
      <c r="E22" s="9" t="s">
        <v>39</v>
      </c>
      <c r="F22" s="10">
        <v>1</v>
      </c>
    </row>
    <row r="23" spans="1:6" ht="20.25" x14ac:dyDescent="0.25">
      <c r="A23" s="46"/>
      <c r="B23" s="48"/>
      <c r="C23" s="35" t="s">
        <v>40</v>
      </c>
      <c r="D23" s="35"/>
      <c r="E23" s="9" t="s">
        <v>41</v>
      </c>
      <c r="F23" s="11"/>
    </row>
    <row r="24" spans="1:6" ht="68.25" customHeight="1" x14ac:dyDescent="0.25">
      <c r="A24" s="46"/>
      <c r="B24" s="48"/>
      <c r="C24" s="35" t="s">
        <v>42</v>
      </c>
      <c r="D24" s="35"/>
      <c r="E24" s="9" t="s">
        <v>43</v>
      </c>
      <c r="F24" s="12"/>
    </row>
    <row r="25" spans="1:6" ht="47.25" customHeight="1" x14ac:dyDescent="0.25">
      <c r="A25" s="46"/>
      <c r="B25" s="48"/>
      <c r="C25" s="35" t="s">
        <v>44</v>
      </c>
      <c r="D25" s="35"/>
      <c r="E25" s="9" t="s">
        <v>45</v>
      </c>
      <c r="F25" s="11"/>
    </row>
    <row r="26" spans="1:6" ht="59.25" customHeight="1" x14ac:dyDescent="0.25">
      <c r="A26" s="46"/>
      <c r="B26" s="48"/>
      <c r="C26" s="35" t="s">
        <v>46</v>
      </c>
      <c r="D26" s="35"/>
      <c r="E26" s="9" t="s">
        <v>47</v>
      </c>
      <c r="F26" s="11">
        <v>1</v>
      </c>
    </row>
    <row r="27" spans="1:6" ht="92.25" customHeight="1" x14ac:dyDescent="0.25">
      <c r="A27" s="46"/>
      <c r="B27" s="48"/>
      <c r="C27" s="51" t="s">
        <v>48</v>
      </c>
      <c r="D27" s="51"/>
      <c r="E27" s="9" t="s">
        <v>49</v>
      </c>
      <c r="F27" s="11"/>
    </row>
    <row r="28" spans="1:6" ht="58.5" customHeight="1" x14ac:dyDescent="0.25">
      <c r="A28" s="46"/>
      <c r="B28" s="48"/>
      <c r="C28" s="35" t="s">
        <v>50</v>
      </c>
      <c r="D28" s="35"/>
      <c r="E28" s="9" t="s">
        <v>51</v>
      </c>
      <c r="F28" s="11"/>
    </row>
    <row r="29" spans="1:6" ht="20.25" x14ac:dyDescent="0.25">
      <c r="A29" s="46"/>
      <c r="B29" s="48"/>
      <c r="C29" s="38" t="s">
        <v>52</v>
      </c>
      <c r="D29" s="38"/>
      <c r="E29" s="9" t="s">
        <v>53</v>
      </c>
      <c r="F29" s="11">
        <v>59</v>
      </c>
    </row>
    <row r="30" spans="1:6" ht="20.25" x14ac:dyDescent="0.25">
      <c r="A30" s="52" t="s">
        <v>54</v>
      </c>
      <c r="B30" s="48" t="s">
        <v>6</v>
      </c>
      <c r="C30" s="38" t="s">
        <v>55</v>
      </c>
      <c r="D30" s="38"/>
      <c r="E30" s="9" t="s">
        <v>56</v>
      </c>
      <c r="F30" s="11">
        <v>2</v>
      </c>
    </row>
    <row r="31" spans="1:6" ht="55.5" customHeight="1" x14ac:dyDescent="0.25">
      <c r="A31" s="52"/>
      <c r="B31" s="48"/>
      <c r="C31" s="35" t="s">
        <v>57</v>
      </c>
      <c r="D31" s="35"/>
      <c r="E31" s="9" t="s">
        <v>58</v>
      </c>
      <c r="F31" s="11">
        <v>1</v>
      </c>
    </row>
    <row r="32" spans="1:6" ht="46.5" customHeight="1" x14ac:dyDescent="0.25">
      <c r="A32" s="52"/>
      <c r="B32" s="48"/>
      <c r="C32" s="38" t="s">
        <v>59</v>
      </c>
      <c r="D32" s="38"/>
      <c r="E32" s="9" t="s">
        <v>60</v>
      </c>
      <c r="F32" s="11"/>
    </row>
    <row r="33" spans="1:6" ht="45" customHeight="1" x14ac:dyDescent="0.25">
      <c r="A33" s="52"/>
      <c r="B33" s="48"/>
      <c r="C33" s="35" t="s">
        <v>61</v>
      </c>
      <c r="D33" s="35"/>
      <c r="E33" s="9" t="s">
        <v>62</v>
      </c>
      <c r="F33" s="11"/>
    </row>
    <row r="34" spans="1:6" ht="25.5" customHeight="1" x14ac:dyDescent="0.25">
      <c r="A34" s="52"/>
      <c r="B34" s="48"/>
      <c r="C34" s="38" t="s">
        <v>63</v>
      </c>
      <c r="D34" s="38"/>
      <c r="E34" s="9" t="s">
        <v>64</v>
      </c>
      <c r="F34" s="11"/>
    </row>
    <row r="35" spans="1:6" ht="20.25" x14ac:dyDescent="0.25">
      <c r="A35" s="52"/>
      <c r="B35" s="48"/>
      <c r="C35" s="38" t="s">
        <v>65</v>
      </c>
      <c r="D35" s="38"/>
      <c r="E35" s="9" t="s">
        <v>66</v>
      </c>
      <c r="F35" s="11">
        <v>22</v>
      </c>
    </row>
    <row r="36" spans="1:6" ht="20.25" x14ac:dyDescent="0.25">
      <c r="A36" s="52"/>
      <c r="B36" s="48"/>
      <c r="C36" s="38" t="s">
        <v>67</v>
      </c>
      <c r="D36" s="38"/>
      <c r="E36" s="9" t="s">
        <v>68</v>
      </c>
      <c r="F36" s="10">
        <f>SUM(F7:F35)</f>
        <v>334</v>
      </c>
    </row>
    <row r="37" spans="1:6" ht="39.75" customHeight="1" x14ac:dyDescent="0.25">
      <c r="A37" s="52"/>
      <c r="B37" s="48" t="s">
        <v>69</v>
      </c>
      <c r="C37" s="58" t="s">
        <v>70</v>
      </c>
      <c r="D37" s="8" t="s">
        <v>71</v>
      </c>
      <c r="E37" s="9" t="s">
        <v>72</v>
      </c>
      <c r="F37" s="11">
        <v>6</v>
      </c>
    </row>
    <row r="38" spans="1:6" ht="33" customHeight="1" x14ac:dyDescent="0.25">
      <c r="A38" s="52"/>
      <c r="B38" s="48"/>
      <c r="C38" s="58"/>
      <c r="D38" s="8" t="s">
        <v>73</v>
      </c>
      <c r="E38" s="9" t="s">
        <v>74</v>
      </c>
      <c r="F38" s="11"/>
    </row>
    <row r="39" spans="1:6" ht="35.25" customHeight="1" x14ac:dyDescent="0.25">
      <c r="A39" s="52"/>
      <c r="B39" s="48"/>
      <c r="C39" s="58"/>
      <c r="D39" s="8" t="s">
        <v>75</v>
      </c>
      <c r="E39" s="9" t="s">
        <v>76</v>
      </c>
      <c r="F39" s="11"/>
    </row>
    <row r="40" spans="1:6" ht="54.75" customHeight="1" x14ac:dyDescent="0.25">
      <c r="A40" s="52"/>
      <c r="B40" s="48"/>
      <c r="C40" s="58"/>
      <c r="D40" s="8" t="s">
        <v>77</v>
      </c>
      <c r="E40" s="9" t="s">
        <v>78</v>
      </c>
      <c r="F40" s="11"/>
    </row>
    <row r="41" spans="1:6" ht="36" customHeight="1" x14ac:dyDescent="0.25">
      <c r="A41" s="52"/>
      <c r="B41" s="48"/>
      <c r="C41" s="58"/>
      <c r="D41" s="8" t="s">
        <v>79</v>
      </c>
      <c r="E41" s="9" t="s">
        <v>80</v>
      </c>
      <c r="F41" s="11"/>
    </row>
    <row r="42" spans="1:6" ht="54.75" customHeight="1" x14ac:dyDescent="0.25">
      <c r="A42" s="52"/>
      <c r="B42" s="48"/>
      <c r="C42" s="58"/>
      <c r="D42" s="8" t="s">
        <v>81</v>
      </c>
      <c r="E42" s="9" t="s">
        <v>82</v>
      </c>
      <c r="F42" s="11"/>
    </row>
    <row r="43" spans="1:6" ht="56.25" customHeight="1" x14ac:dyDescent="0.25">
      <c r="A43" s="52"/>
      <c r="B43" s="48"/>
      <c r="C43" s="58"/>
      <c r="D43" s="8" t="s">
        <v>83</v>
      </c>
      <c r="E43" s="9" t="s">
        <v>84</v>
      </c>
      <c r="F43" s="11"/>
    </row>
    <row r="44" spans="1:6" ht="67.5" customHeight="1" x14ac:dyDescent="0.25">
      <c r="A44" s="52"/>
      <c r="B44" s="48"/>
      <c r="C44" s="59" t="s">
        <v>85</v>
      </c>
      <c r="D44" s="8" t="s">
        <v>86</v>
      </c>
      <c r="E44" s="9" t="s">
        <v>87</v>
      </c>
      <c r="F44" s="11"/>
    </row>
    <row r="45" spans="1:6" ht="54.75" customHeight="1" x14ac:dyDescent="0.25">
      <c r="A45" s="52"/>
      <c r="B45" s="48"/>
      <c r="C45" s="59"/>
      <c r="D45" s="8" t="s">
        <v>88</v>
      </c>
      <c r="E45" s="9" t="s">
        <v>89</v>
      </c>
      <c r="F45" s="11"/>
    </row>
    <row r="46" spans="1:6" ht="48" customHeight="1" x14ac:dyDescent="0.25">
      <c r="A46" s="52"/>
      <c r="B46" s="48"/>
      <c r="C46" s="59"/>
      <c r="D46" s="8" t="s">
        <v>90</v>
      </c>
      <c r="E46" s="9" t="s">
        <v>91</v>
      </c>
      <c r="F46" s="11"/>
    </row>
    <row r="47" spans="1:6" ht="75.75" customHeight="1" x14ac:dyDescent="0.25">
      <c r="A47" s="52"/>
      <c r="B47" s="48"/>
      <c r="C47" s="59"/>
      <c r="D47" s="8" t="s">
        <v>92</v>
      </c>
      <c r="E47" s="9" t="s">
        <v>93</v>
      </c>
      <c r="F47" s="11">
        <v>6</v>
      </c>
    </row>
    <row r="48" spans="1:6" ht="55.5" customHeight="1" x14ac:dyDescent="0.25">
      <c r="A48" s="52" t="s">
        <v>94</v>
      </c>
      <c r="B48" s="60" t="s">
        <v>69</v>
      </c>
      <c r="C48" s="59" t="s">
        <v>85</v>
      </c>
      <c r="D48" s="8" t="s">
        <v>95</v>
      </c>
      <c r="E48" s="9" t="s">
        <v>96</v>
      </c>
      <c r="F48" s="11"/>
    </row>
    <row r="49" spans="1:6" ht="71.25" customHeight="1" x14ac:dyDescent="0.25">
      <c r="A49" s="52"/>
      <c r="B49" s="60"/>
      <c r="C49" s="59"/>
      <c r="D49" s="8" t="s">
        <v>97</v>
      </c>
      <c r="E49" s="9" t="s">
        <v>98</v>
      </c>
      <c r="F49" s="11">
        <v>5</v>
      </c>
    </row>
    <row r="50" spans="1:6" ht="63.75" customHeight="1" x14ac:dyDescent="0.25">
      <c r="A50" s="52"/>
      <c r="B50" s="60"/>
      <c r="C50" s="61" t="s">
        <v>99</v>
      </c>
      <c r="D50" s="8" t="s">
        <v>100</v>
      </c>
      <c r="E50" s="9" t="s">
        <v>101</v>
      </c>
      <c r="F50" s="11">
        <v>30</v>
      </c>
    </row>
    <row r="51" spans="1:6" ht="34.5" customHeight="1" x14ac:dyDescent="0.25">
      <c r="A51" s="52"/>
      <c r="B51" s="60"/>
      <c r="C51" s="61"/>
      <c r="D51" s="8" t="s">
        <v>102</v>
      </c>
      <c r="E51" s="9" t="s">
        <v>103</v>
      </c>
      <c r="F51" s="11"/>
    </row>
    <row r="52" spans="1:6" ht="41.25" customHeight="1" x14ac:dyDescent="0.25">
      <c r="A52" s="52"/>
      <c r="B52" s="60"/>
      <c r="C52" s="61"/>
      <c r="D52" s="8" t="s">
        <v>104</v>
      </c>
      <c r="E52" s="9" t="s">
        <v>105</v>
      </c>
      <c r="F52" s="11"/>
    </row>
    <row r="53" spans="1:6" ht="39" customHeight="1" x14ac:dyDescent="0.25">
      <c r="A53" s="52"/>
      <c r="B53" s="60"/>
      <c r="C53" s="61"/>
      <c r="D53" s="8" t="s">
        <v>106</v>
      </c>
      <c r="E53" s="9" t="s">
        <v>107</v>
      </c>
      <c r="F53" s="11">
        <v>2</v>
      </c>
    </row>
    <row r="54" spans="1:6" ht="20.25" x14ac:dyDescent="0.25">
      <c r="A54" s="52"/>
      <c r="B54" s="60"/>
      <c r="C54" s="38" t="s">
        <v>108</v>
      </c>
      <c r="D54" s="38"/>
      <c r="E54" s="9" t="s">
        <v>109</v>
      </c>
      <c r="F54" s="11"/>
    </row>
    <row r="55" spans="1:6" ht="65.25" customHeight="1" x14ac:dyDescent="0.25">
      <c r="A55" s="52"/>
      <c r="B55" s="60"/>
      <c r="C55" s="53" t="s">
        <v>110</v>
      </c>
      <c r="D55" s="8" t="s">
        <v>111</v>
      </c>
      <c r="E55" s="9" t="s">
        <v>112</v>
      </c>
      <c r="F55" s="11">
        <v>1</v>
      </c>
    </row>
    <row r="56" spans="1:6" ht="35.25" customHeight="1" x14ac:dyDescent="0.25">
      <c r="A56" s="52"/>
      <c r="B56" s="60"/>
      <c r="C56" s="54"/>
      <c r="D56" s="8" t="s">
        <v>113</v>
      </c>
      <c r="E56" s="9" t="s">
        <v>114</v>
      </c>
      <c r="F56" s="11">
        <v>3</v>
      </c>
    </row>
    <row r="57" spans="1:6" ht="36" customHeight="1" x14ac:dyDescent="0.25">
      <c r="A57" s="52"/>
      <c r="B57" s="60"/>
      <c r="C57" s="55"/>
      <c r="D57" s="8" t="s">
        <v>115</v>
      </c>
      <c r="E57" s="9" t="s">
        <v>116</v>
      </c>
      <c r="F57" s="11"/>
    </row>
    <row r="58" spans="1:6" ht="36.75" customHeight="1" x14ac:dyDescent="0.25">
      <c r="A58" s="52"/>
      <c r="B58" s="60"/>
      <c r="C58" s="30" t="s">
        <v>117</v>
      </c>
      <c r="D58" s="8" t="s">
        <v>118</v>
      </c>
      <c r="E58" s="9" t="s">
        <v>119</v>
      </c>
      <c r="F58" s="11"/>
    </row>
    <row r="59" spans="1:6" ht="71.25" customHeight="1" x14ac:dyDescent="0.25">
      <c r="A59" s="52"/>
      <c r="B59" s="60"/>
      <c r="C59" s="30"/>
      <c r="D59" s="8" t="s">
        <v>120</v>
      </c>
      <c r="E59" s="9" t="s">
        <v>121</v>
      </c>
      <c r="F59" s="11">
        <v>20</v>
      </c>
    </row>
    <row r="60" spans="1:6" ht="24" customHeight="1" x14ac:dyDescent="0.25">
      <c r="A60" s="52"/>
      <c r="B60" s="60"/>
      <c r="C60" s="38" t="s">
        <v>122</v>
      </c>
      <c r="D60" s="38"/>
      <c r="E60" s="9" t="s">
        <v>123</v>
      </c>
      <c r="F60" s="11"/>
    </row>
    <row r="61" spans="1:6" ht="20.25" x14ac:dyDescent="0.25">
      <c r="A61" s="52"/>
      <c r="B61" s="60"/>
      <c r="C61" s="38" t="s">
        <v>124</v>
      </c>
      <c r="D61" s="38"/>
      <c r="E61" s="9" t="s">
        <v>125</v>
      </c>
      <c r="F61" s="11"/>
    </row>
    <row r="62" spans="1:6" ht="20.25" x14ac:dyDescent="0.25">
      <c r="A62" s="52"/>
      <c r="B62" s="60"/>
      <c r="C62" s="38" t="s">
        <v>126</v>
      </c>
      <c r="D62" s="38"/>
      <c r="E62" s="9" t="s">
        <v>127</v>
      </c>
      <c r="F62" s="11"/>
    </row>
    <row r="63" spans="1:6" ht="20.25" x14ac:dyDescent="0.25">
      <c r="A63" s="52"/>
      <c r="B63" s="60"/>
      <c r="C63" s="38" t="s">
        <v>128</v>
      </c>
      <c r="D63" s="38"/>
      <c r="E63" s="9" t="s">
        <v>129</v>
      </c>
      <c r="F63" s="11"/>
    </row>
    <row r="64" spans="1:6" ht="48" customHeight="1" x14ac:dyDescent="0.25">
      <c r="A64" s="52"/>
      <c r="B64" s="60"/>
      <c r="C64" s="53" t="s">
        <v>130</v>
      </c>
      <c r="D64" s="8" t="s">
        <v>131</v>
      </c>
      <c r="E64" s="9" t="s">
        <v>132</v>
      </c>
      <c r="F64" s="11"/>
    </row>
    <row r="65" spans="1:6" ht="46.5" customHeight="1" x14ac:dyDescent="0.25">
      <c r="A65" s="52"/>
      <c r="B65" s="60"/>
      <c r="C65" s="54"/>
      <c r="D65" s="8" t="s">
        <v>133</v>
      </c>
      <c r="E65" s="9" t="s">
        <v>134</v>
      </c>
      <c r="F65" s="11"/>
    </row>
    <row r="66" spans="1:6" ht="65.25" customHeight="1" x14ac:dyDescent="0.25">
      <c r="A66" s="52"/>
      <c r="B66" s="60"/>
      <c r="C66" s="54"/>
      <c r="D66" s="8" t="s">
        <v>135</v>
      </c>
      <c r="E66" s="9" t="s">
        <v>136</v>
      </c>
      <c r="F66" s="11"/>
    </row>
    <row r="67" spans="1:6" ht="39.75" customHeight="1" x14ac:dyDescent="0.25">
      <c r="A67" s="52"/>
      <c r="B67" s="60"/>
      <c r="C67" s="54"/>
      <c r="D67" s="8" t="s">
        <v>137</v>
      </c>
      <c r="E67" s="9" t="s">
        <v>138</v>
      </c>
      <c r="F67" s="11"/>
    </row>
    <row r="68" spans="1:6" ht="30.75" customHeight="1" x14ac:dyDescent="0.25">
      <c r="A68" s="52"/>
      <c r="B68" s="60"/>
      <c r="C68" s="55"/>
      <c r="D68" s="8" t="s">
        <v>139</v>
      </c>
      <c r="E68" s="9" t="s">
        <v>140</v>
      </c>
      <c r="F68" s="11"/>
    </row>
    <row r="69" spans="1:6" ht="20.25" x14ac:dyDescent="0.25">
      <c r="A69" s="52"/>
      <c r="B69" s="60"/>
      <c r="C69" s="56" t="s">
        <v>141</v>
      </c>
      <c r="D69" s="57"/>
      <c r="E69" s="9" t="s">
        <v>142</v>
      </c>
      <c r="F69" s="11">
        <v>1</v>
      </c>
    </row>
    <row r="70" spans="1:6" ht="20.25" x14ac:dyDescent="0.25">
      <c r="A70" s="52"/>
      <c r="B70" s="60"/>
      <c r="C70" s="38" t="s">
        <v>143</v>
      </c>
      <c r="D70" s="38"/>
      <c r="E70" s="9" t="s">
        <v>144</v>
      </c>
      <c r="F70" s="11">
        <v>10</v>
      </c>
    </row>
    <row r="71" spans="1:6" ht="20.25" x14ac:dyDescent="0.25">
      <c r="A71" s="52"/>
      <c r="B71" s="60"/>
      <c r="C71" s="36" t="s">
        <v>145</v>
      </c>
      <c r="D71" s="62"/>
      <c r="E71" s="9" t="s">
        <v>146</v>
      </c>
      <c r="F71" s="10">
        <f>SUM(F37:F70)</f>
        <v>84</v>
      </c>
    </row>
    <row r="72" spans="1:6" ht="20.25" x14ac:dyDescent="0.25">
      <c r="A72" s="46" t="s">
        <v>147</v>
      </c>
      <c r="B72" s="48" t="s">
        <v>148</v>
      </c>
      <c r="C72" s="38" t="s">
        <v>149</v>
      </c>
      <c r="D72" s="38"/>
      <c r="E72" s="9" t="s">
        <v>150</v>
      </c>
      <c r="F72" s="11"/>
    </row>
    <row r="73" spans="1:6" ht="25.5" customHeight="1" x14ac:dyDescent="0.25">
      <c r="A73" s="52"/>
      <c r="B73" s="48"/>
      <c r="C73" s="30" t="s">
        <v>151</v>
      </c>
      <c r="D73" s="8" t="s">
        <v>152</v>
      </c>
      <c r="E73" s="9" t="s">
        <v>153</v>
      </c>
      <c r="F73" s="11">
        <v>10</v>
      </c>
    </row>
    <row r="74" spans="1:6" ht="63" customHeight="1" x14ac:dyDescent="0.25">
      <c r="A74" s="52"/>
      <c r="B74" s="48"/>
      <c r="C74" s="30"/>
      <c r="D74" s="8" t="s">
        <v>154</v>
      </c>
      <c r="E74" s="9" t="s">
        <v>155</v>
      </c>
      <c r="F74" s="11">
        <v>3</v>
      </c>
    </row>
    <row r="75" spans="1:6" ht="40.5" customHeight="1" x14ac:dyDescent="0.25">
      <c r="A75" s="52"/>
      <c r="B75" s="48"/>
      <c r="C75" s="30" t="s">
        <v>156</v>
      </c>
      <c r="D75" s="8" t="s">
        <v>152</v>
      </c>
      <c r="E75" s="9" t="s">
        <v>157</v>
      </c>
      <c r="F75" s="11"/>
    </row>
    <row r="76" spans="1:6" ht="48.75" customHeight="1" x14ac:dyDescent="0.25">
      <c r="A76" s="52"/>
      <c r="B76" s="48"/>
      <c r="C76" s="30"/>
      <c r="D76" s="8" t="s">
        <v>158</v>
      </c>
      <c r="E76" s="9" t="s">
        <v>159</v>
      </c>
      <c r="F76" s="11"/>
    </row>
    <row r="77" spans="1:6" ht="75" x14ac:dyDescent="0.25">
      <c r="A77" s="52"/>
      <c r="B77" s="48"/>
      <c r="C77" s="32" t="s">
        <v>160</v>
      </c>
      <c r="D77" s="8" t="s">
        <v>161</v>
      </c>
      <c r="E77" s="9" t="s">
        <v>162</v>
      </c>
      <c r="F77" s="11">
        <v>3</v>
      </c>
    </row>
    <row r="78" spans="1:6" ht="75" x14ac:dyDescent="0.25">
      <c r="A78" s="52"/>
      <c r="B78" s="48"/>
      <c r="C78" s="63"/>
      <c r="D78" s="8" t="s">
        <v>163</v>
      </c>
      <c r="E78" s="9" t="s">
        <v>164</v>
      </c>
      <c r="F78" s="11"/>
    </row>
    <row r="79" spans="1:6" ht="114.75" customHeight="1" x14ac:dyDescent="0.25">
      <c r="A79" s="52"/>
      <c r="B79" s="48"/>
      <c r="C79" s="64"/>
      <c r="D79" s="8" t="s">
        <v>165</v>
      </c>
      <c r="E79" s="9" t="s">
        <v>166</v>
      </c>
      <c r="F79" s="11"/>
    </row>
    <row r="80" spans="1:6" ht="20.25" x14ac:dyDescent="0.25">
      <c r="A80" s="52"/>
      <c r="B80" s="48"/>
      <c r="C80" s="35" t="s">
        <v>167</v>
      </c>
      <c r="D80" s="35"/>
      <c r="E80" s="9" t="s">
        <v>168</v>
      </c>
      <c r="F80" s="11">
        <v>2</v>
      </c>
    </row>
    <row r="81" spans="1:6" ht="20.25" x14ac:dyDescent="0.25">
      <c r="A81" s="52"/>
      <c r="B81" s="48"/>
      <c r="C81" s="35" t="s">
        <v>169</v>
      </c>
      <c r="D81" s="35"/>
      <c r="E81" s="9" t="s">
        <v>170</v>
      </c>
      <c r="F81" s="11">
        <f>SUM(F72:F80)</f>
        <v>18</v>
      </c>
    </row>
    <row r="82" spans="1:6" ht="25.5" customHeight="1" x14ac:dyDescent="0.25">
      <c r="A82" s="52"/>
      <c r="B82" s="38" t="s">
        <v>171</v>
      </c>
      <c r="C82" s="38"/>
      <c r="D82" s="38"/>
      <c r="E82" s="9" t="s">
        <v>172</v>
      </c>
      <c r="F82" s="11"/>
    </row>
    <row r="83" spans="1:6" ht="35.25" customHeight="1" x14ac:dyDescent="0.25">
      <c r="A83" s="52"/>
      <c r="B83" s="48" t="s">
        <v>173</v>
      </c>
      <c r="C83" s="30" t="s">
        <v>174</v>
      </c>
      <c r="D83" s="8" t="s">
        <v>175</v>
      </c>
      <c r="E83" s="9" t="s">
        <v>176</v>
      </c>
      <c r="F83" s="11">
        <v>7</v>
      </c>
    </row>
    <row r="84" spans="1:6" ht="54" customHeight="1" x14ac:dyDescent="0.25">
      <c r="A84" s="52"/>
      <c r="B84" s="48"/>
      <c r="C84" s="30"/>
      <c r="D84" s="8" t="s">
        <v>177</v>
      </c>
      <c r="E84" s="9" t="s">
        <v>178</v>
      </c>
      <c r="F84" s="11">
        <v>1</v>
      </c>
    </row>
    <row r="85" spans="1:6" ht="54" customHeight="1" x14ac:dyDescent="0.25">
      <c r="A85" s="52"/>
      <c r="B85" s="48"/>
      <c r="C85" s="30"/>
      <c r="D85" s="13" t="s">
        <v>179</v>
      </c>
      <c r="E85" s="9" t="s">
        <v>180</v>
      </c>
      <c r="F85" s="11">
        <v>3</v>
      </c>
    </row>
    <row r="86" spans="1:6" ht="20.25" x14ac:dyDescent="0.25">
      <c r="A86" s="52"/>
      <c r="B86" s="48"/>
      <c r="C86" s="30"/>
      <c r="D86" s="13" t="s">
        <v>181</v>
      </c>
      <c r="E86" s="9" t="s">
        <v>182</v>
      </c>
      <c r="F86" s="11">
        <v>8</v>
      </c>
    </row>
    <row r="87" spans="1:6" ht="36.75" customHeight="1" x14ac:dyDescent="0.25">
      <c r="A87" s="52"/>
      <c r="B87" s="48"/>
      <c r="C87" s="30"/>
      <c r="D87" s="8" t="s">
        <v>183</v>
      </c>
      <c r="E87" s="9" t="s">
        <v>184</v>
      </c>
      <c r="F87" s="11">
        <v>2</v>
      </c>
    </row>
    <row r="88" spans="1:6" ht="22.5" customHeight="1" x14ac:dyDescent="0.25">
      <c r="A88" s="52"/>
      <c r="B88" s="48"/>
      <c r="C88" s="30"/>
      <c r="D88" s="8" t="s">
        <v>185</v>
      </c>
      <c r="E88" s="9" t="s">
        <v>186</v>
      </c>
      <c r="F88" s="11"/>
    </row>
    <row r="89" spans="1:6" ht="22.5" customHeight="1" x14ac:dyDescent="0.25">
      <c r="A89" s="52"/>
      <c r="B89" s="48"/>
      <c r="C89" s="30"/>
      <c r="D89" s="8" t="s">
        <v>187</v>
      </c>
      <c r="E89" s="9" t="s">
        <v>188</v>
      </c>
      <c r="F89" s="11"/>
    </row>
    <row r="90" spans="1:6" ht="36" customHeight="1" x14ac:dyDescent="0.25">
      <c r="A90" s="52"/>
      <c r="B90" s="48"/>
      <c r="C90" s="30"/>
      <c r="D90" s="8" t="s">
        <v>189</v>
      </c>
      <c r="E90" s="9" t="s">
        <v>190</v>
      </c>
      <c r="F90" s="11">
        <v>3</v>
      </c>
    </row>
    <row r="91" spans="1:6" ht="60.75" customHeight="1" x14ac:dyDescent="0.25">
      <c r="A91" s="52"/>
      <c r="B91" s="48"/>
      <c r="C91" s="59" t="s">
        <v>191</v>
      </c>
      <c r="D91" s="8" t="s">
        <v>192</v>
      </c>
      <c r="E91" s="9" t="s">
        <v>193</v>
      </c>
      <c r="F91" s="11"/>
    </row>
    <row r="92" spans="1:6" ht="76.5" customHeight="1" x14ac:dyDescent="0.25">
      <c r="A92" s="52"/>
      <c r="B92" s="48"/>
      <c r="C92" s="59"/>
      <c r="D92" s="8" t="s">
        <v>194</v>
      </c>
      <c r="E92" s="9" t="s">
        <v>195</v>
      </c>
      <c r="F92" s="11"/>
    </row>
    <row r="93" spans="1:6" ht="82.5" customHeight="1" x14ac:dyDescent="0.25">
      <c r="A93" s="52" t="s">
        <v>196</v>
      </c>
      <c r="B93" s="48" t="s">
        <v>173</v>
      </c>
      <c r="C93" s="59" t="s">
        <v>191</v>
      </c>
      <c r="D93" s="8" t="s">
        <v>197</v>
      </c>
      <c r="E93" s="9" t="s">
        <v>198</v>
      </c>
      <c r="F93" s="11"/>
    </row>
    <row r="94" spans="1:6" ht="55.5" customHeight="1" x14ac:dyDescent="0.25">
      <c r="A94" s="52"/>
      <c r="B94" s="48"/>
      <c r="C94" s="59"/>
      <c r="D94" s="8" t="s">
        <v>199</v>
      </c>
      <c r="E94" s="9" t="s">
        <v>200</v>
      </c>
      <c r="F94" s="11"/>
    </row>
    <row r="95" spans="1:6" ht="55.5" customHeight="1" x14ac:dyDescent="0.25">
      <c r="A95" s="52"/>
      <c r="B95" s="48"/>
      <c r="C95" s="59"/>
      <c r="D95" s="8" t="s">
        <v>201</v>
      </c>
      <c r="E95" s="9" t="s">
        <v>202</v>
      </c>
      <c r="F95" s="11"/>
    </row>
    <row r="96" spans="1:6" ht="20.25" x14ac:dyDescent="0.25">
      <c r="A96" s="52"/>
      <c r="B96" s="48"/>
      <c r="C96" s="38" t="s">
        <v>203</v>
      </c>
      <c r="D96" s="38"/>
      <c r="E96" s="9" t="s">
        <v>204</v>
      </c>
      <c r="F96" s="11">
        <v>2</v>
      </c>
    </row>
    <row r="97" spans="1:6" ht="20.25" x14ac:dyDescent="0.25">
      <c r="A97" s="52"/>
      <c r="B97" s="48"/>
      <c r="C97" s="38" t="s">
        <v>205</v>
      </c>
      <c r="D97" s="38"/>
      <c r="E97" s="9" t="s">
        <v>206</v>
      </c>
      <c r="F97" s="11">
        <v>1</v>
      </c>
    </row>
    <row r="98" spans="1:6" ht="20.25" x14ac:dyDescent="0.25">
      <c r="A98" s="52"/>
      <c r="B98" s="48"/>
      <c r="C98" s="38" t="s">
        <v>207</v>
      </c>
      <c r="D98" s="38"/>
      <c r="E98" s="9" t="s">
        <v>208</v>
      </c>
      <c r="F98" s="11"/>
    </row>
    <row r="99" spans="1:6" ht="20.25" x14ac:dyDescent="0.25">
      <c r="A99" s="52"/>
      <c r="B99" s="48"/>
      <c r="C99" s="38" t="s">
        <v>209</v>
      </c>
      <c r="D99" s="38"/>
      <c r="E99" s="9" t="s">
        <v>210</v>
      </c>
      <c r="F99" s="11"/>
    </row>
    <row r="100" spans="1:6" ht="20.25" x14ac:dyDescent="0.25">
      <c r="A100" s="52"/>
      <c r="B100" s="48"/>
      <c r="C100" s="38" t="s">
        <v>211</v>
      </c>
      <c r="D100" s="38"/>
      <c r="E100" s="9" t="s">
        <v>212</v>
      </c>
      <c r="F100" s="11">
        <v>14</v>
      </c>
    </row>
    <row r="101" spans="1:6" ht="20.25" x14ac:dyDescent="0.25">
      <c r="A101" s="52"/>
      <c r="B101" s="48"/>
      <c r="C101" s="36" t="s">
        <v>213</v>
      </c>
      <c r="D101" s="62"/>
      <c r="E101" s="9" t="s">
        <v>214</v>
      </c>
      <c r="F101" s="10">
        <f>SUM(F83:F100)</f>
        <v>41</v>
      </c>
    </row>
    <row r="102" spans="1:6" ht="20.25" x14ac:dyDescent="0.25">
      <c r="A102" s="52"/>
      <c r="B102" s="38" t="s">
        <v>215</v>
      </c>
      <c r="C102" s="38"/>
      <c r="D102" s="38"/>
      <c r="E102" s="9" t="s">
        <v>216</v>
      </c>
      <c r="F102" s="11"/>
    </row>
    <row r="103" spans="1:6" ht="20.25" x14ac:dyDescent="0.25">
      <c r="A103" s="52"/>
      <c r="B103" s="65" t="s">
        <v>217</v>
      </c>
      <c r="C103" s="65"/>
      <c r="D103" s="66"/>
      <c r="E103" s="9" t="s">
        <v>218</v>
      </c>
      <c r="F103" s="11"/>
    </row>
    <row r="104" spans="1:6" ht="20.25" x14ac:dyDescent="0.25">
      <c r="A104" s="52"/>
      <c r="B104" s="38" t="s">
        <v>219</v>
      </c>
      <c r="C104" s="38"/>
      <c r="D104" s="38"/>
      <c r="E104" s="9" t="s">
        <v>220</v>
      </c>
      <c r="F104" s="11"/>
    </row>
    <row r="105" spans="1:6" ht="20.25" x14ac:dyDescent="0.25">
      <c r="A105" s="52"/>
      <c r="B105" s="38" t="s">
        <v>221</v>
      </c>
      <c r="C105" s="38"/>
      <c r="D105" s="38"/>
      <c r="E105" s="9" t="s">
        <v>222</v>
      </c>
      <c r="F105" s="11"/>
    </row>
    <row r="106" spans="1:6" ht="43.5" customHeight="1" x14ac:dyDescent="0.25">
      <c r="A106" s="52"/>
      <c r="B106" s="51" t="s">
        <v>223</v>
      </c>
      <c r="C106" s="51"/>
      <c r="D106" s="14" t="s">
        <v>224</v>
      </c>
      <c r="E106" s="9" t="s">
        <v>225</v>
      </c>
      <c r="F106" s="11"/>
    </row>
    <row r="107" spans="1:6" ht="54.75" customHeight="1" x14ac:dyDescent="0.25">
      <c r="A107" s="52"/>
      <c r="B107" s="51"/>
      <c r="C107" s="51"/>
      <c r="D107" s="14" t="s">
        <v>226</v>
      </c>
      <c r="E107" s="9" t="s">
        <v>227</v>
      </c>
      <c r="F107" s="11"/>
    </row>
    <row r="108" spans="1:6" ht="31.5" customHeight="1" x14ac:dyDescent="0.25">
      <c r="A108" s="52"/>
      <c r="B108" s="51"/>
      <c r="C108" s="51"/>
      <c r="D108" s="14" t="s">
        <v>228</v>
      </c>
      <c r="E108" s="9" t="s">
        <v>229</v>
      </c>
      <c r="F108" s="11"/>
    </row>
    <row r="109" spans="1:6" ht="63.75" customHeight="1" x14ac:dyDescent="0.25">
      <c r="A109" s="52"/>
      <c r="B109" s="51"/>
      <c r="C109" s="51"/>
      <c r="D109" s="14" t="s">
        <v>230</v>
      </c>
      <c r="E109" s="9" t="s">
        <v>231</v>
      </c>
      <c r="F109" s="10">
        <f>SUM(F106:F108)</f>
        <v>0</v>
      </c>
    </row>
    <row r="110" spans="1:6" ht="58.5" customHeight="1" x14ac:dyDescent="0.25">
      <c r="A110" s="52"/>
      <c r="B110" s="51" t="s">
        <v>232</v>
      </c>
      <c r="C110" s="51"/>
      <c r="D110" s="14" t="s">
        <v>233</v>
      </c>
      <c r="E110" s="9" t="s">
        <v>234</v>
      </c>
      <c r="F110" s="11"/>
    </row>
    <row r="111" spans="1:6" ht="59.25" customHeight="1" x14ac:dyDescent="0.25">
      <c r="A111" s="52"/>
      <c r="B111" s="51"/>
      <c r="C111" s="51"/>
      <c r="D111" s="14" t="s">
        <v>235</v>
      </c>
      <c r="E111" s="9" t="s">
        <v>236</v>
      </c>
      <c r="F111" s="11"/>
    </row>
    <row r="112" spans="1:6" ht="65.25" customHeight="1" x14ac:dyDescent="0.25">
      <c r="A112" s="52" t="s">
        <v>196</v>
      </c>
      <c r="B112" s="51" t="s">
        <v>232</v>
      </c>
      <c r="C112" s="51"/>
      <c r="D112" s="14" t="s">
        <v>237</v>
      </c>
      <c r="E112" s="9" t="s">
        <v>238</v>
      </c>
      <c r="F112" s="11"/>
    </row>
    <row r="113" spans="1:6" ht="51.75" customHeight="1" x14ac:dyDescent="0.25">
      <c r="A113" s="52"/>
      <c r="B113" s="51"/>
      <c r="C113" s="51"/>
      <c r="D113" s="14" t="s">
        <v>239</v>
      </c>
      <c r="E113" s="9" t="s">
        <v>240</v>
      </c>
      <c r="F113" s="11">
        <f>SUM(F110:F112)</f>
        <v>0</v>
      </c>
    </row>
    <row r="114" spans="1:6" ht="40.5" customHeight="1" x14ac:dyDescent="0.25">
      <c r="A114" s="52"/>
      <c r="B114" s="48" t="s">
        <v>241</v>
      </c>
      <c r="C114" s="67" t="s">
        <v>242</v>
      </c>
      <c r="D114" s="13" t="s">
        <v>243</v>
      </c>
      <c r="E114" s="9" t="s">
        <v>244</v>
      </c>
      <c r="F114" s="11">
        <v>2</v>
      </c>
    </row>
    <row r="115" spans="1:6" ht="60" customHeight="1" x14ac:dyDescent="0.25">
      <c r="A115" s="52"/>
      <c r="B115" s="48"/>
      <c r="C115" s="68"/>
      <c r="D115" s="15" t="s">
        <v>245</v>
      </c>
      <c r="E115" s="9" t="s">
        <v>246</v>
      </c>
      <c r="F115" s="11">
        <v>3</v>
      </c>
    </row>
    <row r="116" spans="1:6" ht="53.25" customHeight="1" x14ac:dyDescent="0.25">
      <c r="A116" s="52"/>
      <c r="B116" s="48"/>
      <c r="C116" s="68"/>
      <c r="D116" s="14" t="s">
        <v>247</v>
      </c>
      <c r="E116" s="9" t="s">
        <v>248</v>
      </c>
      <c r="F116" s="11"/>
    </row>
    <row r="117" spans="1:6" ht="42.75" customHeight="1" x14ac:dyDescent="0.25">
      <c r="A117" s="52"/>
      <c r="B117" s="48"/>
      <c r="C117" s="69"/>
      <c r="D117" s="14" t="s">
        <v>249</v>
      </c>
      <c r="E117" s="9" t="s">
        <v>250</v>
      </c>
      <c r="F117" s="11"/>
    </row>
    <row r="118" spans="1:6" ht="20.25" x14ac:dyDescent="0.25">
      <c r="A118" s="52"/>
      <c r="B118" s="48"/>
      <c r="C118" s="70" t="s">
        <v>251</v>
      </c>
      <c r="D118" s="71"/>
      <c r="E118" s="9" t="s">
        <v>252</v>
      </c>
      <c r="F118" s="11">
        <v>9</v>
      </c>
    </row>
    <row r="119" spans="1:6" ht="20.25" x14ac:dyDescent="0.25">
      <c r="A119" s="52"/>
      <c r="B119" s="48"/>
      <c r="C119" s="38" t="s">
        <v>253</v>
      </c>
      <c r="D119" s="38"/>
      <c r="E119" s="9" t="s">
        <v>254</v>
      </c>
      <c r="F119" s="11">
        <v>70</v>
      </c>
    </row>
    <row r="120" spans="1:6" ht="20.25" x14ac:dyDescent="0.25">
      <c r="A120" s="52"/>
      <c r="B120" s="48"/>
      <c r="C120" s="35" t="s">
        <v>255</v>
      </c>
      <c r="D120" s="35"/>
      <c r="E120" s="9" t="s">
        <v>256</v>
      </c>
      <c r="F120" s="11"/>
    </row>
    <row r="121" spans="1:6" ht="20.25" x14ac:dyDescent="0.25">
      <c r="A121" s="52"/>
      <c r="B121" s="48"/>
      <c r="C121" s="36" t="s">
        <v>257</v>
      </c>
      <c r="D121" s="37"/>
      <c r="E121" s="9" t="s">
        <v>258</v>
      </c>
      <c r="F121" s="11">
        <v>34</v>
      </c>
    </row>
    <row r="122" spans="1:6" ht="20.25" x14ac:dyDescent="0.25">
      <c r="A122" s="52"/>
      <c r="B122" s="48"/>
      <c r="C122" s="35" t="s">
        <v>259</v>
      </c>
      <c r="D122" s="35"/>
      <c r="E122" s="9" t="s">
        <v>260</v>
      </c>
      <c r="F122" s="11"/>
    </row>
    <row r="123" spans="1:6" ht="39.75" customHeight="1" x14ac:dyDescent="0.25">
      <c r="A123" s="52"/>
      <c r="B123" s="48"/>
      <c r="C123" s="35" t="s">
        <v>261</v>
      </c>
      <c r="D123" s="35"/>
      <c r="E123" s="9" t="s">
        <v>262</v>
      </c>
      <c r="F123" s="11">
        <v>55</v>
      </c>
    </row>
    <row r="124" spans="1:6" ht="45.75" customHeight="1" x14ac:dyDescent="0.25">
      <c r="A124" s="52"/>
      <c r="B124" s="48"/>
      <c r="C124" s="35" t="s">
        <v>263</v>
      </c>
      <c r="D124" s="35"/>
      <c r="E124" s="9" t="s">
        <v>264</v>
      </c>
      <c r="F124" s="11"/>
    </row>
    <row r="125" spans="1:6" ht="50.25" customHeight="1" x14ac:dyDescent="0.25">
      <c r="A125" s="52"/>
      <c r="B125" s="48"/>
      <c r="C125" s="30" t="s">
        <v>265</v>
      </c>
      <c r="D125" s="14" t="s">
        <v>266</v>
      </c>
      <c r="E125" s="9" t="s">
        <v>267</v>
      </c>
      <c r="F125" s="11"/>
    </row>
    <row r="126" spans="1:6" ht="57.75" customHeight="1" x14ac:dyDescent="0.25">
      <c r="A126" s="52"/>
      <c r="B126" s="48"/>
      <c r="C126" s="30"/>
      <c r="D126" s="14" t="s">
        <v>268</v>
      </c>
      <c r="E126" s="9" t="s">
        <v>269</v>
      </c>
      <c r="F126" s="11"/>
    </row>
    <row r="127" spans="1:6" ht="57" customHeight="1" x14ac:dyDescent="0.25">
      <c r="A127" s="52"/>
      <c r="B127" s="48"/>
      <c r="C127" s="30"/>
      <c r="D127" s="14" t="s">
        <v>270</v>
      </c>
      <c r="E127" s="9" t="s">
        <v>271</v>
      </c>
      <c r="F127" s="11"/>
    </row>
    <row r="128" spans="1:6" ht="53.25" customHeight="1" x14ac:dyDescent="0.25">
      <c r="A128" s="52"/>
      <c r="B128" s="48"/>
      <c r="C128" s="30"/>
      <c r="D128" s="14" t="s">
        <v>272</v>
      </c>
      <c r="E128" s="9" t="s">
        <v>273</v>
      </c>
      <c r="F128" s="11"/>
    </row>
    <row r="129" spans="1:6" ht="72" customHeight="1" x14ac:dyDescent="0.25">
      <c r="A129" s="52"/>
      <c r="B129" s="48"/>
      <c r="C129" s="30"/>
      <c r="D129" s="14" t="s">
        <v>274</v>
      </c>
      <c r="E129" s="9" t="s">
        <v>275</v>
      </c>
      <c r="F129" s="11">
        <v>7</v>
      </c>
    </row>
    <row r="130" spans="1:6" ht="20.25" x14ac:dyDescent="0.25">
      <c r="A130" s="52"/>
      <c r="B130" s="48"/>
      <c r="C130" s="36" t="s">
        <v>276</v>
      </c>
      <c r="D130" s="37"/>
      <c r="E130" s="9" t="s">
        <v>277</v>
      </c>
      <c r="F130" s="11">
        <v>15</v>
      </c>
    </row>
    <row r="131" spans="1:6" ht="20.25" x14ac:dyDescent="0.25">
      <c r="A131" s="52"/>
      <c r="B131" s="48"/>
      <c r="C131" s="36" t="s">
        <v>278</v>
      </c>
      <c r="D131" s="37"/>
      <c r="E131" s="9" t="s">
        <v>279</v>
      </c>
      <c r="F131" s="11">
        <v>11</v>
      </c>
    </row>
    <row r="132" spans="1:6" ht="20.25" x14ac:dyDescent="0.25">
      <c r="A132" s="52"/>
      <c r="B132" s="48"/>
      <c r="C132" s="72" t="s">
        <v>280</v>
      </c>
      <c r="D132" s="72"/>
      <c r="E132" s="9" t="s">
        <v>281</v>
      </c>
      <c r="F132" s="11">
        <v>207</v>
      </c>
    </row>
    <row r="133" spans="1:6" ht="20.25" x14ac:dyDescent="0.25">
      <c r="A133" s="52"/>
      <c r="B133" s="48"/>
      <c r="C133" s="73" t="s">
        <v>282</v>
      </c>
      <c r="D133" s="74"/>
      <c r="E133" s="9" t="s">
        <v>283</v>
      </c>
      <c r="F133" s="10">
        <f>SUM(F114:F132)</f>
        <v>413</v>
      </c>
    </row>
    <row r="134" spans="1:6" ht="40.5" customHeight="1" x14ac:dyDescent="0.25">
      <c r="A134" s="52" t="s">
        <v>196</v>
      </c>
      <c r="B134" s="48" t="s">
        <v>284</v>
      </c>
      <c r="C134" s="30" t="s">
        <v>285</v>
      </c>
      <c r="D134" s="8" t="s">
        <v>286</v>
      </c>
      <c r="E134" s="9" t="s">
        <v>287</v>
      </c>
      <c r="F134" s="11">
        <v>1</v>
      </c>
    </row>
    <row r="135" spans="1:6" ht="62.25" customHeight="1" x14ac:dyDescent="0.25">
      <c r="A135" s="52"/>
      <c r="B135" s="48"/>
      <c r="C135" s="30"/>
      <c r="D135" s="8" t="s">
        <v>288</v>
      </c>
      <c r="E135" s="9" t="s">
        <v>289</v>
      </c>
      <c r="F135" s="11"/>
    </row>
    <row r="136" spans="1:6" ht="53.25" customHeight="1" x14ac:dyDescent="0.25">
      <c r="A136" s="52"/>
      <c r="B136" s="48"/>
      <c r="C136" s="30"/>
      <c r="D136" s="8" t="s">
        <v>290</v>
      </c>
      <c r="E136" s="9" t="s">
        <v>291</v>
      </c>
      <c r="F136" s="11"/>
    </row>
    <row r="137" spans="1:6" ht="39" customHeight="1" x14ac:dyDescent="0.25">
      <c r="A137" s="52"/>
      <c r="B137" s="48"/>
      <c r="C137" s="30"/>
      <c r="D137" s="14" t="s">
        <v>292</v>
      </c>
      <c r="E137" s="9" t="s">
        <v>293</v>
      </c>
      <c r="F137" s="11">
        <v>3</v>
      </c>
    </row>
    <row r="138" spans="1:6" ht="42.75" customHeight="1" x14ac:dyDescent="0.25">
      <c r="A138" s="52"/>
      <c r="B138" s="48"/>
      <c r="C138" s="59" t="s">
        <v>294</v>
      </c>
      <c r="D138" s="14" t="s">
        <v>295</v>
      </c>
      <c r="E138" s="9" t="s">
        <v>296</v>
      </c>
      <c r="F138" s="11"/>
    </row>
    <row r="139" spans="1:6" ht="66.75" customHeight="1" x14ac:dyDescent="0.25">
      <c r="A139" s="52"/>
      <c r="B139" s="48"/>
      <c r="C139" s="59"/>
      <c r="D139" s="14" t="s">
        <v>297</v>
      </c>
      <c r="E139" s="9" t="s">
        <v>298</v>
      </c>
      <c r="F139" s="11"/>
    </row>
    <row r="140" spans="1:6" ht="73.5" customHeight="1" x14ac:dyDescent="0.25">
      <c r="A140" s="52"/>
      <c r="B140" s="48"/>
      <c r="C140" s="59"/>
      <c r="D140" s="14" t="s">
        <v>299</v>
      </c>
      <c r="E140" s="9" t="s">
        <v>300</v>
      </c>
      <c r="F140" s="11"/>
    </row>
    <row r="141" spans="1:6" ht="92.25" customHeight="1" x14ac:dyDescent="0.25">
      <c r="A141" s="52"/>
      <c r="B141" s="48"/>
      <c r="C141" s="35" t="s">
        <v>301</v>
      </c>
      <c r="D141" s="35"/>
      <c r="E141" s="9" t="s">
        <v>302</v>
      </c>
      <c r="F141" s="11"/>
    </row>
    <row r="142" spans="1:6" ht="69" customHeight="1" x14ac:dyDescent="0.25">
      <c r="A142" s="52"/>
      <c r="B142" s="48"/>
      <c r="C142" s="35" t="s">
        <v>303</v>
      </c>
      <c r="D142" s="35"/>
      <c r="E142" s="9" t="s">
        <v>304</v>
      </c>
      <c r="F142" s="11">
        <v>4</v>
      </c>
    </row>
    <row r="143" spans="1:6" ht="53.25" customHeight="1" x14ac:dyDescent="0.25">
      <c r="A143" s="52"/>
      <c r="B143" s="48"/>
      <c r="C143" s="35" t="s">
        <v>305</v>
      </c>
      <c r="D143" s="35"/>
      <c r="E143" s="9" t="s">
        <v>306</v>
      </c>
      <c r="F143" s="11">
        <v>3</v>
      </c>
    </row>
    <row r="144" spans="1:6" ht="29.25" customHeight="1" x14ac:dyDescent="0.25">
      <c r="A144" s="52"/>
      <c r="B144" s="48"/>
      <c r="C144" s="35" t="s">
        <v>307</v>
      </c>
      <c r="D144" s="35"/>
      <c r="E144" s="9" t="s">
        <v>308</v>
      </c>
      <c r="F144" s="11">
        <v>1</v>
      </c>
    </row>
    <row r="145" spans="1:6" ht="38.25" customHeight="1" x14ac:dyDescent="0.25">
      <c r="A145" s="52"/>
      <c r="B145" s="48"/>
      <c r="C145" s="35" t="s">
        <v>309</v>
      </c>
      <c r="D145" s="35"/>
      <c r="E145" s="9" t="s">
        <v>310</v>
      </c>
      <c r="F145" s="11">
        <v>3</v>
      </c>
    </row>
    <row r="146" spans="1:6" ht="20.25" x14ac:dyDescent="0.25">
      <c r="A146" s="52"/>
      <c r="B146" s="48"/>
      <c r="C146" s="35" t="s">
        <v>311</v>
      </c>
      <c r="D146" s="35"/>
      <c r="E146" s="9" t="s">
        <v>312</v>
      </c>
      <c r="F146" s="11">
        <v>24</v>
      </c>
    </row>
    <row r="147" spans="1:6" ht="36.75" customHeight="1" x14ac:dyDescent="0.25">
      <c r="A147" s="52"/>
      <c r="B147" s="48"/>
      <c r="C147" s="35" t="s">
        <v>313</v>
      </c>
      <c r="D147" s="35"/>
      <c r="E147" s="9" t="s">
        <v>314</v>
      </c>
      <c r="F147" s="11"/>
    </row>
    <row r="148" spans="1:6" ht="39" customHeight="1" x14ac:dyDescent="0.25">
      <c r="A148" s="52"/>
      <c r="B148" s="48"/>
      <c r="C148" s="35" t="s">
        <v>315</v>
      </c>
      <c r="D148" s="35"/>
      <c r="E148" s="9" t="s">
        <v>316</v>
      </c>
      <c r="F148" s="11"/>
    </row>
    <row r="149" spans="1:6" ht="52.5" customHeight="1" x14ac:dyDescent="0.25">
      <c r="A149" s="52"/>
      <c r="B149" s="48"/>
      <c r="C149" s="36" t="s">
        <v>317</v>
      </c>
      <c r="D149" s="37"/>
      <c r="E149" s="9" t="s">
        <v>318</v>
      </c>
      <c r="F149" s="11">
        <v>1</v>
      </c>
    </row>
    <row r="150" spans="1:6" ht="20.25" x14ac:dyDescent="0.25">
      <c r="A150" s="52"/>
      <c r="B150" s="48"/>
      <c r="C150" s="36" t="s">
        <v>319</v>
      </c>
      <c r="D150" s="37"/>
      <c r="E150" s="9" t="s">
        <v>320</v>
      </c>
      <c r="F150" s="11">
        <v>45</v>
      </c>
    </row>
    <row r="151" spans="1:6" ht="20.25" x14ac:dyDescent="0.25">
      <c r="A151" s="52"/>
      <c r="B151" s="48"/>
      <c r="C151" s="72" t="s">
        <v>321</v>
      </c>
      <c r="D151" s="72"/>
      <c r="E151" s="9" t="s">
        <v>322</v>
      </c>
      <c r="F151" s="11">
        <v>39</v>
      </c>
    </row>
    <row r="152" spans="1:6" ht="20.25" x14ac:dyDescent="0.25">
      <c r="A152" s="52"/>
      <c r="B152" s="48"/>
      <c r="C152" s="72" t="s">
        <v>323</v>
      </c>
      <c r="D152" s="72"/>
      <c r="E152" s="9" t="s">
        <v>324</v>
      </c>
      <c r="F152" s="10">
        <f>SUM(F134:F151)</f>
        <v>124</v>
      </c>
    </row>
    <row r="153" spans="1:6" ht="20.25" x14ac:dyDescent="0.25">
      <c r="A153" s="52"/>
      <c r="B153" s="38" t="s">
        <v>325</v>
      </c>
      <c r="C153" s="38"/>
      <c r="D153" s="38"/>
      <c r="E153" s="9" t="s">
        <v>326</v>
      </c>
      <c r="F153" s="11">
        <v>1</v>
      </c>
    </row>
    <row r="154" spans="1:6" ht="23.25" customHeight="1" x14ac:dyDescent="0.25">
      <c r="A154" s="52"/>
      <c r="B154" s="38" t="s">
        <v>327</v>
      </c>
      <c r="C154" s="38"/>
      <c r="D154" s="38"/>
      <c r="E154" s="9" t="s">
        <v>328</v>
      </c>
      <c r="F154" s="11">
        <v>1</v>
      </c>
    </row>
    <row r="155" spans="1:6" ht="20.25" x14ac:dyDescent="0.25">
      <c r="A155" s="52"/>
      <c r="B155" s="38" t="s">
        <v>329</v>
      </c>
      <c r="C155" s="38"/>
      <c r="D155" s="38"/>
      <c r="E155" s="9" t="s">
        <v>330</v>
      </c>
      <c r="F155" s="11">
        <v>75</v>
      </c>
    </row>
    <row r="156" spans="1:6" ht="20.25" x14ac:dyDescent="0.25">
      <c r="A156" s="75" t="s">
        <v>5</v>
      </c>
      <c r="B156" s="38" t="s">
        <v>331</v>
      </c>
      <c r="C156" s="38"/>
      <c r="D156" s="38"/>
      <c r="E156" s="9" t="s">
        <v>332</v>
      </c>
      <c r="F156" s="11">
        <v>14</v>
      </c>
    </row>
    <row r="157" spans="1:6" ht="42.75" customHeight="1" x14ac:dyDescent="0.25">
      <c r="A157" s="76"/>
      <c r="B157" s="77" t="s">
        <v>333</v>
      </c>
      <c r="C157" s="78"/>
      <c r="D157" s="8" t="s">
        <v>334</v>
      </c>
      <c r="E157" s="9" t="s">
        <v>335</v>
      </c>
      <c r="F157" s="11">
        <v>90</v>
      </c>
    </row>
    <row r="158" spans="1:6" ht="28.5" customHeight="1" x14ac:dyDescent="0.25">
      <c r="A158" s="76"/>
      <c r="B158" s="79"/>
      <c r="C158" s="80"/>
      <c r="D158" s="8" t="s">
        <v>336</v>
      </c>
      <c r="E158" s="9" t="s">
        <v>337</v>
      </c>
      <c r="F158" s="11">
        <v>5</v>
      </c>
    </row>
    <row r="159" spans="1:6" ht="20.25" x14ac:dyDescent="0.25">
      <c r="A159" s="76"/>
      <c r="B159" s="38" t="s">
        <v>338</v>
      </c>
      <c r="C159" s="38"/>
      <c r="D159" s="38"/>
      <c r="E159" s="9" t="s">
        <v>339</v>
      </c>
      <c r="F159" s="11">
        <v>15</v>
      </c>
    </row>
    <row r="160" spans="1:6" ht="20.25" x14ac:dyDescent="0.25">
      <c r="A160" s="76"/>
      <c r="B160" s="81" t="s">
        <v>340</v>
      </c>
      <c r="C160" s="82"/>
      <c r="D160" s="83"/>
      <c r="E160" s="9" t="s">
        <v>341</v>
      </c>
      <c r="F160" s="10">
        <f>SUM(F157:F159)</f>
        <v>110</v>
      </c>
    </row>
    <row r="161" spans="1:6" ht="20.25" x14ac:dyDescent="0.25">
      <c r="A161" s="76"/>
      <c r="B161" s="84" t="s">
        <v>342</v>
      </c>
      <c r="C161" s="84"/>
      <c r="D161" s="84"/>
      <c r="E161" s="9" t="s">
        <v>343</v>
      </c>
      <c r="F161" s="11">
        <v>6</v>
      </c>
    </row>
    <row r="162" spans="1:6" ht="30.75" customHeight="1" x14ac:dyDescent="0.25">
      <c r="A162" s="76"/>
      <c r="B162" s="30" t="s">
        <v>344</v>
      </c>
      <c r="C162" s="30"/>
      <c r="D162" s="15" t="s">
        <v>345</v>
      </c>
      <c r="E162" s="9" t="s">
        <v>346</v>
      </c>
      <c r="F162" s="11">
        <v>5</v>
      </c>
    </row>
    <row r="163" spans="1:6" ht="36.75" customHeight="1" x14ac:dyDescent="0.25">
      <c r="A163" s="76"/>
      <c r="B163" s="30"/>
      <c r="C163" s="30"/>
      <c r="D163" s="15" t="s">
        <v>347</v>
      </c>
      <c r="E163" s="9" t="s">
        <v>348</v>
      </c>
      <c r="F163" s="11"/>
    </row>
    <row r="164" spans="1:6" ht="30" customHeight="1" x14ac:dyDescent="0.25">
      <c r="A164" s="76"/>
      <c r="B164" s="30"/>
      <c r="C164" s="30"/>
      <c r="D164" s="15" t="s">
        <v>349</v>
      </c>
      <c r="E164" s="9" t="s">
        <v>350</v>
      </c>
      <c r="F164" s="11"/>
    </row>
    <row r="165" spans="1:6" ht="20.25" customHeight="1" x14ac:dyDescent="0.25">
      <c r="A165" s="76"/>
      <c r="B165" s="30"/>
      <c r="C165" s="30"/>
      <c r="D165" s="15" t="s">
        <v>351</v>
      </c>
      <c r="E165" s="9" t="s">
        <v>352</v>
      </c>
      <c r="F165" s="11"/>
    </row>
    <row r="166" spans="1:6" ht="33" customHeight="1" x14ac:dyDescent="0.25">
      <c r="A166" s="76"/>
      <c r="B166" s="30"/>
      <c r="C166" s="30"/>
      <c r="D166" s="15" t="s">
        <v>353</v>
      </c>
      <c r="E166" s="9" t="s">
        <v>354</v>
      </c>
      <c r="F166" s="11"/>
    </row>
    <row r="167" spans="1:6" ht="31.5" customHeight="1" x14ac:dyDescent="0.25">
      <c r="A167" s="76"/>
      <c r="B167" s="30"/>
      <c r="C167" s="30"/>
      <c r="D167" s="15" t="s">
        <v>355</v>
      </c>
      <c r="E167" s="9" t="s">
        <v>356</v>
      </c>
      <c r="F167" s="11"/>
    </row>
    <row r="168" spans="1:6" ht="45.75" customHeight="1" x14ac:dyDescent="0.25">
      <c r="A168" s="76"/>
      <c r="B168" s="30"/>
      <c r="C168" s="30"/>
      <c r="D168" s="15" t="s">
        <v>357</v>
      </c>
      <c r="E168" s="9" t="s">
        <v>358</v>
      </c>
      <c r="F168" s="11"/>
    </row>
    <row r="169" spans="1:6" ht="57.75" customHeight="1" x14ac:dyDescent="0.25">
      <c r="A169" s="76"/>
      <c r="B169" s="30"/>
      <c r="C169" s="30"/>
      <c r="D169" s="15" t="s">
        <v>359</v>
      </c>
      <c r="E169" s="9" t="s">
        <v>360</v>
      </c>
      <c r="F169" s="11"/>
    </row>
    <row r="170" spans="1:6" ht="63" customHeight="1" x14ac:dyDescent="0.25">
      <c r="A170" s="76"/>
      <c r="B170" s="30"/>
      <c r="C170" s="30"/>
      <c r="D170" s="15" t="s">
        <v>361</v>
      </c>
      <c r="E170" s="9" t="s">
        <v>362</v>
      </c>
      <c r="F170" s="16"/>
    </row>
    <row r="171" spans="1:6" ht="51" customHeight="1" x14ac:dyDescent="0.25">
      <c r="A171" s="76"/>
      <c r="B171" s="30"/>
      <c r="C171" s="30"/>
      <c r="D171" s="15" t="s">
        <v>363</v>
      </c>
      <c r="E171" s="9" t="s">
        <v>364</v>
      </c>
      <c r="F171" s="11">
        <v>2</v>
      </c>
    </row>
    <row r="172" spans="1:6" ht="38.25" customHeight="1" x14ac:dyDescent="0.25">
      <c r="A172" s="76"/>
      <c r="B172" s="30"/>
      <c r="C172" s="30"/>
      <c r="D172" s="15" t="s">
        <v>365</v>
      </c>
      <c r="E172" s="9" t="s">
        <v>366</v>
      </c>
      <c r="F172" s="10">
        <f>SUM(F162:F171)</f>
        <v>7</v>
      </c>
    </row>
    <row r="173" spans="1:6" ht="29.25" customHeight="1" x14ac:dyDescent="0.25">
      <c r="A173" s="76"/>
      <c r="B173" s="59" t="s">
        <v>367</v>
      </c>
      <c r="C173" s="59"/>
      <c r="D173" s="14" t="s">
        <v>368</v>
      </c>
      <c r="E173" s="9" t="s">
        <v>369</v>
      </c>
      <c r="F173" s="11">
        <v>20</v>
      </c>
    </row>
    <row r="174" spans="1:6" ht="27.75" customHeight="1" x14ac:dyDescent="0.25">
      <c r="A174" s="76"/>
      <c r="B174" s="59"/>
      <c r="C174" s="59"/>
      <c r="D174" s="14" t="s">
        <v>370</v>
      </c>
      <c r="E174" s="9" t="s">
        <v>371</v>
      </c>
      <c r="F174" s="11">
        <v>150</v>
      </c>
    </row>
    <row r="175" spans="1:6" ht="48" customHeight="1" x14ac:dyDescent="0.25">
      <c r="A175" s="76"/>
      <c r="B175" s="59"/>
      <c r="C175" s="59"/>
      <c r="D175" s="14" t="s">
        <v>372</v>
      </c>
      <c r="E175" s="9" t="s">
        <v>373</v>
      </c>
      <c r="F175" s="10">
        <f>SUM(F173:F174)</f>
        <v>170</v>
      </c>
    </row>
    <row r="176" spans="1:6" ht="23.25" customHeight="1" x14ac:dyDescent="0.25">
      <c r="A176" s="76"/>
      <c r="B176" s="30" t="s">
        <v>374</v>
      </c>
      <c r="C176" s="30"/>
      <c r="D176" s="14" t="s">
        <v>375</v>
      </c>
      <c r="E176" s="9" t="s">
        <v>376</v>
      </c>
      <c r="F176" s="11">
        <v>2</v>
      </c>
    </row>
    <row r="177" spans="1:6" ht="20.25" customHeight="1" x14ac:dyDescent="0.25">
      <c r="A177" s="76"/>
      <c r="B177" s="30"/>
      <c r="C177" s="30"/>
      <c r="D177" s="14" t="s">
        <v>377</v>
      </c>
      <c r="E177" s="9" t="s">
        <v>378</v>
      </c>
      <c r="F177" s="11">
        <v>2</v>
      </c>
    </row>
    <row r="178" spans="1:6" ht="20.25" customHeight="1" x14ac:dyDescent="0.25">
      <c r="A178" s="76"/>
      <c r="B178" s="30"/>
      <c r="C178" s="30"/>
      <c r="D178" s="14" t="s">
        <v>379</v>
      </c>
      <c r="E178" s="9" t="s">
        <v>380</v>
      </c>
      <c r="F178" s="11">
        <v>1</v>
      </c>
    </row>
    <row r="179" spans="1:6" ht="21" customHeight="1" x14ac:dyDescent="0.25">
      <c r="A179" s="76"/>
      <c r="B179" s="30"/>
      <c r="C179" s="30"/>
      <c r="D179" s="14" t="s">
        <v>381</v>
      </c>
      <c r="E179" s="9" t="s">
        <v>382</v>
      </c>
      <c r="F179" s="11">
        <v>101</v>
      </c>
    </row>
    <row r="180" spans="1:6" ht="63.75" customHeight="1" x14ac:dyDescent="0.25">
      <c r="A180" s="76"/>
      <c r="B180" s="30"/>
      <c r="C180" s="30"/>
      <c r="D180" s="14" t="s">
        <v>383</v>
      </c>
      <c r="E180" s="9" t="s">
        <v>384</v>
      </c>
      <c r="F180" s="11">
        <v>43</v>
      </c>
    </row>
    <row r="181" spans="1:6" ht="35.25" customHeight="1" x14ac:dyDescent="0.25">
      <c r="A181" s="76"/>
      <c r="B181" s="30"/>
      <c r="C181" s="30"/>
      <c r="D181" s="14" t="s">
        <v>385</v>
      </c>
      <c r="E181" s="9" t="s">
        <v>386</v>
      </c>
      <c r="F181" s="11">
        <v>8</v>
      </c>
    </row>
    <row r="182" spans="1:6" ht="54" customHeight="1" x14ac:dyDescent="0.25">
      <c r="A182" s="76"/>
      <c r="B182" s="30"/>
      <c r="C182" s="30"/>
      <c r="D182" s="14" t="s">
        <v>387</v>
      </c>
      <c r="E182" s="9" t="s">
        <v>388</v>
      </c>
      <c r="F182" s="10">
        <f>SUM(F176:F181)</f>
        <v>157</v>
      </c>
    </row>
    <row r="183" spans="1:6" ht="20.25" x14ac:dyDescent="0.25">
      <c r="A183" s="76" t="s">
        <v>389</v>
      </c>
      <c r="B183" s="38" t="s">
        <v>390</v>
      </c>
      <c r="C183" s="38"/>
      <c r="D183" s="38"/>
      <c r="E183" s="9" t="s">
        <v>391</v>
      </c>
      <c r="F183" s="11">
        <v>7</v>
      </c>
    </row>
    <row r="184" spans="1:6" ht="20.25" x14ac:dyDescent="0.25">
      <c r="A184" s="76"/>
      <c r="B184" s="38" t="s">
        <v>392</v>
      </c>
      <c r="C184" s="38"/>
      <c r="D184" s="38"/>
      <c r="E184" s="9" t="s">
        <v>393</v>
      </c>
      <c r="F184" s="11"/>
    </row>
    <row r="185" spans="1:6" ht="20.25" x14ac:dyDescent="0.25">
      <c r="A185" s="76"/>
      <c r="B185" s="38" t="s">
        <v>394</v>
      </c>
      <c r="C185" s="38"/>
      <c r="D185" s="38"/>
      <c r="E185" s="9" t="s">
        <v>395</v>
      </c>
      <c r="F185" s="11">
        <v>1</v>
      </c>
    </row>
    <row r="186" spans="1:6" ht="20.25" x14ac:dyDescent="0.25">
      <c r="A186" s="76"/>
      <c r="B186" s="38" t="s">
        <v>396</v>
      </c>
      <c r="C186" s="38"/>
      <c r="D186" s="38"/>
      <c r="E186" s="9" t="s">
        <v>397</v>
      </c>
      <c r="F186" s="11"/>
    </row>
    <row r="187" spans="1:6" ht="20.25" x14ac:dyDescent="0.25">
      <c r="A187" s="76"/>
      <c r="B187" s="38" t="s">
        <v>398</v>
      </c>
      <c r="C187" s="38"/>
      <c r="D187" s="38"/>
      <c r="E187" s="9" t="s">
        <v>399</v>
      </c>
      <c r="F187" s="11">
        <v>4</v>
      </c>
    </row>
    <row r="188" spans="1:6" ht="20.25" x14ac:dyDescent="0.25">
      <c r="A188" s="76"/>
      <c r="B188" s="38" t="s">
        <v>400</v>
      </c>
      <c r="C188" s="38"/>
      <c r="D188" s="38"/>
      <c r="E188" s="9" t="s">
        <v>401</v>
      </c>
      <c r="F188" s="11"/>
    </row>
    <row r="189" spans="1:6" ht="20.25" x14ac:dyDescent="0.25">
      <c r="A189" s="76"/>
      <c r="B189" s="38" t="s">
        <v>402</v>
      </c>
      <c r="C189" s="38"/>
      <c r="D189" s="38"/>
      <c r="E189" s="9" t="s">
        <v>403</v>
      </c>
      <c r="F189" s="11">
        <v>7</v>
      </c>
    </row>
    <row r="190" spans="1:6" ht="20.25" x14ac:dyDescent="0.25">
      <c r="A190" s="76"/>
      <c r="B190" s="38" t="s">
        <v>404</v>
      </c>
      <c r="C190" s="38"/>
      <c r="D190" s="38"/>
      <c r="E190" s="9" t="s">
        <v>405</v>
      </c>
      <c r="F190" s="11"/>
    </row>
    <row r="191" spans="1:6" ht="41.25" customHeight="1" x14ac:dyDescent="0.25">
      <c r="A191" s="76"/>
      <c r="B191" s="36" t="s">
        <v>406</v>
      </c>
      <c r="C191" s="85"/>
      <c r="D191" s="62"/>
      <c r="E191" s="9" t="s">
        <v>407</v>
      </c>
      <c r="F191" s="11"/>
    </row>
    <row r="192" spans="1:6" ht="20.25" x14ac:dyDescent="0.25">
      <c r="A192" s="76"/>
      <c r="B192" s="38" t="s">
        <v>408</v>
      </c>
      <c r="C192" s="38"/>
      <c r="D192" s="38"/>
      <c r="E192" s="9" t="s">
        <v>409</v>
      </c>
      <c r="F192" s="11"/>
    </row>
    <row r="193" spans="1:6" ht="46.5" customHeight="1" x14ac:dyDescent="0.25">
      <c r="A193" s="76"/>
      <c r="B193" s="38" t="s">
        <v>410</v>
      </c>
      <c r="C193" s="38"/>
      <c r="D193" s="38"/>
      <c r="E193" s="9" t="s">
        <v>411</v>
      </c>
      <c r="F193" s="11"/>
    </row>
    <row r="194" spans="1:6" ht="36.75" customHeight="1" x14ac:dyDescent="0.25">
      <c r="A194" s="76"/>
      <c r="B194" s="30" t="s">
        <v>412</v>
      </c>
      <c r="C194" s="30"/>
      <c r="D194" s="14" t="s">
        <v>413</v>
      </c>
      <c r="E194" s="9" t="s">
        <v>414</v>
      </c>
      <c r="F194" s="11">
        <v>4</v>
      </c>
    </row>
    <row r="195" spans="1:6" ht="45" customHeight="1" x14ac:dyDescent="0.25">
      <c r="A195" s="76"/>
      <c r="B195" s="30"/>
      <c r="C195" s="30"/>
      <c r="D195" s="14" t="s">
        <v>415</v>
      </c>
      <c r="E195" s="9" t="s">
        <v>416</v>
      </c>
      <c r="F195" s="11"/>
    </row>
    <row r="196" spans="1:6" ht="19.5" customHeight="1" x14ac:dyDescent="0.25">
      <c r="A196" s="76"/>
      <c r="B196" s="30"/>
      <c r="C196" s="30"/>
      <c r="D196" s="14" t="s">
        <v>417</v>
      </c>
      <c r="E196" s="9" t="s">
        <v>418</v>
      </c>
      <c r="F196" s="11">
        <v>2</v>
      </c>
    </row>
    <row r="197" spans="1:6" ht="71.25" customHeight="1" x14ac:dyDescent="0.25">
      <c r="A197" s="76"/>
      <c r="B197" s="30"/>
      <c r="C197" s="30"/>
      <c r="D197" s="14" t="s">
        <v>419</v>
      </c>
      <c r="E197" s="9" t="s">
        <v>420</v>
      </c>
      <c r="F197" s="11">
        <v>1</v>
      </c>
    </row>
    <row r="198" spans="1:6" ht="83.25" customHeight="1" x14ac:dyDescent="0.25">
      <c r="A198" s="76"/>
      <c r="B198" s="30"/>
      <c r="C198" s="30"/>
      <c r="D198" s="14" t="s">
        <v>421</v>
      </c>
      <c r="E198" s="9" t="s">
        <v>422</v>
      </c>
      <c r="F198" s="11"/>
    </row>
    <row r="199" spans="1:6" ht="45" customHeight="1" x14ac:dyDescent="0.25">
      <c r="A199" s="76"/>
      <c r="B199" s="30"/>
      <c r="C199" s="30"/>
      <c r="D199" s="14" t="s">
        <v>423</v>
      </c>
      <c r="E199" s="9" t="s">
        <v>424</v>
      </c>
      <c r="F199" s="11">
        <v>5</v>
      </c>
    </row>
    <row r="200" spans="1:6" ht="60" customHeight="1" x14ac:dyDescent="0.25">
      <c r="A200" s="76"/>
      <c r="B200" s="30"/>
      <c r="C200" s="30"/>
      <c r="D200" s="14" t="s">
        <v>425</v>
      </c>
      <c r="E200" s="9" t="s">
        <v>426</v>
      </c>
      <c r="F200" s="10">
        <f>SUM(F194:F199)</f>
        <v>12</v>
      </c>
    </row>
    <row r="201" spans="1:6" ht="20.25" x14ac:dyDescent="0.25">
      <c r="A201" s="76"/>
      <c r="B201" s="86" t="s">
        <v>427</v>
      </c>
      <c r="C201" s="86"/>
      <c r="D201" s="86"/>
      <c r="E201" s="9" t="s">
        <v>428</v>
      </c>
      <c r="F201" s="11">
        <v>19</v>
      </c>
    </row>
    <row r="202" spans="1:6" ht="28.5" customHeight="1" x14ac:dyDescent="0.25">
      <c r="A202" s="76"/>
      <c r="B202" s="87" t="s">
        <v>429</v>
      </c>
      <c r="C202" s="59" t="s">
        <v>430</v>
      </c>
      <c r="D202" s="8" t="s">
        <v>431</v>
      </c>
      <c r="E202" s="9" t="s">
        <v>432</v>
      </c>
      <c r="F202" s="11"/>
    </row>
    <row r="203" spans="1:6" ht="31.5" customHeight="1" x14ac:dyDescent="0.25">
      <c r="A203" s="76"/>
      <c r="B203" s="87"/>
      <c r="C203" s="59"/>
      <c r="D203" s="8" t="s">
        <v>433</v>
      </c>
      <c r="E203" s="9" t="s">
        <v>434</v>
      </c>
      <c r="F203" s="11">
        <v>3</v>
      </c>
    </row>
    <row r="204" spans="1:6" ht="20.25" x14ac:dyDescent="0.25">
      <c r="A204" s="76"/>
      <c r="B204" s="87"/>
      <c r="C204" s="35" t="s">
        <v>435</v>
      </c>
      <c r="D204" s="35"/>
      <c r="E204" s="9" t="s">
        <v>436</v>
      </c>
      <c r="F204" s="11"/>
    </row>
    <row r="205" spans="1:6" ht="20.25" x14ac:dyDescent="0.25">
      <c r="A205" s="76"/>
      <c r="B205" s="87"/>
      <c r="C205" s="51" t="s">
        <v>437</v>
      </c>
      <c r="D205" s="51"/>
      <c r="E205" s="9" t="s">
        <v>438</v>
      </c>
      <c r="F205" s="11">
        <v>1</v>
      </c>
    </row>
    <row r="206" spans="1:6" ht="20.25" x14ac:dyDescent="0.25">
      <c r="A206" s="76"/>
      <c r="B206" s="87"/>
      <c r="C206" s="51" t="s">
        <v>439</v>
      </c>
      <c r="D206" s="51"/>
      <c r="E206" s="9" t="s">
        <v>440</v>
      </c>
      <c r="F206" s="10">
        <f>SUM(F202:F205)</f>
        <v>4</v>
      </c>
    </row>
    <row r="207" spans="1:6" ht="20.25" x14ac:dyDescent="0.25">
      <c r="A207" s="76"/>
      <c r="B207" s="38" t="s">
        <v>441</v>
      </c>
      <c r="C207" s="38"/>
      <c r="D207" s="38"/>
      <c r="E207" s="9" t="s">
        <v>442</v>
      </c>
      <c r="F207" s="11">
        <v>41</v>
      </c>
    </row>
    <row r="208" spans="1:6" ht="20.25" x14ac:dyDescent="0.25">
      <c r="A208" s="76"/>
      <c r="B208" s="38" t="s">
        <v>443</v>
      </c>
      <c r="C208" s="38"/>
      <c r="D208" s="38"/>
      <c r="E208" s="9" t="s">
        <v>444</v>
      </c>
      <c r="F208" s="11">
        <v>412</v>
      </c>
    </row>
    <row r="209" spans="1:6" ht="20.25" x14ac:dyDescent="0.25">
      <c r="A209" s="76"/>
      <c r="B209" s="38" t="s">
        <v>445</v>
      </c>
      <c r="C209" s="38"/>
      <c r="D209" s="38"/>
      <c r="E209" s="9" t="s">
        <v>446</v>
      </c>
      <c r="F209" s="11">
        <v>89</v>
      </c>
    </row>
    <row r="210" spans="1:6" ht="20.25" x14ac:dyDescent="0.25">
      <c r="A210" s="76"/>
      <c r="B210" s="38" t="s">
        <v>447</v>
      </c>
      <c r="C210" s="38"/>
      <c r="D210" s="38"/>
      <c r="E210" s="9" t="s">
        <v>448</v>
      </c>
      <c r="F210" s="11"/>
    </row>
    <row r="211" spans="1:6" ht="20.25" x14ac:dyDescent="0.25">
      <c r="A211" s="76"/>
      <c r="B211" s="56" t="s">
        <v>449</v>
      </c>
      <c r="C211" s="88"/>
      <c r="D211" s="57"/>
      <c r="E211" s="9" t="s">
        <v>450</v>
      </c>
      <c r="F211" s="11"/>
    </row>
    <row r="212" spans="1:6" ht="57" customHeight="1" x14ac:dyDescent="0.25">
      <c r="A212" s="76"/>
      <c r="B212" s="36" t="s">
        <v>451</v>
      </c>
      <c r="C212" s="89"/>
      <c r="D212" s="90"/>
      <c r="E212" s="9" t="s">
        <v>452</v>
      </c>
      <c r="F212" s="11"/>
    </row>
    <row r="213" spans="1:6" ht="22.5" x14ac:dyDescent="0.25">
      <c r="A213" s="76"/>
      <c r="B213" s="36" t="s">
        <v>764</v>
      </c>
      <c r="C213" s="89"/>
      <c r="D213" s="90"/>
      <c r="E213" s="9" t="s">
        <v>454</v>
      </c>
      <c r="F213" s="168">
        <v>1</v>
      </c>
    </row>
    <row r="214" spans="1:6" ht="20.25" x14ac:dyDescent="0.25">
      <c r="A214" s="76"/>
      <c r="B214" s="51" t="s">
        <v>455</v>
      </c>
      <c r="C214" s="51"/>
      <c r="D214" s="51"/>
      <c r="E214" s="9" t="s">
        <v>456</v>
      </c>
      <c r="F214" s="11">
        <v>172</v>
      </c>
    </row>
    <row r="215" spans="1:6" ht="20.25" x14ac:dyDescent="0.25">
      <c r="A215" s="76"/>
      <c r="B215" s="102" t="s">
        <v>457</v>
      </c>
      <c r="C215" s="102"/>
      <c r="D215" s="102"/>
      <c r="E215" s="9" t="s">
        <v>458</v>
      </c>
      <c r="F215" s="10">
        <f>SUM(F214,F212,F211,F210,F209,F208,F207,F206,F200,F193,F192,F191,F190,F189,F188,F187,F186,F185,F184,F183,F182,F175,F172,F160,F161,F152,F153,F154,F155,F156,F133,F113,F109,F101,F102,F103,F104,F105,F81,F71,F36,F201, F213)</f>
        <v>2324</v>
      </c>
    </row>
    <row r="216" spans="1:6" ht="20.25" x14ac:dyDescent="0.25">
      <c r="A216" s="103" t="s">
        <v>459</v>
      </c>
      <c r="B216" s="104" t="s">
        <v>460</v>
      </c>
      <c r="C216" s="56" t="s">
        <v>461</v>
      </c>
      <c r="D216" s="57"/>
      <c r="E216" s="9" t="s">
        <v>462</v>
      </c>
      <c r="F216" s="11">
        <v>4</v>
      </c>
    </row>
    <row r="217" spans="1:6" ht="20.25" x14ac:dyDescent="0.25">
      <c r="A217" s="103"/>
      <c r="B217" s="105"/>
      <c r="C217" s="56" t="s">
        <v>463</v>
      </c>
      <c r="D217" s="57"/>
      <c r="E217" s="9" t="s">
        <v>464</v>
      </c>
      <c r="F217" s="11">
        <v>1</v>
      </c>
    </row>
    <row r="218" spans="1:6" ht="20.25" x14ac:dyDescent="0.25">
      <c r="A218" s="103"/>
      <c r="B218" s="105"/>
      <c r="C218" s="36" t="s">
        <v>465</v>
      </c>
      <c r="D218" s="37"/>
      <c r="E218" s="9" t="s">
        <v>466</v>
      </c>
      <c r="F218" s="11">
        <v>1</v>
      </c>
    </row>
    <row r="219" spans="1:6" ht="20.25" x14ac:dyDescent="0.25">
      <c r="A219" s="103"/>
      <c r="B219" s="105"/>
      <c r="C219" s="36" t="s">
        <v>467</v>
      </c>
      <c r="D219" s="37"/>
      <c r="E219" s="9" t="s">
        <v>468</v>
      </c>
      <c r="F219" s="11">
        <v>2</v>
      </c>
    </row>
    <row r="220" spans="1:6" ht="20.25" x14ac:dyDescent="0.25">
      <c r="A220" s="103"/>
      <c r="B220" s="106"/>
      <c r="C220" s="56" t="s">
        <v>469</v>
      </c>
      <c r="D220" s="57"/>
      <c r="E220" s="9" t="s">
        <v>470</v>
      </c>
      <c r="F220" s="11">
        <v>34</v>
      </c>
    </row>
    <row r="221" spans="1:6" ht="20.25" x14ac:dyDescent="0.25">
      <c r="A221" s="103"/>
      <c r="B221" s="56" t="s">
        <v>471</v>
      </c>
      <c r="C221" s="88"/>
      <c r="D221" s="57"/>
      <c r="E221" s="9" t="s">
        <v>472</v>
      </c>
      <c r="F221" s="11">
        <v>8</v>
      </c>
    </row>
    <row r="222" spans="1:6" ht="20.25" x14ac:dyDescent="0.25">
      <c r="A222" s="103"/>
      <c r="B222" s="35" t="s">
        <v>473</v>
      </c>
      <c r="C222" s="35"/>
      <c r="D222" s="35"/>
      <c r="E222" s="9" t="s">
        <v>474</v>
      </c>
      <c r="F222" s="11">
        <v>25</v>
      </c>
    </row>
    <row r="223" spans="1:6" ht="20.25" x14ac:dyDescent="0.25">
      <c r="A223" s="103"/>
      <c r="B223" s="72" t="s">
        <v>475</v>
      </c>
      <c r="C223" s="72"/>
      <c r="D223" s="72"/>
      <c r="E223" s="9" t="s">
        <v>476</v>
      </c>
      <c r="F223" s="11"/>
    </row>
    <row r="224" spans="1:6" ht="20.25" x14ac:dyDescent="0.25">
      <c r="A224" s="103"/>
      <c r="B224" s="35" t="s">
        <v>477</v>
      </c>
      <c r="C224" s="35"/>
      <c r="D224" s="35"/>
      <c r="E224" s="9" t="s">
        <v>478</v>
      </c>
      <c r="F224" s="11">
        <v>20</v>
      </c>
    </row>
    <row r="225" spans="1:6" ht="44.25" customHeight="1" x14ac:dyDescent="0.25">
      <c r="A225" s="103"/>
      <c r="B225" s="35" t="s">
        <v>479</v>
      </c>
      <c r="C225" s="35"/>
      <c r="D225" s="35"/>
      <c r="E225" s="9" t="s">
        <v>480</v>
      </c>
      <c r="F225" s="11"/>
    </row>
    <row r="226" spans="1:6" ht="20.25" x14ac:dyDescent="0.25">
      <c r="A226" s="103"/>
      <c r="B226" s="72" t="s">
        <v>481</v>
      </c>
      <c r="C226" s="72"/>
      <c r="D226" s="72"/>
      <c r="E226" s="9" t="s">
        <v>482</v>
      </c>
      <c r="F226" s="11"/>
    </row>
    <row r="227" spans="1:6" ht="20.25" x14ac:dyDescent="0.25">
      <c r="A227" s="103"/>
      <c r="B227" s="38" t="s">
        <v>483</v>
      </c>
      <c r="C227" s="38"/>
      <c r="D227" s="38"/>
      <c r="E227" s="9" t="s">
        <v>484</v>
      </c>
      <c r="F227" s="11">
        <v>32</v>
      </c>
    </row>
    <row r="228" spans="1:6" ht="20.25" x14ac:dyDescent="0.25">
      <c r="A228" s="103"/>
      <c r="B228" s="38" t="s">
        <v>485</v>
      </c>
      <c r="C228" s="38"/>
      <c r="D228" s="38"/>
      <c r="E228" s="9" t="s">
        <v>486</v>
      </c>
      <c r="F228" s="11"/>
    </row>
    <row r="229" spans="1:6" ht="20.25" x14ac:dyDescent="0.25">
      <c r="A229" s="103"/>
      <c r="B229" s="38" t="s">
        <v>487</v>
      </c>
      <c r="C229" s="38"/>
      <c r="D229" s="38"/>
      <c r="E229" s="9" t="s">
        <v>488</v>
      </c>
      <c r="F229" s="11">
        <v>5</v>
      </c>
    </row>
    <row r="230" spans="1:6" ht="20.25" x14ac:dyDescent="0.25">
      <c r="A230" s="103"/>
      <c r="B230" s="38" t="s">
        <v>489</v>
      </c>
      <c r="C230" s="38"/>
      <c r="D230" s="38"/>
      <c r="E230" s="9" t="s">
        <v>490</v>
      </c>
      <c r="F230" s="11">
        <v>2</v>
      </c>
    </row>
    <row r="231" spans="1:6" ht="20.25" x14ac:dyDescent="0.25">
      <c r="A231" s="103"/>
      <c r="B231" s="38" t="s">
        <v>491</v>
      </c>
      <c r="C231" s="38"/>
      <c r="D231" s="38"/>
      <c r="E231" s="9" t="s">
        <v>492</v>
      </c>
      <c r="F231" s="11"/>
    </row>
    <row r="232" spans="1:6" ht="20.25" x14ac:dyDescent="0.25">
      <c r="A232" s="103"/>
      <c r="B232" s="38" t="s">
        <v>493</v>
      </c>
      <c r="C232" s="38"/>
      <c r="D232" s="38"/>
      <c r="E232" s="9" t="s">
        <v>494</v>
      </c>
      <c r="F232" s="11">
        <v>3</v>
      </c>
    </row>
    <row r="233" spans="1:6" ht="20.25" x14ac:dyDescent="0.25">
      <c r="A233" s="103"/>
      <c r="B233" s="35" t="s">
        <v>495</v>
      </c>
      <c r="C233" s="35"/>
      <c r="D233" s="35"/>
      <c r="E233" s="9" t="s">
        <v>496</v>
      </c>
      <c r="F233" s="10">
        <f>SUM(F216:F232)</f>
        <v>137</v>
      </c>
    </row>
    <row r="234" spans="1:6" ht="20.25" x14ac:dyDescent="0.25">
      <c r="A234" s="94" t="s">
        <v>497</v>
      </c>
      <c r="B234" s="96" t="s">
        <v>498</v>
      </c>
      <c r="C234" s="97"/>
      <c r="D234" s="98"/>
      <c r="E234" s="9" t="s">
        <v>499</v>
      </c>
      <c r="F234" s="11"/>
    </row>
    <row r="235" spans="1:6" ht="20.25" x14ac:dyDescent="0.25">
      <c r="A235" s="95"/>
      <c r="B235" s="96" t="s">
        <v>500</v>
      </c>
      <c r="C235" s="97"/>
      <c r="D235" s="99"/>
      <c r="E235" s="9" t="s">
        <v>501</v>
      </c>
      <c r="F235" s="11"/>
    </row>
    <row r="236" spans="1:6" ht="20.25" x14ac:dyDescent="0.25">
      <c r="A236" s="95"/>
      <c r="B236" s="96" t="s">
        <v>502</v>
      </c>
      <c r="C236" s="97"/>
      <c r="D236" s="99"/>
      <c r="E236" s="9" t="s">
        <v>503</v>
      </c>
      <c r="F236" s="11"/>
    </row>
    <row r="237" spans="1:6" ht="34.5" customHeight="1" x14ac:dyDescent="0.25">
      <c r="A237" s="29" t="s">
        <v>504</v>
      </c>
      <c r="B237" s="30"/>
      <c r="C237" s="30"/>
      <c r="D237" s="17" t="s">
        <v>505</v>
      </c>
      <c r="E237" s="9" t="s">
        <v>506</v>
      </c>
      <c r="F237" s="11">
        <v>488</v>
      </c>
    </row>
    <row r="238" spans="1:6" ht="31.5" customHeight="1" x14ac:dyDescent="0.25">
      <c r="A238" s="29"/>
      <c r="B238" s="30"/>
      <c r="C238" s="30"/>
      <c r="D238" s="17" t="s">
        <v>507</v>
      </c>
      <c r="E238" s="9" t="s">
        <v>508</v>
      </c>
      <c r="F238" s="11">
        <v>129</v>
      </c>
    </row>
    <row r="239" spans="1:6" ht="31.5" customHeight="1" x14ac:dyDescent="0.25">
      <c r="A239" s="29"/>
      <c r="B239" s="30"/>
      <c r="C239" s="30"/>
      <c r="D239" s="17" t="s">
        <v>509</v>
      </c>
      <c r="E239" s="9" t="s">
        <v>510</v>
      </c>
      <c r="F239" s="11">
        <v>879</v>
      </c>
    </row>
    <row r="240" spans="1:6" ht="33" customHeight="1" x14ac:dyDescent="0.25">
      <c r="A240" s="29"/>
      <c r="B240" s="30"/>
      <c r="C240" s="30"/>
      <c r="D240" s="17" t="s">
        <v>511</v>
      </c>
      <c r="E240" s="9" t="s">
        <v>512</v>
      </c>
      <c r="F240" s="11">
        <v>75</v>
      </c>
    </row>
    <row r="241" spans="1:6" ht="36.75" customHeight="1" x14ac:dyDescent="0.25">
      <c r="A241" s="29"/>
      <c r="B241" s="30"/>
      <c r="C241" s="30"/>
      <c r="D241" s="17" t="s">
        <v>513</v>
      </c>
      <c r="E241" s="9" t="s">
        <v>514</v>
      </c>
      <c r="F241" s="11">
        <v>935</v>
      </c>
    </row>
    <row r="242" spans="1:6" ht="29.25" customHeight="1" thickBot="1" x14ac:dyDescent="0.3">
      <c r="A242" s="100"/>
      <c r="B242" s="101"/>
      <c r="C242" s="101"/>
      <c r="D242" s="18" t="s">
        <v>515</v>
      </c>
      <c r="E242" s="19" t="s">
        <v>516</v>
      </c>
      <c r="F242" s="20">
        <v>22</v>
      </c>
    </row>
  </sheetData>
  <mergeCells count="180">
    <mergeCell ref="F1:F4"/>
    <mergeCell ref="B233:D233"/>
    <mergeCell ref="A234:A236"/>
    <mergeCell ref="B234:D234"/>
    <mergeCell ref="B235:D235"/>
    <mergeCell ref="B236:D236"/>
    <mergeCell ref="A237:C242"/>
    <mergeCell ref="B227:D227"/>
    <mergeCell ref="B228:D228"/>
    <mergeCell ref="B229:D229"/>
    <mergeCell ref="B230:D230"/>
    <mergeCell ref="B231:D231"/>
    <mergeCell ref="B232:D232"/>
    <mergeCell ref="B221:D221"/>
    <mergeCell ref="B222:D222"/>
    <mergeCell ref="B223:D223"/>
    <mergeCell ref="B224:D224"/>
    <mergeCell ref="B225:D225"/>
    <mergeCell ref="B226:D226"/>
    <mergeCell ref="B213:D213"/>
    <mergeCell ref="B214:D214"/>
    <mergeCell ref="B215:D215"/>
    <mergeCell ref="A216:A233"/>
    <mergeCell ref="B216:B220"/>
    <mergeCell ref="C216:D216"/>
    <mergeCell ref="C217:D217"/>
    <mergeCell ref="C218:D218"/>
    <mergeCell ref="C219:D219"/>
    <mergeCell ref="C220:D220"/>
    <mergeCell ref="B207:D207"/>
    <mergeCell ref="B208:D208"/>
    <mergeCell ref="B209:D209"/>
    <mergeCell ref="B210:D210"/>
    <mergeCell ref="B211:D211"/>
    <mergeCell ref="B212:D212"/>
    <mergeCell ref="A183:A215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C200"/>
    <mergeCell ref="B201:D201"/>
    <mergeCell ref="B202:B206"/>
    <mergeCell ref="C202:C203"/>
    <mergeCell ref="C204:D204"/>
    <mergeCell ref="C205:D205"/>
    <mergeCell ref="C206:D206"/>
    <mergeCell ref="A156:A182"/>
    <mergeCell ref="B156:D156"/>
    <mergeCell ref="B157:C158"/>
    <mergeCell ref="B159:D159"/>
    <mergeCell ref="B160:D160"/>
    <mergeCell ref="B161:D161"/>
    <mergeCell ref="B162:C172"/>
    <mergeCell ref="B173:C175"/>
    <mergeCell ref="B176:C182"/>
    <mergeCell ref="A134:A155"/>
    <mergeCell ref="B134:B152"/>
    <mergeCell ref="C134:C137"/>
    <mergeCell ref="C138:C140"/>
    <mergeCell ref="C141:D141"/>
    <mergeCell ref="C142:D142"/>
    <mergeCell ref="C143:D143"/>
    <mergeCell ref="A112:A133"/>
    <mergeCell ref="C150:D150"/>
    <mergeCell ref="C151:D151"/>
    <mergeCell ref="C152:D152"/>
    <mergeCell ref="B153:D153"/>
    <mergeCell ref="B154:D154"/>
    <mergeCell ref="B155:D155"/>
    <mergeCell ref="C144:D144"/>
    <mergeCell ref="C145:D145"/>
    <mergeCell ref="C146:D146"/>
    <mergeCell ref="C147:D147"/>
    <mergeCell ref="C148:D148"/>
    <mergeCell ref="C149:D149"/>
    <mergeCell ref="B83:B92"/>
    <mergeCell ref="C83:C90"/>
    <mergeCell ref="C91:C92"/>
    <mergeCell ref="C121:D121"/>
    <mergeCell ref="C122:D122"/>
    <mergeCell ref="C123:D123"/>
    <mergeCell ref="C124:D124"/>
    <mergeCell ref="C125:C129"/>
    <mergeCell ref="C130:D130"/>
    <mergeCell ref="B105:D105"/>
    <mergeCell ref="B106:C109"/>
    <mergeCell ref="B110:C111"/>
    <mergeCell ref="B112:C113"/>
    <mergeCell ref="B114:B133"/>
    <mergeCell ref="C114:C117"/>
    <mergeCell ref="C118:D118"/>
    <mergeCell ref="C119:D119"/>
    <mergeCell ref="C120:D120"/>
    <mergeCell ref="C131:D131"/>
    <mergeCell ref="C132:D132"/>
    <mergeCell ref="C133:D133"/>
    <mergeCell ref="A93:A111"/>
    <mergeCell ref="B93:B101"/>
    <mergeCell ref="C93:C95"/>
    <mergeCell ref="C96:D96"/>
    <mergeCell ref="C97:D97"/>
    <mergeCell ref="C98:D98"/>
    <mergeCell ref="C70:D70"/>
    <mergeCell ref="C71:D71"/>
    <mergeCell ref="A72:A92"/>
    <mergeCell ref="B72:B81"/>
    <mergeCell ref="C72:D72"/>
    <mergeCell ref="C73:C74"/>
    <mergeCell ref="C75:C76"/>
    <mergeCell ref="C77:C79"/>
    <mergeCell ref="C80:D80"/>
    <mergeCell ref="C81:D81"/>
    <mergeCell ref="A48:A71"/>
    <mergeCell ref="C99:D99"/>
    <mergeCell ref="C100:D100"/>
    <mergeCell ref="C101:D101"/>
    <mergeCell ref="B102:D102"/>
    <mergeCell ref="B103:D103"/>
    <mergeCell ref="B104:D104"/>
    <mergeCell ref="B82:D82"/>
    <mergeCell ref="C60:D60"/>
    <mergeCell ref="C61:D61"/>
    <mergeCell ref="C62:D62"/>
    <mergeCell ref="C63:D63"/>
    <mergeCell ref="C64:C68"/>
    <mergeCell ref="C69:D69"/>
    <mergeCell ref="B37:B47"/>
    <mergeCell ref="C37:C43"/>
    <mergeCell ref="C44:C47"/>
    <mergeCell ref="B48:B71"/>
    <mergeCell ref="C48:C49"/>
    <mergeCell ref="C50:C53"/>
    <mergeCell ref="C54:D54"/>
    <mergeCell ref="C55:C57"/>
    <mergeCell ref="C58:C59"/>
    <mergeCell ref="C20:D20"/>
    <mergeCell ref="C21:D21"/>
    <mergeCell ref="C22:D22"/>
    <mergeCell ref="C29:D29"/>
    <mergeCell ref="A30:A47"/>
    <mergeCell ref="B30:B36"/>
    <mergeCell ref="C30:D30"/>
    <mergeCell ref="C31:D31"/>
    <mergeCell ref="C32:D32"/>
    <mergeCell ref="C33:D33"/>
    <mergeCell ref="C34:D34"/>
    <mergeCell ref="C35:D35"/>
    <mergeCell ref="C36:D36"/>
    <mergeCell ref="A1:D4"/>
    <mergeCell ref="E1:E4"/>
    <mergeCell ref="C11:D11"/>
    <mergeCell ref="C12:D12"/>
    <mergeCell ref="C13:D13"/>
    <mergeCell ref="C14:D14"/>
    <mergeCell ref="C15:D15"/>
    <mergeCell ref="C16:D16"/>
    <mergeCell ref="A5:D5"/>
    <mergeCell ref="A6:D6"/>
    <mergeCell ref="A7:A29"/>
    <mergeCell ref="B7:B29"/>
    <mergeCell ref="C7:C8"/>
    <mergeCell ref="C9:D9"/>
    <mergeCell ref="C10:D10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</mergeCells>
  <conditionalFormatting sqref="F6">
    <cfRule type="cellIs" dxfId="13" priority="63" stopIfTrue="1" operator="lessThan">
      <formula>0</formula>
    </cfRule>
  </conditionalFormatting>
  <conditionalFormatting sqref="F233">
    <cfRule type="cellIs" dxfId="12" priority="7" stopIfTrue="1" operator="lessThan">
      <formula>0</formula>
    </cfRule>
  </conditionalFormatting>
  <conditionalFormatting sqref="F171:F212 F214 F216:F232 F234:F242 F23:F169">
    <cfRule type="cellIs" dxfId="11" priority="6" stopIfTrue="1" operator="lessThan">
      <formula>0</formula>
    </cfRule>
  </conditionalFormatting>
  <conditionalFormatting sqref="F215">
    <cfRule type="cellIs" dxfId="10" priority="5" stopIfTrue="1" operator="lessThan">
      <formula>0</formula>
    </cfRule>
  </conditionalFormatting>
  <conditionalFormatting sqref="F213">
    <cfRule type="cellIs" dxfId="9" priority="4" stopIfTrue="1" operator="lessThan">
      <formula>0</formula>
    </cfRule>
  </conditionalFormatting>
  <conditionalFormatting sqref="F170">
    <cfRule type="cellIs" dxfId="8" priority="3" stopIfTrue="1" operator="lessThan">
      <formula>0</formula>
    </cfRule>
  </conditionalFormatting>
  <conditionalFormatting sqref="F24">
    <cfRule type="cellIs" dxfId="7" priority="2" stopIfTrue="1" operator="lessThan">
      <formula>0</formula>
    </cfRule>
  </conditionalFormatting>
  <conditionalFormatting sqref="F7:F22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abSelected="1" workbookViewId="0">
      <selection activeCell="F7" sqref="F7"/>
    </sheetView>
  </sheetViews>
  <sheetFormatPr defaultRowHeight="15" x14ac:dyDescent="0.25"/>
  <cols>
    <col min="1" max="1" width="31" customWidth="1"/>
    <col min="2" max="2" width="25" customWidth="1"/>
    <col min="3" max="3" width="29.85546875" customWidth="1"/>
    <col min="4" max="4" width="88.42578125" customWidth="1"/>
    <col min="6" max="6" width="15.140625" customWidth="1"/>
  </cols>
  <sheetData>
    <row r="1" spans="1:6" ht="18.75" customHeight="1" x14ac:dyDescent="0.25">
      <c r="A1" s="27" t="s">
        <v>0</v>
      </c>
      <c r="B1" s="28"/>
      <c r="C1" s="28"/>
      <c r="D1" s="117"/>
      <c r="E1" s="33" t="s">
        <v>1</v>
      </c>
      <c r="F1" s="91" t="s">
        <v>2</v>
      </c>
    </row>
    <row r="2" spans="1:6" ht="18.75" customHeight="1" x14ac:dyDescent="0.25">
      <c r="A2" s="29"/>
      <c r="B2" s="30"/>
      <c r="C2" s="30"/>
      <c r="D2" s="118"/>
      <c r="E2" s="34"/>
      <c r="F2" s="92"/>
    </row>
    <row r="3" spans="1:6" ht="15" customHeight="1" x14ac:dyDescent="0.25">
      <c r="A3" s="29"/>
      <c r="B3" s="30"/>
      <c r="C3" s="30"/>
      <c r="D3" s="118"/>
      <c r="E3" s="34"/>
      <c r="F3" s="92"/>
    </row>
    <row r="4" spans="1:6" ht="15.75" thickBot="1" x14ac:dyDescent="0.3">
      <c r="A4" s="100"/>
      <c r="B4" s="101"/>
      <c r="C4" s="101"/>
      <c r="D4" s="119"/>
      <c r="E4" s="120"/>
      <c r="F4" s="93"/>
    </row>
    <row r="5" spans="1:6" ht="21" thickBot="1" x14ac:dyDescent="0.3">
      <c r="A5" s="39" t="s">
        <v>3</v>
      </c>
      <c r="B5" s="40"/>
      <c r="C5" s="40"/>
      <c r="D5" s="40"/>
      <c r="E5" s="22"/>
      <c r="F5" s="2">
        <v>17</v>
      </c>
    </row>
    <row r="6" spans="1:6" ht="46.5" customHeight="1" thickBot="1" x14ac:dyDescent="0.3">
      <c r="A6" s="107" t="s">
        <v>518</v>
      </c>
      <c r="B6" s="108"/>
      <c r="C6" s="108"/>
      <c r="D6" s="109"/>
      <c r="E6" s="23" t="s">
        <v>4</v>
      </c>
      <c r="F6" s="7">
        <f>SUM(F24,F50,F82,F125,F130,F146,F171,F173,F174,F175,F180,F187,F192,F195,F196,F203,F206)</f>
        <v>554</v>
      </c>
    </row>
    <row r="7" spans="1:6" ht="20.25" x14ac:dyDescent="0.25">
      <c r="A7" s="110" t="s">
        <v>519</v>
      </c>
      <c r="B7" s="112" t="s">
        <v>520</v>
      </c>
      <c r="C7" s="112"/>
      <c r="D7" s="113"/>
      <c r="E7" s="24" t="s">
        <v>9</v>
      </c>
      <c r="F7" s="10"/>
    </row>
    <row r="8" spans="1:6" ht="24" customHeight="1" x14ac:dyDescent="0.25">
      <c r="A8" s="111"/>
      <c r="B8" s="51" t="s">
        <v>521</v>
      </c>
      <c r="C8" s="51"/>
      <c r="D8" s="114"/>
      <c r="E8" s="24" t="s">
        <v>11</v>
      </c>
      <c r="F8" s="10"/>
    </row>
    <row r="9" spans="1:6" ht="37.5" customHeight="1" x14ac:dyDescent="0.25">
      <c r="A9" s="111"/>
      <c r="B9" s="115" t="s">
        <v>522</v>
      </c>
      <c r="C9" s="115"/>
      <c r="D9" s="116"/>
      <c r="E9" s="24" t="s">
        <v>13</v>
      </c>
      <c r="F9" s="10"/>
    </row>
    <row r="10" spans="1:6" ht="36.75" customHeight="1" x14ac:dyDescent="0.25">
      <c r="A10" s="111"/>
      <c r="B10" s="115" t="s">
        <v>523</v>
      </c>
      <c r="C10" s="115"/>
      <c r="D10" s="116"/>
      <c r="E10" s="24" t="s">
        <v>15</v>
      </c>
      <c r="F10" s="10"/>
    </row>
    <row r="11" spans="1:6" ht="20.25" x14ac:dyDescent="0.25">
      <c r="A11" s="111"/>
      <c r="B11" s="115" t="s">
        <v>524</v>
      </c>
      <c r="C11" s="115"/>
      <c r="D11" s="116"/>
      <c r="E11" s="24" t="s">
        <v>17</v>
      </c>
      <c r="F11" s="10"/>
    </row>
    <row r="12" spans="1:6" ht="20.25" x14ac:dyDescent="0.25">
      <c r="A12" s="111"/>
      <c r="B12" s="115" t="s">
        <v>525</v>
      </c>
      <c r="C12" s="115"/>
      <c r="D12" s="116"/>
      <c r="E12" s="24" t="s">
        <v>19</v>
      </c>
      <c r="F12" s="10"/>
    </row>
    <row r="13" spans="1:6" ht="36.75" customHeight="1" x14ac:dyDescent="0.25">
      <c r="A13" s="111"/>
      <c r="B13" s="115" t="s">
        <v>526</v>
      </c>
      <c r="C13" s="115"/>
      <c r="D13" s="116"/>
      <c r="E13" s="24" t="s">
        <v>21</v>
      </c>
      <c r="F13" s="10"/>
    </row>
    <row r="14" spans="1:6" ht="39.75" customHeight="1" x14ac:dyDescent="0.25">
      <c r="A14" s="111"/>
      <c r="B14" s="51" t="s">
        <v>527</v>
      </c>
      <c r="C14" s="51"/>
      <c r="D14" s="114"/>
      <c r="E14" s="24" t="s">
        <v>23</v>
      </c>
      <c r="F14" s="10"/>
    </row>
    <row r="15" spans="1:6" ht="37.5" customHeight="1" x14ac:dyDescent="0.25">
      <c r="A15" s="111"/>
      <c r="B15" s="51" t="s">
        <v>528</v>
      </c>
      <c r="C15" s="51"/>
      <c r="D15" s="114"/>
      <c r="E15" s="24" t="s">
        <v>25</v>
      </c>
      <c r="F15" s="10"/>
    </row>
    <row r="16" spans="1:6" ht="33" customHeight="1" x14ac:dyDescent="0.25">
      <c r="A16" s="111"/>
      <c r="B16" s="51" t="s">
        <v>529</v>
      </c>
      <c r="C16" s="51"/>
      <c r="D16" s="114"/>
      <c r="E16" s="24" t="s">
        <v>27</v>
      </c>
      <c r="F16" s="10"/>
    </row>
    <row r="17" spans="1:6" ht="33.75" customHeight="1" x14ac:dyDescent="0.25">
      <c r="A17" s="111"/>
      <c r="B17" s="51" t="s">
        <v>530</v>
      </c>
      <c r="C17" s="51"/>
      <c r="D17" s="114"/>
      <c r="E17" s="24" t="s">
        <v>29</v>
      </c>
      <c r="F17" s="10"/>
    </row>
    <row r="18" spans="1:6" ht="34.5" customHeight="1" x14ac:dyDescent="0.25">
      <c r="A18" s="111"/>
      <c r="B18" s="51" t="s">
        <v>531</v>
      </c>
      <c r="C18" s="51"/>
      <c r="D18" s="114"/>
      <c r="E18" s="24" t="s">
        <v>31</v>
      </c>
      <c r="F18" s="10"/>
    </row>
    <row r="19" spans="1:6" ht="36.75" customHeight="1" x14ac:dyDescent="0.25">
      <c r="A19" s="111"/>
      <c r="B19" s="51" t="s">
        <v>532</v>
      </c>
      <c r="C19" s="51"/>
      <c r="D19" s="114"/>
      <c r="E19" s="24" t="s">
        <v>33</v>
      </c>
      <c r="F19" s="10"/>
    </row>
    <row r="20" spans="1:6" ht="20.25" x14ac:dyDescent="0.25">
      <c r="A20" s="111"/>
      <c r="B20" s="114" t="s">
        <v>533</v>
      </c>
      <c r="C20" s="121"/>
      <c r="D20" s="121"/>
      <c r="E20" s="24" t="s">
        <v>35</v>
      </c>
      <c r="F20" s="10"/>
    </row>
    <row r="21" spans="1:6" ht="34.5" customHeight="1" x14ac:dyDescent="0.25">
      <c r="A21" s="111"/>
      <c r="B21" s="51" t="s">
        <v>534</v>
      </c>
      <c r="C21" s="51"/>
      <c r="D21" s="114"/>
      <c r="E21" s="24" t="s">
        <v>37</v>
      </c>
      <c r="F21" s="10"/>
    </row>
    <row r="22" spans="1:6" ht="33.75" customHeight="1" x14ac:dyDescent="0.25">
      <c r="A22" s="111"/>
      <c r="B22" s="59" t="s">
        <v>535</v>
      </c>
      <c r="C22" s="51" t="s">
        <v>536</v>
      </c>
      <c r="D22" s="114"/>
      <c r="E22" s="24" t="s">
        <v>39</v>
      </c>
      <c r="F22" s="10"/>
    </row>
    <row r="23" spans="1:6" ht="42" customHeight="1" x14ac:dyDescent="0.25">
      <c r="A23" s="111"/>
      <c r="B23" s="59"/>
      <c r="C23" s="51" t="s">
        <v>537</v>
      </c>
      <c r="D23" s="114"/>
      <c r="E23" s="24" t="s">
        <v>41</v>
      </c>
      <c r="F23" s="10"/>
    </row>
    <row r="24" spans="1:6" ht="20.25" x14ac:dyDescent="0.25">
      <c r="A24" s="111"/>
      <c r="B24" s="51" t="s">
        <v>538</v>
      </c>
      <c r="C24" s="51"/>
      <c r="D24" s="114"/>
      <c r="E24" s="24" t="s">
        <v>43</v>
      </c>
      <c r="F24" s="10">
        <f>SUM(F7:F23)</f>
        <v>0</v>
      </c>
    </row>
    <row r="25" spans="1:6" ht="34.5" customHeight="1" x14ac:dyDescent="0.25">
      <c r="A25" s="111" t="s">
        <v>539</v>
      </c>
      <c r="B25" s="51" t="s">
        <v>540</v>
      </c>
      <c r="C25" s="51"/>
      <c r="D25" s="114"/>
      <c r="E25" s="24" t="s">
        <v>45</v>
      </c>
      <c r="F25" s="10">
        <v>2</v>
      </c>
    </row>
    <row r="26" spans="1:6" ht="37.5" x14ac:dyDescent="0.25">
      <c r="A26" s="111"/>
      <c r="B26" s="21" t="s">
        <v>541</v>
      </c>
      <c r="C26" s="51" t="s">
        <v>542</v>
      </c>
      <c r="D26" s="114"/>
      <c r="E26" s="24" t="s">
        <v>47</v>
      </c>
      <c r="F26" s="10"/>
    </row>
    <row r="27" spans="1:6" ht="20.25" x14ac:dyDescent="0.25">
      <c r="A27" s="111"/>
      <c r="B27" s="51" t="s">
        <v>543</v>
      </c>
      <c r="C27" s="51"/>
      <c r="D27" s="114"/>
      <c r="E27" s="24" t="s">
        <v>49</v>
      </c>
      <c r="F27" s="10">
        <v>5</v>
      </c>
    </row>
    <row r="28" spans="1:6" ht="20.25" x14ac:dyDescent="0.25">
      <c r="A28" s="111"/>
      <c r="B28" s="36" t="s">
        <v>544</v>
      </c>
      <c r="C28" s="85"/>
      <c r="D28" s="85"/>
      <c r="E28" s="24" t="s">
        <v>51</v>
      </c>
      <c r="F28" s="10"/>
    </row>
    <row r="29" spans="1:6" ht="44.25" customHeight="1" x14ac:dyDescent="0.25">
      <c r="A29" s="111"/>
      <c r="B29" s="51" t="s">
        <v>545</v>
      </c>
      <c r="C29" s="51"/>
      <c r="D29" s="114"/>
      <c r="E29" s="24" t="s">
        <v>53</v>
      </c>
      <c r="F29" s="10">
        <v>1</v>
      </c>
    </row>
    <row r="30" spans="1:6" ht="37.5" customHeight="1" x14ac:dyDescent="0.25">
      <c r="A30" s="111"/>
      <c r="B30" s="51" t="s">
        <v>546</v>
      </c>
      <c r="C30" s="51"/>
      <c r="D30" s="114"/>
      <c r="E30" s="24" t="s">
        <v>56</v>
      </c>
      <c r="F30" s="10"/>
    </row>
    <row r="31" spans="1:6" ht="36" customHeight="1" x14ac:dyDescent="0.25">
      <c r="A31" s="111"/>
      <c r="B31" s="51" t="s">
        <v>547</v>
      </c>
      <c r="C31" s="51"/>
      <c r="D31" s="114"/>
      <c r="E31" s="24" t="s">
        <v>58</v>
      </c>
      <c r="F31" s="10">
        <v>71</v>
      </c>
    </row>
    <row r="32" spans="1:6" ht="20.25" x14ac:dyDescent="0.25">
      <c r="A32" s="111"/>
      <c r="B32" s="51" t="s">
        <v>548</v>
      </c>
      <c r="C32" s="51"/>
      <c r="D32" s="114"/>
      <c r="E32" s="24" t="s">
        <v>60</v>
      </c>
      <c r="F32" s="10">
        <v>64</v>
      </c>
    </row>
    <row r="33" spans="1:6" ht="53.25" customHeight="1" x14ac:dyDescent="0.25">
      <c r="A33" s="111"/>
      <c r="B33" s="124" t="s">
        <v>549</v>
      </c>
      <c r="C33" s="114" t="s">
        <v>550</v>
      </c>
      <c r="D33" s="121"/>
      <c r="E33" s="24" t="s">
        <v>62</v>
      </c>
      <c r="F33" s="10">
        <v>28</v>
      </c>
    </row>
    <row r="34" spans="1:6" ht="57" customHeight="1" x14ac:dyDescent="0.25">
      <c r="A34" s="111"/>
      <c r="B34" s="125"/>
      <c r="C34" s="114" t="s">
        <v>551</v>
      </c>
      <c r="D34" s="121"/>
      <c r="E34" s="24" t="s">
        <v>64</v>
      </c>
      <c r="F34" s="10"/>
    </row>
    <row r="35" spans="1:6" ht="60.75" customHeight="1" x14ac:dyDescent="0.25">
      <c r="A35" s="111"/>
      <c r="B35" s="126"/>
      <c r="C35" s="114" t="s">
        <v>552</v>
      </c>
      <c r="D35" s="121"/>
      <c r="E35" s="24" t="s">
        <v>66</v>
      </c>
      <c r="F35" s="10">
        <v>2</v>
      </c>
    </row>
    <row r="36" spans="1:6" ht="20.25" x14ac:dyDescent="0.25">
      <c r="A36" s="111"/>
      <c r="B36" s="51" t="s">
        <v>553</v>
      </c>
      <c r="C36" s="51"/>
      <c r="D36" s="114"/>
      <c r="E36" s="24" t="s">
        <v>68</v>
      </c>
      <c r="F36" s="10"/>
    </row>
    <row r="37" spans="1:6" ht="20.25" x14ac:dyDescent="0.25">
      <c r="A37" s="111"/>
      <c r="B37" s="51" t="s">
        <v>554</v>
      </c>
      <c r="C37" s="51"/>
      <c r="D37" s="114"/>
      <c r="E37" s="24" t="s">
        <v>72</v>
      </c>
      <c r="F37" s="10"/>
    </row>
    <row r="38" spans="1:6" ht="20.25" x14ac:dyDescent="0.25">
      <c r="A38" s="111"/>
      <c r="B38" s="67" t="s">
        <v>555</v>
      </c>
      <c r="C38" s="122" t="s">
        <v>556</v>
      </c>
      <c r="D38" s="123"/>
      <c r="E38" s="24" t="s">
        <v>74</v>
      </c>
      <c r="F38" s="10"/>
    </row>
    <row r="39" spans="1:6" ht="69" customHeight="1" x14ac:dyDescent="0.25">
      <c r="A39" s="111"/>
      <c r="B39" s="68"/>
      <c r="C39" s="51" t="s">
        <v>557</v>
      </c>
      <c r="D39" s="114"/>
      <c r="E39" s="24" t="s">
        <v>76</v>
      </c>
      <c r="F39" s="10"/>
    </row>
    <row r="40" spans="1:6" ht="102" customHeight="1" x14ac:dyDescent="0.25">
      <c r="A40" s="111"/>
      <c r="B40" s="68"/>
      <c r="C40" s="122" t="s">
        <v>558</v>
      </c>
      <c r="D40" s="123"/>
      <c r="E40" s="24" t="s">
        <v>78</v>
      </c>
      <c r="F40" s="10"/>
    </row>
    <row r="41" spans="1:6" ht="51" customHeight="1" x14ac:dyDescent="0.25">
      <c r="A41" s="111"/>
      <c r="B41" s="68"/>
      <c r="C41" s="51" t="s">
        <v>559</v>
      </c>
      <c r="D41" s="114"/>
      <c r="E41" s="24" t="s">
        <v>80</v>
      </c>
      <c r="F41" s="10"/>
    </row>
    <row r="42" spans="1:6" ht="54" customHeight="1" x14ac:dyDescent="0.25">
      <c r="A42" s="111"/>
      <c r="B42" s="69"/>
      <c r="C42" s="51" t="s">
        <v>560</v>
      </c>
      <c r="D42" s="114"/>
      <c r="E42" s="24" t="s">
        <v>82</v>
      </c>
      <c r="F42" s="10"/>
    </row>
    <row r="43" spans="1:6" ht="136.5" customHeight="1" x14ac:dyDescent="0.25">
      <c r="A43" s="111"/>
      <c r="B43" s="51" t="s">
        <v>561</v>
      </c>
      <c r="C43" s="51"/>
      <c r="D43" s="114"/>
      <c r="E43" s="24" t="s">
        <v>84</v>
      </c>
      <c r="F43" s="10"/>
    </row>
    <row r="44" spans="1:6" ht="120.75" customHeight="1" x14ac:dyDescent="0.25">
      <c r="A44" s="111" t="s">
        <v>562</v>
      </c>
      <c r="B44" s="51" t="s">
        <v>563</v>
      </c>
      <c r="C44" s="51"/>
      <c r="D44" s="114"/>
      <c r="E44" s="24" t="s">
        <v>87</v>
      </c>
      <c r="F44" s="10"/>
    </row>
    <row r="45" spans="1:6" ht="120.75" customHeight="1" x14ac:dyDescent="0.25">
      <c r="A45" s="111"/>
      <c r="B45" s="51" t="s">
        <v>564</v>
      </c>
      <c r="C45" s="51"/>
      <c r="D45" s="114"/>
      <c r="E45" s="24" t="s">
        <v>89</v>
      </c>
      <c r="F45" s="10"/>
    </row>
    <row r="46" spans="1:6" ht="94.5" customHeight="1" x14ac:dyDescent="0.25">
      <c r="A46" s="111"/>
      <c r="B46" s="51" t="s">
        <v>565</v>
      </c>
      <c r="C46" s="51"/>
      <c r="D46" s="114"/>
      <c r="E46" s="24" t="s">
        <v>91</v>
      </c>
      <c r="F46" s="10"/>
    </row>
    <row r="47" spans="1:6" ht="91.5" customHeight="1" x14ac:dyDescent="0.25">
      <c r="A47" s="111"/>
      <c r="B47" s="51" t="s">
        <v>566</v>
      </c>
      <c r="C47" s="51"/>
      <c r="D47" s="114"/>
      <c r="E47" s="24" t="s">
        <v>93</v>
      </c>
      <c r="F47" s="10"/>
    </row>
    <row r="48" spans="1:6" ht="78.75" customHeight="1" x14ac:dyDescent="0.25">
      <c r="A48" s="111"/>
      <c r="B48" s="51" t="s">
        <v>567</v>
      </c>
      <c r="C48" s="51"/>
      <c r="D48" s="114"/>
      <c r="E48" s="24" t="s">
        <v>96</v>
      </c>
      <c r="F48" s="10"/>
    </row>
    <row r="49" spans="1:6" ht="77.25" customHeight="1" x14ac:dyDescent="0.25">
      <c r="A49" s="111"/>
      <c r="B49" s="51" t="s">
        <v>568</v>
      </c>
      <c r="C49" s="51"/>
      <c r="D49" s="114"/>
      <c r="E49" s="24" t="s">
        <v>98</v>
      </c>
      <c r="F49" s="10"/>
    </row>
    <row r="50" spans="1:6" ht="48" customHeight="1" x14ac:dyDescent="0.25">
      <c r="A50" s="111"/>
      <c r="B50" s="51" t="s">
        <v>569</v>
      </c>
      <c r="C50" s="51"/>
      <c r="D50" s="114"/>
      <c r="E50" s="24" t="s">
        <v>101</v>
      </c>
      <c r="F50" s="10">
        <f>SUM(F25,F27,F29,F30,F31,F32,F36,F37,F43,F44,F45,F46,F47,F48,F49)</f>
        <v>143</v>
      </c>
    </row>
    <row r="51" spans="1:6" ht="82.5" customHeight="1" x14ac:dyDescent="0.25">
      <c r="A51" s="111"/>
      <c r="B51" s="59" t="s">
        <v>570</v>
      </c>
      <c r="C51" s="51" t="s">
        <v>571</v>
      </c>
      <c r="D51" s="114"/>
      <c r="E51" s="24" t="s">
        <v>103</v>
      </c>
      <c r="F51" s="10"/>
    </row>
    <row r="52" spans="1:6" ht="60.75" customHeight="1" x14ac:dyDescent="0.25">
      <c r="A52" s="111"/>
      <c r="B52" s="59"/>
      <c r="C52" s="35" t="s">
        <v>572</v>
      </c>
      <c r="D52" s="36"/>
      <c r="E52" s="24" t="s">
        <v>105</v>
      </c>
      <c r="F52" s="10"/>
    </row>
    <row r="53" spans="1:6" ht="66" customHeight="1" x14ac:dyDescent="0.25">
      <c r="A53" s="111"/>
      <c r="B53" s="59"/>
      <c r="C53" s="36" t="s">
        <v>573</v>
      </c>
      <c r="D53" s="85"/>
      <c r="E53" s="24" t="s">
        <v>107</v>
      </c>
      <c r="F53" s="10"/>
    </row>
    <row r="54" spans="1:6" ht="28.5" customHeight="1" x14ac:dyDescent="0.25">
      <c r="A54" s="127" t="s">
        <v>574</v>
      </c>
      <c r="B54" s="59" t="s">
        <v>570</v>
      </c>
      <c r="C54" s="129" t="s">
        <v>575</v>
      </c>
      <c r="D54" s="8" t="s">
        <v>576</v>
      </c>
      <c r="E54" s="24" t="s">
        <v>109</v>
      </c>
      <c r="F54" s="10"/>
    </row>
    <row r="55" spans="1:6" ht="42" customHeight="1" x14ac:dyDescent="0.25">
      <c r="A55" s="128"/>
      <c r="B55" s="59"/>
      <c r="C55" s="129"/>
      <c r="D55" s="8" t="s">
        <v>577</v>
      </c>
      <c r="E55" s="24" t="s">
        <v>112</v>
      </c>
      <c r="F55" s="10"/>
    </row>
    <row r="56" spans="1:6" ht="14.25" customHeight="1" x14ac:dyDescent="0.25">
      <c r="A56" s="128"/>
      <c r="B56" s="59"/>
      <c r="C56" s="129"/>
      <c r="D56" s="8" t="s">
        <v>578</v>
      </c>
      <c r="E56" s="24" t="s">
        <v>114</v>
      </c>
      <c r="F56" s="10"/>
    </row>
    <row r="57" spans="1:6" ht="42" customHeight="1" x14ac:dyDescent="0.25">
      <c r="A57" s="128"/>
      <c r="B57" s="59"/>
      <c r="C57" s="129"/>
      <c r="D57" s="8" t="s">
        <v>579</v>
      </c>
      <c r="E57" s="24" t="s">
        <v>116</v>
      </c>
      <c r="F57" s="10"/>
    </row>
    <row r="58" spans="1:6" ht="30.75" customHeight="1" x14ac:dyDescent="0.25">
      <c r="A58" s="128"/>
      <c r="B58" s="59"/>
      <c r="C58" s="129"/>
      <c r="D58" s="8" t="s">
        <v>580</v>
      </c>
      <c r="E58" s="24" t="s">
        <v>119</v>
      </c>
      <c r="F58" s="10"/>
    </row>
    <row r="59" spans="1:6" ht="43.5" customHeight="1" x14ac:dyDescent="0.25">
      <c r="A59" s="128"/>
      <c r="B59" s="59"/>
      <c r="C59" s="129"/>
      <c r="D59" s="8" t="s">
        <v>581</v>
      </c>
      <c r="E59" s="24" t="s">
        <v>121</v>
      </c>
      <c r="F59" s="10"/>
    </row>
    <row r="60" spans="1:6" ht="47.25" customHeight="1" x14ac:dyDescent="0.25">
      <c r="A60" s="128"/>
      <c r="B60" s="59"/>
      <c r="C60" s="129"/>
      <c r="D60" s="8" t="s">
        <v>582</v>
      </c>
      <c r="E60" s="24" t="s">
        <v>123</v>
      </c>
      <c r="F60" s="10"/>
    </row>
    <row r="61" spans="1:6" ht="45.75" customHeight="1" x14ac:dyDescent="0.25">
      <c r="A61" s="128"/>
      <c r="B61" s="59"/>
      <c r="C61" s="129"/>
      <c r="D61" s="8" t="s">
        <v>583</v>
      </c>
      <c r="E61" s="24" t="s">
        <v>125</v>
      </c>
      <c r="F61" s="10"/>
    </row>
    <row r="62" spans="1:6" ht="26.25" customHeight="1" x14ac:dyDescent="0.25">
      <c r="A62" s="128"/>
      <c r="B62" s="59"/>
      <c r="C62" s="129"/>
      <c r="D62" s="8" t="s">
        <v>584</v>
      </c>
      <c r="E62" s="24" t="s">
        <v>127</v>
      </c>
      <c r="F62" s="10"/>
    </row>
    <row r="63" spans="1:6" ht="24.75" customHeight="1" x14ac:dyDescent="0.25">
      <c r="A63" s="128"/>
      <c r="B63" s="59"/>
      <c r="C63" s="129"/>
      <c r="D63" s="8" t="s">
        <v>585</v>
      </c>
      <c r="E63" s="24" t="s">
        <v>129</v>
      </c>
      <c r="F63" s="10"/>
    </row>
    <row r="64" spans="1:6" ht="31.5" customHeight="1" x14ac:dyDescent="0.25">
      <c r="A64" s="128"/>
      <c r="B64" s="59"/>
      <c r="C64" s="129"/>
      <c r="D64" s="8" t="s">
        <v>586</v>
      </c>
      <c r="E64" s="24" t="s">
        <v>132</v>
      </c>
      <c r="F64" s="10"/>
    </row>
    <row r="65" spans="1:6" ht="51.75" customHeight="1" x14ac:dyDescent="0.25">
      <c r="A65" s="128"/>
      <c r="B65" s="59"/>
      <c r="C65" s="129"/>
      <c r="D65" s="8" t="s">
        <v>587</v>
      </c>
      <c r="E65" s="24" t="s">
        <v>134</v>
      </c>
      <c r="F65" s="10"/>
    </row>
    <row r="66" spans="1:6" ht="51.75" customHeight="1" x14ac:dyDescent="0.25">
      <c r="A66" s="128"/>
      <c r="B66" s="59"/>
      <c r="C66" s="88" t="s">
        <v>588</v>
      </c>
      <c r="D66" s="88"/>
      <c r="E66" s="24" t="s">
        <v>136</v>
      </c>
      <c r="F66" s="10"/>
    </row>
    <row r="67" spans="1:6" ht="136.5" customHeight="1" x14ac:dyDescent="0.25">
      <c r="A67" s="128"/>
      <c r="B67" s="59"/>
      <c r="C67" s="123" t="s">
        <v>589</v>
      </c>
      <c r="D67" s="130"/>
      <c r="E67" s="24" t="s">
        <v>138</v>
      </c>
      <c r="F67" s="10"/>
    </row>
    <row r="68" spans="1:6" ht="75" customHeight="1" x14ac:dyDescent="0.25">
      <c r="A68" s="128"/>
      <c r="B68" s="59"/>
      <c r="C68" s="131" t="s">
        <v>590</v>
      </c>
      <c r="D68" s="114"/>
      <c r="E68" s="24" t="s">
        <v>140</v>
      </c>
      <c r="F68" s="10"/>
    </row>
    <row r="69" spans="1:6" ht="77.25" customHeight="1" x14ac:dyDescent="0.25">
      <c r="A69" s="128"/>
      <c r="B69" s="59"/>
      <c r="C69" s="131" t="s">
        <v>591</v>
      </c>
      <c r="D69" s="114"/>
      <c r="E69" s="24" t="s">
        <v>142</v>
      </c>
      <c r="F69" s="10"/>
    </row>
    <row r="70" spans="1:6" ht="146.25" customHeight="1" x14ac:dyDescent="0.25">
      <c r="A70" s="128"/>
      <c r="B70" s="59"/>
      <c r="C70" s="132" t="s">
        <v>592</v>
      </c>
      <c r="D70" s="25" t="s">
        <v>593</v>
      </c>
      <c r="E70" s="24" t="s">
        <v>144</v>
      </c>
      <c r="F70" s="10"/>
    </row>
    <row r="71" spans="1:6" ht="20.25" x14ac:dyDescent="0.25">
      <c r="A71" s="128"/>
      <c r="B71" s="59"/>
      <c r="C71" s="133"/>
      <c r="D71" s="25" t="s">
        <v>594</v>
      </c>
      <c r="E71" s="24" t="s">
        <v>146</v>
      </c>
      <c r="F71" s="10"/>
    </row>
    <row r="72" spans="1:6" ht="39" customHeight="1" x14ac:dyDescent="0.25">
      <c r="A72" s="128"/>
      <c r="B72" s="59"/>
      <c r="C72" s="134" t="s">
        <v>595</v>
      </c>
      <c r="D72" s="134"/>
      <c r="E72" s="24" t="s">
        <v>150</v>
      </c>
      <c r="F72" s="10"/>
    </row>
    <row r="73" spans="1:6" ht="64.5" customHeight="1" x14ac:dyDescent="0.25">
      <c r="A73" s="128"/>
      <c r="B73" s="59"/>
      <c r="C73" s="134" t="s">
        <v>596</v>
      </c>
      <c r="D73" s="134"/>
      <c r="E73" s="24" t="s">
        <v>153</v>
      </c>
      <c r="F73" s="10"/>
    </row>
    <row r="74" spans="1:6" ht="66" customHeight="1" x14ac:dyDescent="0.25">
      <c r="A74" s="128"/>
      <c r="B74" s="59"/>
      <c r="C74" s="134" t="s">
        <v>597</v>
      </c>
      <c r="D74" s="134"/>
      <c r="E74" s="24" t="s">
        <v>155</v>
      </c>
      <c r="F74" s="10"/>
    </row>
    <row r="75" spans="1:6" ht="123.75" customHeight="1" x14ac:dyDescent="0.25">
      <c r="A75" s="128"/>
      <c r="B75" s="59"/>
      <c r="C75" s="135" t="s">
        <v>598</v>
      </c>
      <c r="D75" s="134"/>
      <c r="E75" s="24" t="s">
        <v>157</v>
      </c>
      <c r="F75" s="10"/>
    </row>
    <row r="76" spans="1:6" ht="98.25" customHeight="1" x14ac:dyDescent="0.25">
      <c r="A76" s="110"/>
      <c r="B76" s="59"/>
      <c r="C76" s="37" t="s">
        <v>599</v>
      </c>
      <c r="D76" s="36"/>
      <c r="E76" s="24" t="s">
        <v>159</v>
      </c>
      <c r="F76" s="10"/>
    </row>
    <row r="77" spans="1:6" ht="60" customHeight="1" x14ac:dyDescent="0.25">
      <c r="A77" s="30" t="s">
        <v>600</v>
      </c>
      <c r="B77" s="51" t="s">
        <v>601</v>
      </c>
      <c r="C77" s="51"/>
      <c r="D77" s="114"/>
      <c r="E77" s="24" t="s">
        <v>162</v>
      </c>
      <c r="F77" s="10"/>
    </row>
    <row r="78" spans="1:6" ht="52.5" customHeight="1" x14ac:dyDescent="0.25">
      <c r="A78" s="30"/>
      <c r="B78" s="51" t="s">
        <v>602</v>
      </c>
      <c r="C78" s="51"/>
      <c r="D78" s="114"/>
      <c r="E78" s="24" t="s">
        <v>164</v>
      </c>
      <c r="F78" s="10"/>
    </row>
    <row r="79" spans="1:6" ht="33" customHeight="1" x14ac:dyDescent="0.25">
      <c r="A79" s="30"/>
      <c r="B79" s="51" t="s">
        <v>603</v>
      </c>
      <c r="C79" s="51"/>
      <c r="D79" s="114"/>
      <c r="E79" s="24" t="s">
        <v>166</v>
      </c>
      <c r="F79" s="10"/>
    </row>
    <row r="80" spans="1:6" ht="20.25" x14ac:dyDescent="0.25">
      <c r="A80" s="30"/>
      <c r="B80" s="51" t="s">
        <v>604</v>
      </c>
      <c r="C80" s="51"/>
      <c r="D80" s="114"/>
      <c r="E80" s="24" t="s">
        <v>168</v>
      </c>
      <c r="F80" s="10"/>
    </row>
    <row r="81" spans="1:6" ht="20.25" x14ac:dyDescent="0.25">
      <c r="A81" s="30"/>
      <c r="B81" s="51" t="s">
        <v>605</v>
      </c>
      <c r="C81" s="51"/>
      <c r="D81" s="114"/>
      <c r="E81" s="24" t="s">
        <v>170</v>
      </c>
      <c r="F81" s="10"/>
    </row>
    <row r="82" spans="1:6" ht="20.25" x14ac:dyDescent="0.25">
      <c r="A82" s="30"/>
      <c r="B82" s="51" t="s">
        <v>606</v>
      </c>
      <c r="C82" s="51"/>
      <c r="D82" s="114"/>
      <c r="E82" s="24" t="s">
        <v>172</v>
      </c>
      <c r="F82" s="10">
        <f>SUM(F77:F81)</f>
        <v>0</v>
      </c>
    </row>
    <row r="83" spans="1:6" ht="20.25" x14ac:dyDescent="0.25">
      <c r="A83" s="111" t="s">
        <v>607</v>
      </c>
      <c r="B83" s="51" t="s">
        <v>608</v>
      </c>
      <c r="C83" s="51"/>
      <c r="D83" s="114"/>
      <c r="E83" s="24" t="s">
        <v>176</v>
      </c>
      <c r="F83" s="10"/>
    </row>
    <row r="84" spans="1:6" ht="48.75" customHeight="1" x14ac:dyDescent="0.25">
      <c r="A84" s="111"/>
      <c r="B84" s="51" t="s">
        <v>609</v>
      </c>
      <c r="C84" s="51"/>
      <c r="D84" s="114"/>
      <c r="E84" s="24" t="s">
        <v>178</v>
      </c>
      <c r="F84" s="10"/>
    </row>
    <row r="85" spans="1:6" ht="33" customHeight="1" x14ac:dyDescent="0.25">
      <c r="A85" s="111"/>
      <c r="B85" s="138" t="s">
        <v>610</v>
      </c>
      <c r="C85" s="135" t="s">
        <v>611</v>
      </c>
      <c r="D85" s="134"/>
      <c r="E85" s="24" t="s">
        <v>180</v>
      </c>
      <c r="F85" s="10"/>
    </row>
    <row r="86" spans="1:6" ht="48" customHeight="1" x14ac:dyDescent="0.25">
      <c r="A86" s="111"/>
      <c r="B86" s="139"/>
      <c r="C86" s="135" t="s">
        <v>612</v>
      </c>
      <c r="D86" s="134"/>
      <c r="E86" s="24" t="s">
        <v>182</v>
      </c>
      <c r="F86" s="10"/>
    </row>
    <row r="87" spans="1:6" ht="20.25" x14ac:dyDescent="0.25">
      <c r="A87" s="111"/>
      <c r="B87" s="140"/>
      <c r="C87" s="135" t="s">
        <v>613</v>
      </c>
      <c r="D87" s="134"/>
      <c r="E87" s="24" t="s">
        <v>184</v>
      </c>
      <c r="F87" s="10"/>
    </row>
    <row r="88" spans="1:6" ht="20.25" x14ac:dyDescent="0.25">
      <c r="A88" s="111"/>
      <c r="B88" s="51" t="s">
        <v>614</v>
      </c>
      <c r="C88" s="51"/>
      <c r="D88" s="114"/>
      <c r="E88" s="24" t="s">
        <v>186</v>
      </c>
      <c r="F88" s="10"/>
    </row>
    <row r="89" spans="1:6" ht="20.25" x14ac:dyDescent="0.25">
      <c r="A89" s="111"/>
      <c r="B89" s="51" t="s">
        <v>615</v>
      </c>
      <c r="C89" s="51"/>
      <c r="D89" s="114"/>
      <c r="E89" s="24" t="s">
        <v>188</v>
      </c>
      <c r="F89" s="10"/>
    </row>
    <row r="90" spans="1:6" ht="66.75" customHeight="1" x14ac:dyDescent="0.25">
      <c r="A90" s="111"/>
      <c r="B90" s="67" t="s">
        <v>616</v>
      </c>
      <c r="C90" s="114" t="s">
        <v>617</v>
      </c>
      <c r="D90" s="121"/>
      <c r="E90" s="24" t="s">
        <v>190</v>
      </c>
      <c r="F90" s="10"/>
    </row>
    <row r="91" spans="1:6" ht="59.25" customHeight="1" x14ac:dyDescent="0.25">
      <c r="A91" s="111"/>
      <c r="B91" s="68"/>
      <c r="C91" s="136" t="s">
        <v>618</v>
      </c>
      <c r="D91" s="137"/>
      <c r="E91" s="24" t="s">
        <v>193</v>
      </c>
      <c r="F91" s="10"/>
    </row>
    <row r="92" spans="1:6" ht="68.25" customHeight="1" x14ac:dyDescent="0.25">
      <c r="A92" s="111"/>
      <c r="B92" s="68"/>
      <c r="C92" s="59" t="s">
        <v>619</v>
      </c>
      <c r="D92" s="25" t="s">
        <v>620</v>
      </c>
      <c r="E92" s="24" t="s">
        <v>195</v>
      </c>
      <c r="F92" s="10"/>
    </row>
    <row r="93" spans="1:6" ht="81" customHeight="1" x14ac:dyDescent="0.25">
      <c r="A93" s="111"/>
      <c r="B93" s="68"/>
      <c r="C93" s="59"/>
      <c r="D93" s="25" t="s">
        <v>621</v>
      </c>
      <c r="E93" s="24" t="s">
        <v>198</v>
      </c>
      <c r="F93" s="10"/>
    </row>
    <row r="94" spans="1:6" ht="75.75" customHeight="1" x14ac:dyDescent="0.25">
      <c r="A94" s="111"/>
      <c r="B94" s="68"/>
      <c r="C94" s="59"/>
      <c r="D94" s="25" t="s">
        <v>622</v>
      </c>
      <c r="E94" s="24" t="s">
        <v>200</v>
      </c>
      <c r="F94" s="10"/>
    </row>
    <row r="95" spans="1:6" ht="68.25" customHeight="1" x14ac:dyDescent="0.25">
      <c r="A95" s="111"/>
      <c r="B95" s="68"/>
      <c r="C95" s="59"/>
      <c r="D95" s="26" t="s">
        <v>623</v>
      </c>
      <c r="E95" s="24" t="s">
        <v>202</v>
      </c>
      <c r="F95" s="10"/>
    </row>
    <row r="96" spans="1:6" ht="66" customHeight="1" x14ac:dyDescent="0.25">
      <c r="A96" s="111"/>
      <c r="B96" s="68"/>
      <c r="C96" s="59"/>
      <c r="D96" s="26" t="s">
        <v>624</v>
      </c>
      <c r="E96" s="24" t="s">
        <v>204</v>
      </c>
      <c r="F96" s="10"/>
    </row>
    <row r="97" spans="1:6" ht="47.25" customHeight="1" x14ac:dyDescent="0.25">
      <c r="A97" s="111"/>
      <c r="B97" s="68"/>
      <c r="C97" s="59"/>
      <c r="D97" s="26" t="s">
        <v>625</v>
      </c>
      <c r="E97" s="24" t="s">
        <v>206</v>
      </c>
      <c r="F97" s="10"/>
    </row>
    <row r="98" spans="1:6" ht="54" customHeight="1" x14ac:dyDescent="0.25">
      <c r="A98" s="111"/>
      <c r="B98" s="68"/>
      <c r="C98" s="59"/>
      <c r="D98" s="26" t="s">
        <v>626</v>
      </c>
      <c r="E98" s="24" t="s">
        <v>208</v>
      </c>
      <c r="F98" s="10"/>
    </row>
    <row r="99" spans="1:6" ht="33.75" customHeight="1" x14ac:dyDescent="0.25">
      <c r="A99" s="111"/>
      <c r="B99" s="68"/>
      <c r="C99" s="59"/>
      <c r="D99" s="26" t="s">
        <v>613</v>
      </c>
      <c r="E99" s="24" t="s">
        <v>210</v>
      </c>
      <c r="F99" s="10"/>
    </row>
    <row r="100" spans="1:6" ht="72.75" customHeight="1" x14ac:dyDescent="0.25">
      <c r="A100" s="111"/>
      <c r="B100" s="68"/>
      <c r="C100" s="114" t="s">
        <v>627</v>
      </c>
      <c r="D100" s="121"/>
      <c r="E100" s="24" t="s">
        <v>212</v>
      </c>
      <c r="F100" s="10"/>
    </row>
    <row r="101" spans="1:6" ht="61.5" customHeight="1" x14ac:dyDescent="0.25">
      <c r="A101" s="111"/>
      <c r="B101" s="68"/>
      <c r="C101" s="114" t="s">
        <v>628</v>
      </c>
      <c r="D101" s="121"/>
      <c r="E101" s="24" t="s">
        <v>214</v>
      </c>
      <c r="F101" s="10"/>
    </row>
    <row r="102" spans="1:6" ht="48" customHeight="1" x14ac:dyDescent="0.25">
      <c r="A102" s="111"/>
      <c r="B102" s="68"/>
      <c r="C102" s="135" t="s">
        <v>629</v>
      </c>
      <c r="D102" s="134"/>
      <c r="E102" s="24" t="s">
        <v>216</v>
      </c>
      <c r="F102" s="10"/>
    </row>
    <row r="103" spans="1:6" ht="57" customHeight="1" x14ac:dyDescent="0.25">
      <c r="A103" s="111"/>
      <c r="B103" s="68"/>
      <c r="C103" s="135" t="s">
        <v>630</v>
      </c>
      <c r="D103" s="134"/>
      <c r="E103" s="24" t="s">
        <v>218</v>
      </c>
      <c r="F103" s="10"/>
    </row>
    <row r="104" spans="1:6" ht="38.25" customHeight="1" x14ac:dyDescent="0.25">
      <c r="A104" s="111"/>
      <c r="B104" s="68"/>
      <c r="C104" s="114" t="s">
        <v>631</v>
      </c>
      <c r="D104" s="121"/>
      <c r="E104" s="24" t="s">
        <v>220</v>
      </c>
      <c r="F104" s="10"/>
    </row>
    <row r="105" spans="1:6" ht="48.75" customHeight="1" x14ac:dyDescent="0.25">
      <c r="A105" s="111"/>
      <c r="B105" s="69"/>
      <c r="C105" s="114" t="s">
        <v>632</v>
      </c>
      <c r="D105" s="121"/>
      <c r="E105" s="24" t="s">
        <v>222</v>
      </c>
      <c r="F105" s="10"/>
    </row>
    <row r="106" spans="1:6" ht="50.25" customHeight="1" x14ac:dyDescent="0.25">
      <c r="A106" s="111"/>
      <c r="B106" s="51" t="s">
        <v>633</v>
      </c>
      <c r="C106" s="51"/>
      <c r="D106" s="114"/>
      <c r="E106" s="24" t="s">
        <v>225</v>
      </c>
      <c r="F106" s="10"/>
    </row>
    <row r="107" spans="1:6" ht="44.25" customHeight="1" x14ac:dyDescent="0.25">
      <c r="A107" s="111" t="s">
        <v>634</v>
      </c>
      <c r="B107" s="51" t="s">
        <v>635</v>
      </c>
      <c r="C107" s="51"/>
      <c r="D107" s="114"/>
      <c r="E107" s="24" t="s">
        <v>227</v>
      </c>
      <c r="F107" s="10"/>
    </row>
    <row r="108" spans="1:6" ht="39.75" customHeight="1" x14ac:dyDescent="0.25">
      <c r="A108" s="111"/>
      <c r="B108" s="51" t="s">
        <v>636</v>
      </c>
      <c r="C108" s="51"/>
      <c r="D108" s="114"/>
      <c r="E108" s="24" t="s">
        <v>229</v>
      </c>
      <c r="F108" s="10"/>
    </row>
    <row r="109" spans="1:6" ht="82.5" customHeight="1" x14ac:dyDescent="0.25">
      <c r="A109" s="111"/>
      <c r="B109" s="51" t="s">
        <v>637</v>
      </c>
      <c r="C109" s="51"/>
      <c r="D109" s="114"/>
      <c r="E109" s="24" t="s">
        <v>231</v>
      </c>
      <c r="F109" s="10"/>
    </row>
    <row r="110" spans="1:6" ht="75" customHeight="1" x14ac:dyDescent="0.25">
      <c r="A110" s="111"/>
      <c r="B110" s="51" t="s">
        <v>638</v>
      </c>
      <c r="C110" s="51"/>
      <c r="D110" s="114"/>
      <c r="E110" s="24" t="s">
        <v>234</v>
      </c>
      <c r="F110" s="10"/>
    </row>
    <row r="111" spans="1:6" ht="47.25" customHeight="1" x14ac:dyDescent="0.25">
      <c r="A111" s="111"/>
      <c r="B111" s="141" t="s">
        <v>639</v>
      </c>
      <c r="C111" s="142"/>
      <c r="D111" s="25" t="s">
        <v>640</v>
      </c>
      <c r="E111" s="24" t="s">
        <v>236</v>
      </c>
      <c r="F111" s="10"/>
    </row>
    <row r="112" spans="1:6" ht="24.75" customHeight="1" x14ac:dyDescent="0.25">
      <c r="A112" s="111"/>
      <c r="B112" s="143"/>
      <c r="C112" s="144"/>
      <c r="D112" s="25" t="s">
        <v>641</v>
      </c>
      <c r="E112" s="24" t="s">
        <v>238</v>
      </c>
      <c r="F112" s="10"/>
    </row>
    <row r="113" spans="1:6" ht="34.5" customHeight="1" x14ac:dyDescent="0.25">
      <c r="A113" s="111"/>
      <c r="B113" s="143"/>
      <c r="C113" s="144"/>
      <c r="D113" s="25" t="s">
        <v>642</v>
      </c>
      <c r="E113" s="24" t="s">
        <v>240</v>
      </c>
      <c r="F113" s="10"/>
    </row>
    <row r="114" spans="1:6" ht="16.5" customHeight="1" x14ac:dyDescent="0.25">
      <c r="A114" s="111"/>
      <c r="B114" s="145"/>
      <c r="C114" s="146"/>
      <c r="D114" s="25" t="s">
        <v>613</v>
      </c>
      <c r="E114" s="24" t="s">
        <v>244</v>
      </c>
      <c r="F114" s="10"/>
    </row>
    <row r="115" spans="1:6" ht="13.5" customHeight="1" x14ac:dyDescent="0.25">
      <c r="A115" s="111"/>
      <c r="B115" s="147" t="s">
        <v>643</v>
      </c>
      <c r="C115" s="147"/>
      <c r="D115" s="25" t="s">
        <v>644</v>
      </c>
      <c r="E115" s="24" t="s">
        <v>246</v>
      </c>
      <c r="F115" s="10"/>
    </row>
    <row r="116" spans="1:6" ht="30" customHeight="1" x14ac:dyDescent="0.25">
      <c r="A116" s="111"/>
      <c r="B116" s="147"/>
      <c r="C116" s="147"/>
      <c r="D116" s="25" t="s">
        <v>645</v>
      </c>
      <c r="E116" s="24" t="s">
        <v>248</v>
      </c>
      <c r="F116" s="10"/>
    </row>
    <row r="117" spans="1:6" ht="18" customHeight="1" x14ac:dyDescent="0.25">
      <c r="A117" s="111"/>
      <c r="B117" s="147"/>
      <c r="C117" s="147"/>
      <c r="D117" s="25" t="s">
        <v>646</v>
      </c>
      <c r="E117" s="24" t="s">
        <v>250</v>
      </c>
      <c r="F117" s="10"/>
    </row>
    <row r="118" spans="1:6" ht="31.5" customHeight="1" x14ac:dyDescent="0.25">
      <c r="A118" s="111"/>
      <c r="B118" s="147"/>
      <c r="C118" s="147"/>
      <c r="D118" s="25" t="s">
        <v>647</v>
      </c>
      <c r="E118" s="24" t="s">
        <v>252</v>
      </c>
      <c r="F118" s="10"/>
    </row>
    <row r="119" spans="1:6" ht="36" customHeight="1" x14ac:dyDescent="0.25">
      <c r="A119" s="111"/>
      <c r="B119" s="147"/>
      <c r="C119" s="147"/>
      <c r="D119" s="25" t="s">
        <v>648</v>
      </c>
      <c r="E119" s="24" t="s">
        <v>254</v>
      </c>
      <c r="F119" s="10"/>
    </row>
    <row r="120" spans="1:6" ht="25.5" customHeight="1" x14ac:dyDescent="0.25">
      <c r="A120" s="111"/>
      <c r="B120" s="147"/>
      <c r="C120" s="147"/>
      <c r="D120" s="25" t="s">
        <v>649</v>
      </c>
      <c r="E120" s="24" t="s">
        <v>256</v>
      </c>
      <c r="F120" s="10"/>
    </row>
    <row r="121" spans="1:6" ht="21" customHeight="1" x14ac:dyDescent="0.25">
      <c r="A121" s="111"/>
      <c r="B121" s="147"/>
      <c r="C121" s="147"/>
      <c r="D121" s="25" t="s">
        <v>613</v>
      </c>
      <c r="E121" s="24" t="s">
        <v>258</v>
      </c>
      <c r="F121" s="10"/>
    </row>
    <row r="122" spans="1:6" ht="20.25" x14ac:dyDescent="0.25">
      <c r="A122" s="111"/>
      <c r="B122" s="114" t="s">
        <v>650</v>
      </c>
      <c r="C122" s="121"/>
      <c r="D122" s="121"/>
      <c r="E122" s="24" t="s">
        <v>260</v>
      </c>
      <c r="F122" s="10"/>
    </row>
    <row r="123" spans="1:6" ht="39.75" customHeight="1" x14ac:dyDescent="0.25">
      <c r="A123" s="111"/>
      <c r="B123" s="114" t="s">
        <v>651</v>
      </c>
      <c r="C123" s="121"/>
      <c r="D123" s="121"/>
      <c r="E123" s="24" t="s">
        <v>262</v>
      </c>
      <c r="F123" s="10"/>
    </row>
    <row r="124" spans="1:6" ht="42.75" customHeight="1" x14ac:dyDescent="0.25">
      <c r="A124" s="111"/>
      <c r="B124" s="35" t="s">
        <v>652</v>
      </c>
      <c r="C124" s="35"/>
      <c r="D124" s="36"/>
      <c r="E124" s="24" t="s">
        <v>264</v>
      </c>
      <c r="F124" s="10"/>
    </row>
    <row r="125" spans="1:6" ht="20.25" x14ac:dyDescent="0.25">
      <c r="A125" s="111"/>
      <c r="B125" s="51" t="s">
        <v>653</v>
      </c>
      <c r="C125" s="51"/>
      <c r="D125" s="114"/>
      <c r="E125" s="24" t="s">
        <v>267</v>
      </c>
      <c r="F125" s="10">
        <f>SUM(F83:F89,F106:F124)</f>
        <v>0</v>
      </c>
    </row>
    <row r="126" spans="1:6" ht="20.25" x14ac:dyDescent="0.25">
      <c r="A126" s="59" t="s">
        <v>654</v>
      </c>
      <c r="B126" s="148" t="s">
        <v>655</v>
      </c>
      <c r="C126" s="148"/>
      <c r="D126" s="149"/>
      <c r="E126" s="24" t="s">
        <v>269</v>
      </c>
      <c r="F126" s="10"/>
    </row>
    <row r="127" spans="1:6" ht="49.5" customHeight="1" x14ac:dyDescent="0.25">
      <c r="A127" s="59"/>
      <c r="B127" s="148" t="s">
        <v>656</v>
      </c>
      <c r="C127" s="148"/>
      <c r="D127" s="149"/>
      <c r="E127" s="24" t="s">
        <v>271</v>
      </c>
      <c r="F127" s="10"/>
    </row>
    <row r="128" spans="1:6" ht="47.25" customHeight="1" x14ac:dyDescent="0.25">
      <c r="A128" s="59"/>
      <c r="B128" s="148" t="s">
        <v>657</v>
      </c>
      <c r="C128" s="148"/>
      <c r="D128" s="149"/>
      <c r="E128" s="24" t="s">
        <v>273</v>
      </c>
      <c r="F128" s="10"/>
    </row>
    <row r="129" spans="1:6" ht="20.25" x14ac:dyDescent="0.25">
      <c r="A129" s="59"/>
      <c r="B129" s="51" t="s">
        <v>658</v>
      </c>
      <c r="C129" s="51"/>
      <c r="D129" s="114"/>
      <c r="E129" s="24" t="s">
        <v>275</v>
      </c>
      <c r="F129" s="10"/>
    </row>
    <row r="130" spans="1:6" ht="20.25" x14ac:dyDescent="0.25">
      <c r="A130" s="59"/>
      <c r="B130" s="51" t="s">
        <v>659</v>
      </c>
      <c r="C130" s="51"/>
      <c r="D130" s="114"/>
      <c r="E130" s="24" t="s">
        <v>277</v>
      </c>
      <c r="F130" s="10">
        <f>SUM(F126:F129)</f>
        <v>0</v>
      </c>
    </row>
    <row r="131" spans="1:6" ht="57" customHeight="1" x14ac:dyDescent="0.25">
      <c r="A131" s="150" t="s">
        <v>660</v>
      </c>
      <c r="B131" s="67" t="s">
        <v>661</v>
      </c>
      <c r="C131" s="56" t="s">
        <v>662</v>
      </c>
      <c r="D131" s="88"/>
      <c r="E131" s="24" t="s">
        <v>279</v>
      </c>
      <c r="F131" s="10"/>
    </row>
    <row r="132" spans="1:6" ht="50.25" customHeight="1" x14ac:dyDescent="0.25">
      <c r="A132" s="151"/>
      <c r="B132" s="68"/>
      <c r="C132" s="35" t="s">
        <v>663</v>
      </c>
      <c r="D132" s="36"/>
      <c r="E132" s="24" t="s">
        <v>281</v>
      </c>
      <c r="F132" s="10"/>
    </row>
    <row r="133" spans="1:6" ht="42" customHeight="1" x14ac:dyDescent="0.25">
      <c r="A133" s="151"/>
      <c r="B133" s="68"/>
      <c r="C133" s="35" t="s">
        <v>664</v>
      </c>
      <c r="D133" s="36"/>
      <c r="E133" s="24" t="s">
        <v>283</v>
      </c>
      <c r="F133" s="10"/>
    </row>
    <row r="134" spans="1:6" ht="42" customHeight="1" x14ac:dyDescent="0.25">
      <c r="A134" s="151"/>
      <c r="B134" s="68"/>
      <c r="C134" s="36" t="s">
        <v>665</v>
      </c>
      <c r="D134" s="85"/>
      <c r="E134" s="24" t="s">
        <v>287</v>
      </c>
      <c r="F134" s="10"/>
    </row>
    <row r="135" spans="1:6" ht="42" customHeight="1" x14ac:dyDescent="0.25">
      <c r="A135" s="151"/>
      <c r="B135" s="68"/>
      <c r="C135" s="35" t="s">
        <v>666</v>
      </c>
      <c r="D135" s="36"/>
      <c r="E135" s="24" t="s">
        <v>289</v>
      </c>
      <c r="F135" s="10"/>
    </row>
    <row r="136" spans="1:6" ht="69.75" customHeight="1" x14ac:dyDescent="0.25">
      <c r="A136" s="151"/>
      <c r="B136" s="68"/>
      <c r="C136" s="32" t="s">
        <v>667</v>
      </c>
      <c r="D136" s="8" t="s">
        <v>668</v>
      </c>
      <c r="E136" s="24" t="s">
        <v>291</v>
      </c>
      <c r="F136" s="10"/>
    </row>
    <row r="137" spans="1:6" ht="152.25" customHeight="1" x14ac:dyDescent="0.25">
      <c r="A137" s="152"/>
      <c r="B137" s="69"/>
      <c r="C137" s="64"/>
      <c r="D137" s="8" t="s">
        <v>669</v>
      </c>
      <c r="E137" s="24" t="s">
        <v>293</v>
      </c>
      <c r="F137" s="10"/>
    </row>
    <row r="138" spans="1:6" ht="69.75" customHeight="1" x14ac:dyDescent="0.25">
      <c r="A138" s="153" t="s">
        <v>670</v>
      </c>
      <c r="B138" s="67" t="s">
        <v>671</v>
      </c>
      <c r="C138" s="56" t="s">
        <v>672</v>
      </c>
      <c r="D138" s="88"/>
      <c r="E138" s="24" t="s">
        <v>296</v>
      </c>
      <c r="F138" s="10"/>
    </row>
    <row r="139" spans="1:6" ht="37.5" customHeight="1" x14ac:dyDescent="0.25">
      <c r="A139" s="153"/>
      <c r="B139" s="68"/>
      <c r="C139" s="35" t="s">
        <v>673</v>
      </c>
      <c r="D139" s="36"/>
      <c r="E139" s="24" t="s">
        <v>298</v>
      </c>
      <c r="F139" s="10"/>
    </row>
    <row r="140" spans="1:6" ht="45.75" hidden="1" customHeight="1" x14ac:dyDescent="0.25">
      <c r="A140" s="153"/>
      <c r="B140" s="68"/>
      <c r="C140" s="35" t="s">
        <v>664</v>
      </c>
      <c r="D140" s="36"/>
      <c r="E140" s="24" t="s">
        <v>300</v>
      </c>
      <c r="F140" s="10"/>
    </row>
    <row r="141" spans="1:6" ht="45.75" hidden="1" customHeight="1" x14ac:dyDescent="0.25">
      <c r="A141" s="153"/>
      <c r="B141" s="68"/>
      <c r="C141" s="35" t="s">
        <v>665</v>
      </c>
      <c r="D141" s="36"/>
      <c r="E141" s="24" t="s">
        <v>302</v>
      </c>
      <c r="F141" s="10"/>
    </row>
    <row r="142" spans="1:6" ht="45.75" hidden="1" customHeight="1" x14ac:dyDescent="0.25">
      <c r="A142" s="153"/>
      <c r="B142" s="68"/>
      <c r="C142" s="35" t="s">
        <v>666</v>
      </c>
      <c r="D142" s="36"/>
      <c r="E142" s="24" t="s">
        <v>304</v>
      </c>
      <c r="F142" s="10"/>
    </row>
    <row r="143" spans="1:6" ht="66.75" hidden="1" customHeight="1" x14ac:dyDescent="0.25">
      <c r="A143" s="153"/>
      <c r="B143" s="68"/>
      <c r="C143" s="32" t="s">
        <v>674</v>
      </c>
      <c r="D143" s="8" t="s">
        <v>668</v>
      </c>
      <c r="E143" s="24" t="s">
        <v>306</v>
      </c>
      <c r="F143" s="10"/>
    </row>
    <row r="144" spans="1:6" ht="150" hidden="1" x14ac:dyDescent="0.25">
      <c r="A144" s="153"/>
      <c r="B144" s="69"/>
      <c r="C144" s="64"/>
      <c r="D144" s="8" t="s">
        <v>669</v>
      </c>
      <c r="E144" s="24" t="s">
        <v>308</v>
      </c>
      <c r="F144" s="10"/>
    </row>
    <row r="145" spans="1:6" ht="20.25" x14ac:dyDescent="0.25">
      <c r="A145" s="153"/>
      <c r="B145" s="51" t="s">
        <v>675</v>
      </c>
      <c r="C145" s="51"/>
      <c r="D145" s="114"/>
      <c r="E145" s="24" t="s">
        <v>310</v>
      </c>
      <c r="F145" s="10"/>
    </row>
    <row r="146" spans="1:6" ht="20.25" x14ac:dyDescent="0.25">
      <c r="A146" s="153"/>
      <c r="B146" s="51" t="s">
        <v>676</v>
      </c>
      <c r="C146" s="51"/>
      <c r="D146" s="114"/>
      <c r="E146" s="24" t="s">
        <v>312</v>
      </c>
      <c r="F146" s="10">
        <f>SUM(F131:F135,F138:F145)</f>
        <v>0</v>
      </c>
    </row>
    <row r="147" spans="1:6" ht="20.25" x14ac:dyDescent="0.25">
      <c r="A147" s="153" t="s">
        <v>677</v>
      </c>
      <c r="B147" s="150" t="s">
        <v>678</v>
      </c>
      <c r="C147" s="138" t="s">
        <v>679</v>
      </c>
      <c r="D147" s="15" t="s">
        <v>680</v>
      </c>
      <c r="E147" s="24" t="s">
        <v>314</v>
      </c>
      <c r="F147" s="10"/>
    </row>
    <row r="148" spans="1:6" ht="36.75" customHeight="1" x14ac:dyDescent="0.25">
      <c r="A148" s="153"/>
      <c r="B148" s="151"/>
      <c r="C148" s="140"/>
      <c r="D148" s="15" t="s">
        <v>681</v>
      </c>
      <c r="E148" s="24" t="s">
        <v>316</v>
      </c>
      <c r="F148" s="10"/>
    </row>
    <row r="149" spans="1:6" ht="20.25" x14ac:dyDescent="0.25">
      <c r="A149" s="153"/>
      <c r="B149" s="151"/>
      <c r="C149" s="154" t="s">
        <v>682</v>
      </c>
      <c r="D149" s="136"/>
      <c r="E149" s="24" t="s">
        <v>318</v>
      </c>
      <c r="F149" s="10"/>
    </row>
    <row r="150" spans="1:6" ht="20.25" x14ac:dyDescent="0.25">
      <c r="A150" s="153"/>
      <c r="B150" s="114" t="s">
        <v>683</v>
      </c>
      <c r="C150" s="121"/>
      <c r="D150" s="121"/>
      <c r="E150" s="24" t="s">
        <v>320</v>
      </c>
      <c r="F150" s="10"/>
    </row>
    <row r="151" spans="1:6" ht="20.25" x14ac:dyDescent="0.25">
      <c r="A151" s="153"/>
      <c r="B151" s="153" t="s">
        <v>684</v>
      </c>
      <c r="C151" s="59" t="s">
        <v>679</v>
      </c>
      <c r="D151" s="15" t="s">
        <v>680</v>
      </c>
      <c r="E151" s="24" t="s">
        <v>322</v>
      </c>
      <c r="F151" s="10"/>
    </row>
    <row r="152" spans="1:6" ht="69.75" customHeight="1" x14ac:dyDescent="0.25">
      <c r="A152" s="153"/>
      <c r="B152" s="153"/>
      <c r="C152" s="59"/>
      <c r="D152" s="15" t="s">
        <v>681</v>
      </c>
      <c r="E152" s="24" t="s">
        <v>324</v>
      </c>
      <c r="F152" s="10"/>
    </row>
    <row r="153" spans="1:6" ht="21" customHeight="1" x14ac:dyDescent="0.25">
      <c r="A153" s="153"/>
      <c r="B153" s="153"/>
      <c r="C153" s="59" t="s">
        <v>685</v>
      </c>
      <c r="D153" s="13" t="s">
        <v>686</v>
      </c>
      <c r="E153" s="24" t="s">
        <v>326</v>
      </c>
      <c r="F153" s="10"/>
    </row>
    <row r="154" spans="1:6" ht="30.75" customHeight="1" x14ac:dyDescent="0.25">
      <c r="A154" s="153"/>
      <c r="B154" s="153"/>
      <c r="C154" s="59"/>
      <c r="D154" s="13" t="s">
        <v>687</v>
      </c>
      <c r="E154" s="24" t="s">
        <v>328</v>
      </c>
      <c r="F154" s="10"/>
    </row>
    <row r="155" spans="1:6" ht="41.25" customHeight="1" x14ac:dyDescent="0.25">
      <c r="A155" s="153"/>
      <c r="B155" s="153"/>
      <c r="C155" s="59"/>
      <c r="D155" s="13" t="s">
        <v>688</v>
      </c>
      <c r="E155" s="24" t="s">
        <v>330</v>
      </c>
      <c r="F155" s="10"/>
    </row>
    <row r="156" spans="1:6" ht="29.25" customHeight="1" x14ac:dyDescent="0.25">
      <c r="A156" s="153"/>
      <c r="B156" s="153"/>
      <c r="C156" s="59"/>
      <c r="D156" s="13" t="s">
        <v>689</v>
      </c>
      <c r="E156" s="24" t="s">
        <v>332</v>
      </c>
      <c r="F156" s="10"/>
    </row>
    <row r="157" spans="1:6" ht="16.5" customHeight="1" x14ac:dyDescent="0.25">
      <c r="A157" s="153"/>
      <c r="B157" s="153"/>
      <c r="C157" s="59"/>
      <c r="D157" s="13" t="s">
        <v>690</v>
      </c>
      <c r="E157" s="24" t="s">
        <v>335</v>
      </c>
      <c r="F157" s="10"/>
    </row>
    <row r="158" spans="1:6" ht="34.5" customHeight="1" x14ac:dyDescent="0.25">
      <c r="A158" s="153"/>
      <c r="B158" s="153"/>
      <c r="C158" s="59" t="s">
        <v>691</v>
      </c>
      <c r="D158" s="13" t="s">
        <v>692</v>
      </c>
      <c r="E158" s="24" t="s">
        <v>337</v>
      </c>
      <c r="F158" s="10"/>
    </row>
    <row r="159" spans="1:6" ht="71.25" customHeight="1" x14ac:dyDescent="0.25">
      <c r="A159" s="153"/>
      <c r="B159" s="153"/>
      <c r="C159" s="59"/>
      <c r="D159" s="13" t="s">
        <v>693</v>
      </c>
      <c r="E159" s="24" t="s">
        <v>339</v>
      </c>
      <c r="F159" s="10"/>
    </row>
    <row r="160" spans="1:6" ht="78" customHeight="1" x14ac:dyDescent="0.25">
      <c r="A160" s="153"/>
      <c r="B160" s="153"/>
      <c r="C160" s="59"/>
      <c r="D160" s="13" t="s">
        <v>694</v>
      </c>
      <c r="E160" s="24" t="s">
        <v>341</v>
      </c>
      <c r="F160" s="10"/>
    </row>
    <row r="161" spans="1:6" ht="20.25" x14ac:dyDescent="0.25">
      <c r="A161" s="153"/>
      <c r="B161" s="153"/>
      <c r="C161" s="51" t="s">
        <v>682</v>
      </c>
      <c r="D161" s="114"/>
      <c r="E161" s="24" t="s">
        <v>343</v>
      </c>
      <c r="F161" s="10">
        <v>4</v>
      </c>
    </row>
    <row r="162" spans="1:6" ht="46.5" customHeight="1" x14ac:dyDescent="0.25">
      <c r="A162" s="153" t="s">
        <v>695</v>
      </c>
      <c r="B162" s="153" t="s">
        <v>696</v>
      </c>
      <c r="C162" s="153" t="s">
        <v>697</v>
      </c>
      <c r="D162" s="13" t="s">
        <v>698</v>
      </c>
      <c r="E162" s="24" t="s">
        <v>346</v>
      </c>
      <c r="F162" s="10"/>
    </row>
    <row r="163" spans="1:6" ht="57.75" customHeight="1" x14ac:dyDescent="0.25">
      <c r="A163" s="153"/>
      <c r="B163" s="153"/>
      <c r="C163" s="153"/>
      <c r="D163" s="13" t="s">
        <v>699</v>
      </c>
      <c r="E163" s="24" t="s">
        <v>348</v>
      </c>
      <c r="F163" s="10"/>
    </row>
    <row r="164" spans="1:6" ht="38.25" customHeight="1" x14ac:dyDescent="0.25">
      <c r="A164" s="153"/>
      <c r="B164" s="153"/>
      <c r="C164" s="153"/>
      <c r="D164" s="13" t="s">
        <v>700</v>
      </c>
      <c r="E164" s="24" t="s">
        <v>350</v>
      </c>
      <c r="F164" s="10"/>
    </row>
    <row r="165" spans="1:6" ht="45" customHeight="1" x14ac:dyDescent="0.25">
      <c r="A165" s="153"/>
      <c r="B165" s="153"/>
      <c r="C165" s="153" t="s">
        <v>701</v>
      </c>
      <c r="D165" s="13" t="s">
        <v>702</v>
      </c>
      <c r="E165" s="24" t="s">
        <v>352</v>
      </c>
      <c r="F165" s="10"/>
    </row>
    <row r="166" spans="1:6" ht="94.5" customHeight="1" x14ac:dyDescent="0.25">
      <c r="A166" s="153"/>
      <c r="B166" s="153"/>
      <c r="C166" s="153"/>
      <c r="D166" s="13" t="s">
        <v>703</v>
      </c>
      <c r="E166" s="24" t="s">
        <v>354</v>
      </c>
      <c r="F166" s="10"/>
    </row>
    <row r="167" spans="1:6" ht="100.5" customHeight="1" x14ac:dyDescent="0.25">
      <c r="A167" s="153"/>
      <c r="B167" s="153"/>
      <c r="C167" s="153"/>
      <c r="D167" s="13" t="s">
        <v>704</v>
      </c>
      <c r="E167" s="24" t="s">
        <v>356</v>
      </c>
      <c r="F167" s="10"/>
    </row>
    <row r="168" spans="1:6" ht="48.75" customHeight="1" x14ac:dyDescent="0.25">
      <c r="A168" s="153"/>
      <c r="B168" s="32" t="s">
        <v>705</v>
      </c>
      <c r="C168" s="51" t="s">
        <v>706</v>
      </c>
      <c r="D168" s="114"/>
      <c r="E168" s="24" t="s">
        <v>358</v>
      </c>
      <c r="F168" s="10"/>
    </row>
    <row r="169" spans="1:6" ht="39" customHeight="1" x14ac:dyDescent="0.25">
      <c r="A169" s="153"/>
      <c r="B169" s="64"/>
      <c r="C169" s="51" t="s">
        <v>707</v>
      </c>
      <c r="D169" s="114"/>
      <c r="E169" s="24" t="s">
        <v>360</v>
      </c>
      <c r="F169" s="10"/>
    </row>
    <row r="170" spans="1:6" ht="20.25" x14ac:dyDescent="0.25">
      <c r="A170" s="153"/>
      <c r="B170" s="51" t="s">
        <v>708</v>
      </c>
      <c r="C170" s="51"/>
      <c r="D170" s="114"/>
      <c r="E170" s="24" t="s">
        <v>362</v>
      </c>
      <c r="F170" s="10"/>
    </row>
    <row r="171" spans="1:6" ht="20.25" x14ac:dyDescent="0.25">
      <c r="A171" s="153"/>
      <c r="B171" s="51" t="s">
        <v>709</v>
      </c>
      <c r="C171" s="51"/>
      <c r="D171" s="114"/>
      <c r="E171" s="24" t="s">
        <v>364</v>
      </c>
      <c r="F171" s="10">
        <f>SUM(F147:F170)</f>
        <v>4</v>
      </c>
    </row>
    <row r="172" spans="1:6" ht="81" customHeight="1" x14ac:dyDescent="0.25">
      <c r="A172" s="153"/>
      <c r="B172" s="51" t="s">
        <v>710</v>
      </c>
      <c r="C172" s="51"/>
      <c r="D172" s="114"/>
      <c r="E172" s="24" t="s">
        <v>366</v>
      </c>
      <c r="F172" s="10"/>
    </row>
    <row r="173" spans="1:6" ht="74.25" customHeight="1" x14ac:dyDescent="0.25">
      <c r="A173" s="155" t="s">
        <v>711</v>
      </c>
      <c r="B173" s="156"/>
      <c r="C173" s="156"/>
      <c r="D173" s="157"/>
      <c r="E173" s="24" t="s">
        <v>369</v>
      </c>
      <c r="F173" s="10">
        <v>45</v>
      </c>
    </row>
    <row r="174" spans="1:6" ht="66.75" customHeight="1" x14ac:dyDescent="0.25">
      <c r="A174" s="158" t="s">
        <v>712</v>
      </c>
      <c r="B174" s="155" t="s">
        <v>713</v>
      </c>
      <c r="C174" s="157"/>
      <c r="D174" s="157"/>
      <c r="E174" s="24" t="s">
        <v>371</v>
      </c>
      <c r="F174" s="10"/>
    </row>
    <row r="175" spans="1:6" ht="52.5" customHeight="1" x14ac:dyDescent="0.25">
      <c r="A175" s="158"/>
      <c r="B175" s="155" t="s">
        <v>714</v>
      </c>
      <c r="C175" s="157"/>
      <c r="D175" s="157"/>
      <c r="E175" s="24" t="s">
        <v>373</v>
      </c>
      <c r="F175" s="10"/>
    </row>
    <row r="176" spans="1:6" ht="21" customHeight="1" x14ac:dyDescent="0.25">
      <c r="A176" s="159" t="s">
        <v>453</v>
      </c>
      <c r="B176" s="156"/>
      <c r="C176" s="156"/>
      <c r="D176" s="156"/>
      <c r="E176" s="24" t="s">
        <v>376</v>
      </c>
      <c r="F176" s="10"/>
    </row>
    <row r="177" spans="1:6" ht="54" customHeight="1" x14ac:dyDescent="0.25">
      <c r="A177" s="160" t="s">
        <v>715</v>
      </c>
      <c r="B177" s="161" t="s">
        <v>716</v>
      </c>
      <c r="C177" s="161"/>
      <c r="D177" s="155"/>
      <c r="E177" s="24" t="s">
        <v>378</v>
      </c>
      <c r="F177" s="10"/>
    </row>
    <row r="178" spans="1:6" ht="47.25" customHeight="1" x14ac:dyDescent="0.25">
      <c r="A178" s="160"/>
      <c r="B178" s="161" t="s">
        <v>717</v>
      </c>
      <c r="C178" s="161"/>
      <c r="D178" s="155"/>
      <c r="E178" s="24" t="s">
        <v>380</v>
      </c>
      <c r="F178" s="10"/>
    </row>
    <row r="179" spans="1:6" ht="20.25" x14ac:dyDescent="0.25">
      <c r="A179" s="160"/>
      <c r="B179" s="161" t="s">
        <v>718</v>
      </c>
      <c r="C179" s="161"/>
      <c r="D179" s="155"/>
      <c r="E179" s="24" t="s">
        <v>382</v>
      </c>
      <c r="F179" s="10"/>
    </row>
    <row r="180" spans="1:6" ht="20.25" x14ac:dyDescent="0.25">
      <c r="A180" s="160"/>
      <c r="B180" s="161" t="s">
        <v>719</v>
      </c>
      <c r="C180" s="161"/>
      <c r="D180" s="155"/>
      <c r="E180" s="24" t="s">
        <v>384</v>
      </c>
      <c r="F180" s="10">
        <f>SUM(F177:F179)</f>
        <v>0</v>
      </c>
    </row>
    <row r="181" spans="1:6" ht="24" customHeight="1" x14ac:dyDescent="0.25">
      <c r="A181" s="162" t="s">
        <v>720</v>
      </c>
      <c r="B181" s="59" t="s">
        <v>721</v>
      </c>
      <c r="C181" s="59"/>
      <c r="D181" s="8" t="s">
        <v>722</v>
      </c>
      <c r="E181" s="24" t="s">
        <v>386</v>
      </c>
      <c r="F181" s="10">
        <v>1</v>
      </c>
    </row>
    <row r="182" spans="1:6" ht="25.5" customHeight="1" x14ac:dyDescent="0.25">
      <c r="A182" s="162"/>
      <c r="B182" s="59"/>
      <c r="C182" s="59"/>
      <c r="D182" s="8" t="s">
        <v>723</v>
      </c>
      <c r="E182" s="24" t="s">
        <v>388</v>
      </c>
      <c r="F182" s="10"/>
    </row>
    <row r="183" spans="1:6" ht="21" customHeight="1" x14ac:dyDescent="0.25">
      <c r="A183" s="162"/>
      <c r="B183" s="59"/>
      <c r="C183" s="59"/>
      <c r="D183" s="8" t="s">
        <v>724</v>
      </c>
      <c r="E183" s="24" t="s">
        <v>391</v>
      </c>
      <c r="F183" s="10">
        <v>7</v>
      </c>
    </row>
    <row r="184" spans="1:6" ht="36" customHeight="1" x14ac:dyDescent="0.25">
      <c r="A184" s="162"/>
      <c r="B184" s="59"/>
      <c r="C184" s="59"/>
      <c r="D184" s="8" t="s">
        <v>725</v>
      </c>
      <c r="E184" s="24" t="s">
        <v>393</v>
      </c>
      <c r="F184" s="10">
        <v>1</v>
      </c>
    </row>
    <row r="185" spans="1:6" ht="87" customHeight="1" x14ac:dyDescent="0.25">
      <c r="A185" s="162"/>
      <c r="B185" s="59"/>
      <c r="C185" s="59"/>
      <c r="D185" s="13" t="s">
        <v>726</v>
      </c>
      <c r="E185" s="24" t="s">
        <v>395</v>
      </c>
      <c r="F185" s="10"/>
    </row>
    <row r="186" spans="1:6" ht="20.25" x14ac:dyDescent="0.25">
      <c r="A186" s="162"/>
      <c r="B186" s="51" t="s">
        <v>727</v>
      </c>
      <c r="C186" s="51"/>
      <c r="D186" s="114"/>
      <c r="E186" s="24" t="s">
        <v>397</v>
      </c>
      <c r="F186" s="10"/>
    </row>
    <row r="187" spans="1:6" ht="20.25" x14ac:dyDescent="0.25">
      <c r="A187" s="162"/>
      <c r="B187" s="51" t="s">
        <v>728</v>
      </c>
      <c r="C187" s="51"/>
      <c r="D187" s="114"/>
      <c r="E187" s="24" t="s">
        <v>399</v>
      </c>
      <c r="F187" s="10">
        <v>9</v>
      </c>
    </row>
    <row r="188" spans="1:6" ht="46.5" customHeight="1" x14ac:dyDescent="0.25">
      <c r="A188" s="163" t="s">
        <v>729</v>
      </c>
      <c r="B188" s="51" t="s">
        <v>730</v>
      </c>
      <c r="C188" s="51"/>
      <c r="D188" s="114"/>
      <c r="E188" s="24" t="s">
        <v>401</v>
      </c>
      <c r="F188" s="10">
        <v>7</v>
      </c>
    </row>
    <row r="189" spans="1:6" ht="36" customHeight="1" x14ac:dyDescent="0.25">
      <c r="A189" s="163"/>
      <c r="B189" s="51" t="s">
        <v>731</v>
      </c>
      <c r="C189" s="51"/>
      <c r="D189" s="114"/>
      <c r="E189" s="24" t="s">
        <v>403</v>
      </c>
      <c r="F189" s="10">
        <v>2</v>
      </c>
    </row>
    <row r="190" spans="1:6" ht="20.25" x14ac:dyDescent="0.25">
      <c r="A190" s="163"/>
      <c r="B190" s="51" t="s">
        <v>732</v>
      </c>
      <c r="C190" s="51"/>
      <c r="D190" s="114"/>
      <c r="E190" s="24" t="s">
        <v>405</v>
      </c>
      <c r="F190" s="10"/>
    </row>
    <row r="191" spans="1:6" ht="20.25" x14ac:dyDescent="0.25">
      <c r="A191" s="163"/>
      <c r="B191" s="51" t="s">
        <v>733</v>
      </c>
      <c r="C191" s="51"/>
      <c r="D191" s="114"/>
      <c r="E191" s="24" t="s">
        <v>407</v>
      </c>
      <c r="F191" s="10">
        <v>1</v>
      </c>
    </row>
    <row r="192" spans="1:6" ht="20.25" x14ac:dyDescent="0.25">
      <c r="A192" s="163"/>
      <c r="B192" s="51" t="s">
        <v>734</v>
      </c>
      <c r="C192" s="51"/>
      <c r="D192" s="114"/>
      <c r="E192" s="24" t="s">
        <v>409</v>
      </c>
      <c r="F192" s="10">
        <f>SUM(F188:F191)</f>
        <v>10</v>
      </c>
    </row>
    <row r="193" spans="1:6" ht="42.75" customHeight="1" x14ac:dyDescent="0.25">
      <c r="A193" s="162" t="s">
        <v>735</v>
      </c>
      <c r="B193" s="51" t="s">
        <v>736</v>
      </c>
      <c r="C193" s="51"/>
      <c r="D193" s="114"/>
      <c r="E193" s="24" t="s">
        <v>411</v>
      </c>
      <c r="F193" s="10"/>
    </row>
    <row r="194" spans="1:6" ht="54" customHeight="1" x14ac:dyDescent="0.25">
      <c r="A194" s="162"/>
      <c r="B194" s="51" t="s">
        <v>737</v>
      </c>
      <c r="C194" s="51"/>
      <c r="D194" s="114"/>
      <c r="E194" s="24" t="s">
        <v>414</v>
      </c>
      <c r="F194" s="10"/>
    </row>
    <row r="195" spans="1:6" ht="20.25" x14ac:dyDescent="0.25">
      <c r="A195" s="162"/>
      <c r="B195" s="51" t="s">
        <v>738</v>
      </c>
      <c r="C195" s="51"/>
      <c r="D195" s="114"/>
      <c r="E195" s="24" t="s">
        <v>416</v>
      </c>
      <c r="F195" s="10">
        <f>SUM(F193:F194)</f>
        <v>0</v>
      </c>
    </row>
    <row r="196" spans="1:6" ht="45" customHeight="1" x14ac:dyDescent="0.25">
      <c r="A196" s="164" t="s">
        <v>739</v>
      </c>
      <c r="B196" s="121"/>
      <c r="C196" s="121"/>
      <c r="D196" s="121"/>
      <c r="E196" s="24" t="s">
        <v>418</v>
      </c>
      <c r="F196" s="10">
        <v>1</v>
      </c>
    </row>
    <row r="197" spans="1:6" ht="20.25" x14ac:dyDescent="0.25">
      <c r="A197" s="162" t="s">
        <v>740</v>
      </c>
      <c r="B197" s="51" t="s">
        <v>741</v>
      </c>
      <c r="C197" s="51"/>
      <c r="D197" s="114"/>
      <c r="E197" s="24" t="s">
        <v>420</v>
      </c>
      <c r="F197" s="10">
        <v>278</v>
      </c>
    </row>
    <row r="198" spans="1:6" ht="20.25" x14ac:dyDescent="0.25">
      <c r="A198" s="162"/>
      <c r="B198" s="59" t="s">
        <v>742</v>
      </c>
      <c r="C198" s="51" t="s">
        <v>743</v>
      </c>
      <c r="D198" s="114"/>
      <c r="E198" s="24" t="s">
        <v>422</v>
      </c>
      <c r="F198" s="10">
        <v>6</v>
      </c>
    </row>
    <row r="199" spans="1:6" ht="20.25" x14ac:dyDescent="0.25">
      <c r="A199" s="162"/>
      <c r="B199" s="59"/>
      <c r="C199" s="51" t="s">
        <v>744</v>
      </c>
      <c r="D199" s="114"/>
      <c r="E199" s="24" t="s">
        <v>424</v>
      </c>
      <c r="F199" s="10">
        <v>1</v>
      </c>
    </row>
    <row r="200" spans="1:6" ht="20.25" x14ac:dyDescent="0.25">
      <c r="A200" s="162"/>
      <c r="B200" s="59"/>
      <c r="C200" s="51" t="s">
        <v>745</v>
      </c>
      <c r="D200" s="114"/>
      <c r="E200" s="24" t="s">
        <v>426</v>
      </c>
      <c r="F200" s="10">
        <v>15</v>
      </c>
    </row>
    <row r="201" spans="1:6" ht="20.25" x14ac:dyDescent="0.25">
      <c r="A201" s="162"/>
      <c r="B201" s="51" t="s">
        <v>746</v>
      </c>
      <c r="C201" s="51"/>
      <c r="D201" s="114"/>
      <c r="E201" s="24" t="s">
        <v>428</v>
      </c>
      <c r="F201" s="10">
        <v>7</v>
      </c>
    </row>
    <row r="202" spans="1:6" ht="39" customHeight="1" x14ac:dyDescent="0.25">
      <c r="A202" s="162"/>
      <c r="B202" s="51" t="s">
        <v>747</v>
      </c>
      <c r="C202" s="51"/>
      <c r="D202" s="114"/>
      <c r="E202" s="24" t="s">
        <v>432</v>
      </c>
      <c r="F202" s="10"/>
    </row>
    <row r="203" spans="1:6" ht="43.5" customHeight="1" x14ac:dyDescent="0.25">
      <c r="A203" s="162"/>
      <c r="B203" s="51" t="s">
        <v>748</v>
      </c>
      <c r="C203" s="51"/>
      <c r="D203" s="114"/>
      <c r="E203" s="24" t="s">
        <v>434</v>
      </c>
      <c r="F203" s="10">
        <f>SUM(F197:F202)</f>
        <v>307</v>
      </c>
    </row>
    <row r="204" spans="1:6" ht="23.25" x14ac:dyDescent="0.25">
      <c r="A204" s="164" t="s">
        <v>453</v>
      </c>
      <c r="B204" s="121"/>
      <c r="C204" s="121"/>
      <c r="D204" s="121"/>
      <c r="E204" s="24" t="s">
        <v>436</v>
      </c>
      <c r="F204" s="12"/>
    </row>
    <row r="205" spans="1:6" ht="23.25" x14ac:dyDescent="0.25">
      <c r="A205" s="164" t="s">
        <v>453</v>
      </c>
      <c r="B205" s="121"/>
      <c r="C205" s="121"/>
      <c r="D205" s="121"/>
      <c r="E205" s="24" t="s">
        <v>438</v>
      </c>
      <c r="F205" s="12"/>
    </row>
    <row r="206" spans="1:6" ht="20.25" x14ac:dyDescent="0.25">
      <c r="A206" s="167" t="s">
        <v>749</v>
      </c>
      <c r="B206" s="38"/>
      <c r="C206" s="38"/>
      <c r="D206" s="56"/>
      <c r="E206" s="24" t="s">
        <v>440</v>
      </c>
      <c r="F206" s="10">
        <v>35</v>
      </c>
    </row>
    <row r="207" spans="1:6" ht="46.5" customHeight="1" x14ac:dyDescent="0.25">
      <c r="A207" s="124" t="s">
        <v>750</v>
      </c>
      <c r="B207" s="36" t="s">
        <v>751</v>
      </c>
      <c r="C207" s="85"/>
      <c r="D207" s="85"/>
      <c r="E207" s="24" t="s">
        <v>442</v>
      </c>
      <c r="F207" s="10"/>
    </row>
    <row r="208" spans="1:6" ht="51.75" customHeight="1" x14ac:dyDescent="0.25">
      <c r="A208" s="125"/>
      <c r="B208" s="114" t="s">
        <v>752</v>
      </c>
      <c r="C208" s="121"/>
      <c r="D208" s="121"/>
      <c r="E208" s="24" t="s">
        <v>444</v>
      </c>
      <c r="F208" s="10"/>
    </row>
    <row r="209" spans="1:6" ht="45.75" customHeight="1" x14ac:dyDescent="0.25">
      <c r="A209" s="125"/>
      <c r="B209" s="114" t="s">
        <v>753</v>
      </c>
      <c r="C209" s="121"/>
      <c r="D209" s="121"/>
      <c r="E209" s="24" t="s">
        <v>446</v>
      </c>
      <c r="F209" s="10"/>
    </row>
    <row r="210" spans="1:6" ht="37.5" customHeight="1" x14ac:dyDescent="0.25">
      <c r="A210" s="125"/>
      <c r="B210" s="114" t="s">
        <v>754</v>
      </c>
      <c r="C210" s="121"/>
      <c r="D210" s="121"/>
      <c r="E210" s="24" t="s">
        <v>448</v>
      </c>
      <c r="F210" s="10">
        <v>4</v>
      </c>
    </row>
    <row r="211" spans="1:6" ht="42.75" customHeight="1" x14ac:dyDescent="0.25">
      <c r="A211" s="125"/>
      <c r="B211" s="114" t="s">
        <v>755</v>
      </c>
      <c r="C211" s="121"/>
      <c r="D211" s="121"/>
      <c r="E211" s="24" t="s">
        <v>450</v>
      </c>
      <c r="F211" s="10">
        <v>13</v>
      </c>
    </row>
    <row r="212" spans="1:6" ht="33.75" customHeight="1" x14ac:dyDescent="0.25">
      <c r="A212" s="125"/>
      <c r="B212" s="114" t="s">
        <v>756</v>
      </c>
      <c r="C212" s="121"/>
      <c r="D212" s="121"/>
      <c r="E212" s="24" t="s">
        <v>452</v>
      </c>
      <c r="F212" s="10"/>
    </row>
    <row r="213" spans="1:6" ht="40.5" customHeight="1" x14ac:dyDescent="0.25">
      <c r="A213" s="125"/>
      <c r="B213" s="114" t="s">
        <v>757</v>
      </c>
      <c r="C213" s="121"/>
      <c r="D213" s="121"/>
      <c r="E213" s="24" t="s">
        <v>454</v>
      </c>
      <c r="F213" s="10">
        <v>17</v>
      </c>
    </row>
    <row r="214" spans="1:6" ht="20.25" x14ac:dyDescent="0.25">
      <c r="A214" s="125"/>
      <c r="B214" s="114" t="s">
        <v>453</v>
      </c>
      <c r="C214" s="121"/>
      <c r="D214" s="121"/>
      <c r="E214" s="24" t="s">
        <v>456</v>
      </c>
      <c r="F214" s="10"/>
    </row>
    <row r="215" spans="1:6" ht="39" customHeight="1" x14ac:dyDescent="0.25">
      <c r="A215" s="125"/>
      <c r="B215" s="59" t="s">
        <v>758</v>
      </c>
      <c r="C215" s="114" t="s">
        <v>759</v>
      </c>
      <c r="D215" s="121"/>
      <c r="E215" s="24" t="s">
        <v>458</v>
      </c>
      <c r="F215" s="10"/>
    </row>
    <row r="216" spans="1:6" ht="34.5" customHeight="1" x14ac:dyDescent="0.25">
      <c r="A216" s="125"/>
      <c r="B216" s="59"/>
      <c r="C216" s="165" t="s">
        <v>760</v>
      </c>
      <c r="D216" s="166"/>
      <c r="E216" s="24" t="s">
        <v>462</v>
      </c>
      <c r="F216" s="10"/>
    </row>
    <row r="217" spans="1:6" ht="48.75" customHeight="1" x14ac:dyDescent="0.25">
      <c r="A217" s="126"/>
      <c r="B217" s="59"/>
      <c r="C217" s="114" t="s">
        <v>761</v>
      </c>
      <c r="D217" s="121"/>
      <c r="E217" s="24" t="s">
        <v>464</v>
      </c>
      <c r="F217" s="10"/>
    </row>
    <row r="218" spans="1:6" ht="20.25" x14ac:dyDescent="0.25">
      <c r="A218" s="67" t="s">
        <v>762</v>
      </c>
      <c r="B218" s="56" t="s">
        <v>498</v>
      </c>
      <c r="C218" s="88"/>
      <c r="D218" s="88"/>
      <c r="E218" s="24" t="s">
        <v>466</v>
      </c>
      <c r="F218" s="10"/>
    </row>
    <row r="219" spans="1:6" ht="20.25" x14ac:dyDescent="0.25">
      <c r="A219" s="69"/>
      <c r="B219" s="51" t="s">
        <v>763</v>
      </c>
      <c r="C219" s="51"/>
      <c r="D219" s="114"/>
      <c r="E219" s="24" t="s">
        <v>468</v>
      </c>
      <c r="F219" s="10"/>
    </row>
  </sheetData>
  <mergeCells count="207">
    <mergeCell ref="F1:F4"/>
    <mergeCell ref="B215:B217"/>
    <mergeCell ref="C215:D215"/>
    <mergeCell ref="C216:D216"/>
    <mergeCell ref="C217:D217"/>
    <mergeCell ref="A218:A219"/>
    <mergeCell ref="B218:D218"/>
    <mergeCell ref="B219:D219"/>
    <mergeCell ref="A206:D206"/>
    <mergeCell ref="A207:A217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C200:D200"/>
    <mergeCell ref="B201:D201"/>
    <mergeCell ref="B202:D202"/>
    <mergeCell ref="B203:D203"/>
    <mergeCell ref="A204:D204"/>
    <mergeCell ref="A205:D205"/>
    <mergeCell ref="A193:A195"/>
    <mergeCell ref="B193:D193"/>
    <mergeCell ref="B194:D194"/>
    <mergeCell ref="B195:D195"/>
    <mergeCell ref="A196:D196"/>
    <mergeCell ref="A197:A203"/>
    <mergeCell ref="B197:D197"/>
    <mergeCell ref="B198:B200"/>
    <mergeCell ref="C198:D198"/>
    <mergeCell ref="C199:D199"/>
    <mergeCell ref="A181:A187"/>
    <mergeCell ref="B181:C185"/>
    <mergeCell ref="B186:D186"/>
    <mergeCell ref="B187:D187"/>
    <mergeCell ref="A188:A192"/>
    <mergeCell ref="B188:D188"/>
    <mergeCell ref="B189:D189"/>
    <mergeCell ref="B190:D190"/>
    <mergeCell ref="B191:D191"/>
    <mergeCell ref="B192:D192"/>
    <mergeCell ref="A173:D173"/>
    <mergeCell ref="A174:A175"/>
    <mergeCell ref="B174:D174"/>
    <mergeCell ref="B175:D175"/>
    <mergeCell ref="A176:D176"/>
    <mergeCell ref="A177:A180"/>
    <mergeCell ref="B177:D177"/>
    <mergeCell ref="B178:D178"/>
    <mergeCell ref="B179:D179"/>
    <mergeCell ref="B180:D180"/>
    <mergeCell ref="A162:A172"/>
    <mergeCell ref="B162:B167"/>
    <mergeCell ref="C162:C164"/>
    <mergeCell ref="C165:C167"/>
    <mergeCell ref="B168:B169"/>
    <mergeCell ref="C168:D168"/>
    <mergeCell ref="C169:D169"/>
    <mergeCell ref="B170:D170"/>
    <mergeCell ref="B171:D171"/>
    <mergeCell ref="B172:D172"/>
    <mergeCell ref="A147:A161"/>
    <mergeCell ref="B147:B149"/>
    <mergeCell ref="C147:C148"/>
    <mergeCell ref="C149:D149"/>
    <mergeCell ref="B150:D150"/>
    <mergeCell ref="B151:B161"/>
    <mergeCell ref="C151:C152"/>
    <mergeCell ref="C153:C157"/>
    <mergeCell ref="C158:C160"/>
    <mergeCell ref="C161:D161"/>
    <mergeCell ref="A138:A146"/>
    <mergeCell ref="B138:B144"/>
    <mergeCell ref="C138:D138"/>
    <mergeCell ref="C139:D139"/>
    <mergeCell ref="C140:D140"/>
    <mergeCell ref="C141:D141"/>
    <mergeCell ref="C142:D142"/>
    <mergeCell ref="C143:C144"/>
    <mergeCell ref="B145:D145"/>
    <mergeCell ref="B146:D146"/>
    <mergeCell ref="A126:A130"/>
    <mergeCell ref="B126:D126"/>
    <mergeCell ref="B127:D127"/>
    <mergeCell ref="B128:D128"/>
    <mergeCell ref="B129:D129"/>
    <mergeCell ref="B130:D130"/>
    <mergeCell ref="A131:A137"/>
    <mergeCell ref="B131:B137"/>
    <mergeCell ref="C131:D131"/>
    <mergeCell ref="C132:D132"/>
    <mergeCell ref="C133:D133"/>
    <mergeCell ref="C134:D134"/>
    <mergeCell ref="C135:D135"/>
    <mergeCell ref="C136:C137"/>
    <mergeCell ref="A107:A125"/>
    <mergeCell ref="B107:D107"/>
    <mergeCell ref="B108:D108"/>
    <mergeCell ref="B109:D109"/>
    <mergeCell ref="B110:D110"/>
    <mergeCell ref="B111:C114"/>
    <mergeCell ref="B115:C121"/>
    <mergeCell ref="B122:D122"/>
    <mergeCell ref="B123:D123"/>
    <mergeCell ref="B124:D124"/>
    <mergeCell ref="B125:D125"/>
    <mergeCell ref="C90:D90"/>
    <mergeCell ref="C91:D91"/>
    <mergeCell ref="C92:C99"/>
    <mergeCell ref="C100:D100"/>
    <mergeCell ref="C101:D101"/>
    <mergeCell ref="C102:D102"/>
    <mergeCell ref="A83:A106"/>
    <mergeCell ref="B83:D83"/>
    <mergeCell ref="B84:D84"/>
    <mergeCell ref="B85:B87"/>
    <mergeCell ref="C85:D85"/>
    <mergeCell ref="C86:D86"/>
    <mergeCell ref="C87:D87"/>
    <mergeCell ref="B88:D88"/>
    <mergeCell ref="B89:D89"/>
    <mergeCell ref="B90:B105"/>
    <mergeCell ref="C103:D103"/>
    <mergeCell ref="C104:D104"/>
    <mergeCell ref="C105:D105"/>
    <mergeCell ref="B106:D106"/>
    <mergeCell ref="A54:A76"/>
    <mergeCell ref="B54:B76"/>
    <mergeCell ref="C54:C65"/>
    <mergeCell ref="C66:D66"/>
    <mergeCell ref="C67:D67"/>
    <mergeCell ref="C68:D68"/>
    <mergeCell ref="C69:D69"/>
    <mergeCell ref="A77:A82"/>
    <mergeCell ref="B77:D77"/>
    <mergeCell ref="B78:D78"/>
    <mergeCell ref="B79:D79"/>
    <mergeCell ref="B80:D80"/>
    <mergeCell ref="B81:D81"/>
    <mergeCell ref="B82:D82"/>
    <mergeCell ref="C70:C71"/>
    <mergeCell ref="C72:D72"/>
    <mergeCell ref="C73:D73"/>
    <mergeCell ref="C74:D74"/>
    <mergeCell ref="C75:D75"/>
    <mergeCell ref="C76:D76"/>
    <mergeCell ref="A44:A53"/>
    <mergeCell ref="B44:D44"/>
    <mergeCell ref="B45:D45"/>
    <mergeCell ref="B46:D46"/>
    <mergeCell ref="B47:D47"/>
    <mergeCell ref="B48:D48"/>
    <mergeCell ref="B49:D49"/>
    <mergeCell ref="B50:D50"/>
    <mergeCell ref="B51:B53"/>
    <mergeCell ref="C51:D51"/>
    <mergeCell ref="C52:D52"/>
    <mergeCell ref="C53:D53"/>
    <mergeCell ref="A25:A43"/>
    <mergeCell ref="B25:D25"/>
    <mergeCell ref="C26:D26"/>
    <mergeCell ref="B27:D27"/>
    <mergeCell ref="B28:D28"/>
    <mergeCell ref="B29:D29"/>
    <mergeCell ref="B30:D30"/>
    <mergeCell ref="B31:D31"/>
    <mergeCell ref="B32:D32"/>
    <mergeCell ref="B38:B42"/>
    <mergeCell ref="C38:D38"/>
    <mergeCell ref="C39:D39"/>
    <mergeCell ref="C40:D40"/>
    <mergeCell ref="C41:D41"/>
    <mergeCell ref="C42:D42"/>
    <mergeCell ref="B33:B35"/>
    <mergeCell ref="C33:D33"/>
    <mergeCell ref="C34:D34"/>
    <mergeCell ref="C35:D35"/>
    <mergeCell ref="B36:D36"/>
    <mergeCell ref="B37:D37"/>
    <mergeCell ref="B43:D43"/>
    <mergeCell ref="A5:D5"/>
    <mergeCell ref="A6:D6"/>
    <mergeCell ref="A7:A24"/>
    <mergeCell ref="B7:D7"/>
    <mergeCell ref="B8:D8"/>
    <mergeCell ref="B9:D9"/>
    <mergeCell ref="B10:D10"/>
    <mergeCell ref="A1:D4"/>
    <mergeCell ref="E1:E4"/>
    <mergeCell ref="B17:D17"/>
    <mergeCell ref="B18:D18"/>
    <mergeCell ref="B19:D19"/>
    <mergeCell ref="B20:D20"/>
    <mergeCell ref="B21:D21"/>
    <mergeCell ref="B22:B23"/>
    <mergeCell ref="C22:D22"/>
    <mergeCell ref="C23:D23"/>
    <mergeCell ref="B11:D11"/>
    <mergeCell ref="B12:D12"/>
    <mergeCell ref="B13:D13"/>
    <mergeCell ref="B14:D14"/>
    <mergeCell ref="B15:D15"/>
    <mergeCell ref="B16:D16"/>
    <mergeCell ref="B24:D24"/>
  </mergeCells>
  <conditionalFormatting sqref="F6:F13 F24:F25 F50:F51 F171:F181 F82:F83 F125:F147 F187:F206">
    <cfRule type="cellIs" dxfId="5" priority="112" stopIfTrue="1" operator="lessThan">
      <formula>0</formula>
    </cfRule>
  </conditionalFormatting>
  <conditionalFormatting sqref="F14:F23">
    <cfRule type="cellIs" dxfId="4" priority="111" stopIfTrue="1" operator="lessThan">
      <formula>0</formula>
    </cfRule>
  </conditionalFormatting>
  <conditionalFormatting sqref="F26:F49 F52:F81 F84:F124">
    <cfRule type="cellIs" dxfId="3" priority="110" stopIfTrue="1" operator="lessThan">
      <formula>0</formula>
    </cfRule>
  </conditionalFormatting>
  <conditionalFormatting sqref="F182:F186">
    <cfRule type="cellIs" dxfId="2" priority="109" stopIfTrue="1" operator="lessThan">
      <formula>0</formula>
    </cfRule>
  </conditionalFormatting>
  <conditionalFormatting sqref="F207:F219">
    <cfRule type="cellIs" dxfId="1" priority="107" stopIfTrue="1" operator="lessThan">
      <formula>0</formula>
    </cfRule>
  </conditionalFormatting>
  <conditionalFormatting sqref="F148:F170">
    <cfRule type="cellIs" dxfId="0" priority="90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гражданские дела</vt:lpstr>
      <vt:lpstr>административные дела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Бенюшис</dc:creator>
  <cp:lastModifiedBy>Бенюшис Наталья Дмитриевна</cp:lastModifiedBy>
  <dcterms:created xsi:type="dcterms:W3CDTF">2020-08-21T14:27:15Z</dcterms:created>
  <dcterms:modified xsi:type="dcterms:W3CDTF">2025-08-25T11:07:46Z</dcterms:modified>
</cp:coreProperties>
</file>