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1340" windowHeight="6030"/>
  </bookViews>
  <sheets>
    <sheet name="угол" sheetId="1" r:id="rId1"/>
    <sheet name="гражд" sheetId="2" r:id="rId2"/>
    <sheet name="адм" sheetId="3" r:id="rId3"/>
    <sheet name="Лист1" sheetId="4" r:id="rId4"/>
  </sheets>
  <calcPr calcId="125725"/>
</workbook>
</file>

<file path=xl/calcChain.xml><?xml version="1.0" encoding="utf-8"?>
<calcChain xmlns="http://schemas.openxmlformats.org/spreadsheetml/2006/main">
  <c r="J11" i="1"/>
  <c r="I11" i="2"/>
  <c r="H11"/>
  <c r="F11"/>
  <c r="E11"/>
  <c r="D11"/>
  <c r="V11" i="1"/>
  <c r="X11" i="2"/>
  <c r="N11" i="1"/>
  <c r="P11"/>
  <c r="Y11"/>
  <c r="AH11"/>
  <c r="AG11"/>
  <c r="AF11"/>
  <c r="AE11"/>
  <c r="AD11"/>
  <c r="AC11"/>
  <c r="AB11"/>
  <c r="AA11"/>
  <c r="Z11"/>
  <c r="F11"/>
  <c r="E11"/>
  <c r="D11"/>
  <c r="X11"/>
  <c r="W11"/>
  <c r="C11" i="2"/>
  <c r="C12" i="3"/>
  <c r="O11" i="1"/>
  <c r="I11"/>
  <c r="G11"/>
  <c r="C11"/>
  <c r="E12" i="3"/>
  <c r="D12"/>
  <c r="H11" i="1"/>
  <c r="K11"/>
  <c r="L11"/>
  <c r="M11"/>
  <c r="Q11"/>
  <c r="R11"/>
  <c r="S11"/>
  <c r="T11"/>
  <c r="U11"/>
  <c r="N11" i="2"/>
  <c r="M11"/>
  <c r="L12" i="3"/>
  <c r="G11" i="2"/>
  <c r="J11"/>
  <c r="K11"/>
  <c r="L11"/>
  <c r="O11"/>
  <c r="P11"/>
  <c r="Q11"/>
  <c r="R11"/>
  <c r="S11"/>
  <c r="T11"/>
  <c r="U11"/>
  <c r="V11"/>
  <c r="W11"/>
  <c r="Y11"/>
  <c r="Z11"/>
  <c r="AA11"/>
  <c r="AB11"/>
  <c r="AC11"/>
  <c r="AD11"/>
  <c r="AE11"/>
  <c r="AF11"/>
  <c r="F12" i="3"/>
  <c r="G12"/>
  <c r="H12"/>
  <c r="I12"/>
  <c r="J12"/>
  <c r="K12"/>
</calcChain>
</file>

<file path=xl/sharedStrings.xml><?xml version="1.0" encoding="utf-8"?>
<sst xmlns="http://schemas.openxmlformats.org/spreadsheetml/2006/main" count="206" uniqueCount="140">
  <si>
    <t>Ф.И.О. судьи</t>
  </si>
  <si>
    <t>Из оконченных дел находились в производстве суда</t>
  </si>
  <si>
    <t>Из остатка не рассмотренных  в связи с приостановлением</t>
  </si>
  <si>
    <t>Вынесено частных  определений</t>
  </si>
  <si>
    <t>Обобщение</t>
  </si>
  <si>
    <t>Апелляционное производство</t>
  </si>
  <si>
    <t xml:space="preserve"> </t>
  </si>
  <si>
    <t>всего</t>
  </si>
  <si>
    <t>Всего по суду:</t>
  </si>
  <si>
    <t>раздел 2</t>
  </si>
  <si>
    <t>Вынесено частных определений</t>
  </si>
  <si>
    <t>Поступило ответов на частные определения</t>
  </si>
  <si>
    <t>Обобщений</t>
  </si>
  <si>
    <t>Представлений</t>
  </si>
  <si>
    <t xml:space="preserve">Поступило уголовных дел </t>
  </si>
  <si>
    <t xml:space="preserve">Всего окончено дел </t>
  </si>
  <si>
    <t xml:space="preserve">Рассмотрено дел с вынесением приговора </t>
  </si>
  <si>
    <t>Из остатка не рассмотрены:</t>
  </si>
  <si>
    <t>Остаток на начало отчетного периода</t>
  </si>
  <si>
    <t>поступило апелляционных дел</t>
  </si>
  <si>
    <t>окончено апелляционных дел</t>
  </si>
  <si>
    <t>остаток на конец отчетного периода</t>
  </si>
  <si>
    <t>Возвращено без рассмотрения</t>
  </si>
  <si>
    <t>МП</t>
  </si>
  <si>
    <t xml:space="preserve">Рассмотрено с вынесением решения </t>
  </si>
  <si>
    <t>Из остатка не рассмотрены свыше:</t>
  </si>
  <si>
    <t>Остаток на конец отчетного периода</t>
  </si>
  <si>
    <t>Из них в сроки свыше установл. ГПК РФ</t>
  </si>
  <si>
    <t>№ п/п</t>
  </si>
  <si>
    <t>свыше 1,5 мес до 3 мес. включительно</t>
  </si>
  <si>
    <t>Число лиц осужденных, оправданных, прекращенных и невменяемых</t>
  </si>
  <si>
    <t>Данные строки 1 должны равняться показателям форм № 1, 6.</t>
  </si>
  <si>
    <t>свыше 3-х. мес до 6 мес. включительно</t>
  </si>
  <si>
    <t>свыше 6 мес. до 8 мес. включительно</t>
  </si>
  <si>
    <t>свыше 8 мес. до 10 мес. включительно</t>
  </si>
  <si>
    <t>свыше 10 мес.</t>
  </si>
  <si>
    <t>свыше установленных до 3 мес. включительно</t>
  </si>
  <si>
    <t xml:space="preserve">свыше 10 мес. </t>
  </si>
  <si>
    <t>Данные строки 1 должны равняться показателям формы №2, 7.</t>
  </si>
  <si>
    <t>раздел  8</t>
  </si>
  <si>
    <t>раздел 8</t>
  </si>
  <si>
    <t>Объединено дел в отчетном периоде</t>
  </si>
  <si>
    <t>Из гр.29  отменено РЕШЕНИЙ</t>
  </si>
  <si>
    <t>Из гр.29 изменено РЕШЕНИЙ</t>
  </si>
  <si>
    <t>Всего поступило дел</t>
  </si>
  <si>
    <t>число лиц по оконченным делам</t>
  </si>
  <si>
    <t>Всего рассмотрено дел (по числу лиц)</t>
  </si>
  <si>
    <t>Всего поступило дел по жалобам и протестам за отчетный период</t>
  </si>
  <si>
    <t>Окончено дел за отчетный период</t>
  </si>
  <si>
    <t>Всего отменено</t>
  </si>
  <si>
    <t>Изменены</t>
  </si>
  <si>
    <t>на постановление гос. несудебного органа</t>
  </si>
  <si>
    <t xml:space="preserve">на постановление мирового судьи </t>
  </si>
  <si>
    <t>Окончено с нарушением сроков,установленных ст.ст. 227, 233, 321, ч.4 ст. 446.2 УПК РФ</t>
  </si>
  <si>
    <t>Из них в сроки, свыше установленных ст. 29.6 КоАП РФ и др. нормативными актами</t>
  </si>
  <si>
    <t xml:space="preserve">Из г. 30  отменено </t>
  </si>
  <si>
    <t>Из г. 30 изменено</t>
  </si>
  <si>
    <t>Административный пересмотр</t>
  </si>
  <si>
    <t>ф.1-АП разд.1, гр.3, стр.1</t>
  </si>
  <si>
    <t>ф.1-АП разд.1, гр.5, стр.1</t>
  </si>
  <si>
    <t>ф.1-АП разд.4, гр.2, стр.2</t>
  </si>
  <si>
    <t>ф.1-АП разд.4, гр.2, стр.3</t>
  </si>
  <si>
    <t>ф.1-АП разд.4, гр.7, стр.2</t>
  </si>
  <si>
    <t>ф.1-АП разд.4, гр.7, стр.3</t>
  </si>
  <si>
    <t>Всего рассмотрено представлений, ходатайств и жалоб (по числу лиц)</t>
  </si>
  <si>
    <t>Составляются по состоянию на последнее число отчетного месяца,</t>
  </si>
  <si>
    <t>представляются в УСД в срок до 05 числа месяца,</t>
  </si>
  <si>
    <t>следующего за отчетным</t>
  </si>
  <si>
    <t>Сумма стр.9-10 разд.2</t>
  </si>
  <si>
    <t>разд. 5 стр.1</t>
  </si>
  <si>
    <t>Сумма стр.2-5 разд.2</t>
  </si>
  <si>
    <t>стр.11</t>
  </si>
  <si>
    <t>Сумма стр.13, 15, 16, 17</t>
  </si>
  <si>
    <t>Соединено судом в отчетном периоде</t>
  </si>
  <si>
    <t>форма №6</t>
  </si>
  <si>
    <t>разд.1 стр.1 гр.1</t>
  </si>
  <si>
    <t>разд.1 стр.1 гр.2</t>
  </si>
  <si>
    <t>разд.1 стр.1 гр.6</t>
  </si>
  <si>
    <t>разд.1 стр.1 гр.7</t>
  </si>
  <si>
    <t>разд.1 стр.1 гр.9</t>
  </si>
  <si>
    <t>разд.4 стр.1 гр.12+24</t>
  </si>
  <si>
    <t>разд.4 стр.1 гр.18</t>
  </si>
  <si>
    <t>разд.4 стр.1 гр.1</t>
  </si>
  <si>
    <t xml:space="preserve">разд.1 стр.1 гр.32 </t>
  </si>
  <si>
    <t xml:space="preserve">разд.1 стр.1 гр.10 </t>
  </si>
  <si>
    <t xml:space="preserve">разд.1 стр.1 гр.9 </t>
  </si>
  <si>
    <t xml:space="preserve">разд.1стр.1 гр.12-16 </t>
  </si>
  <si>
    <t xml:space="preserve"> разд.1 стр.1 гр.3</t>
  </si>
  <si>
    <t xml:space="preserve"> разд.1 стр.1 гр.8</t>
  </si>
  <si>
    <t xml:space="preserve">разд.1 стр.1 гр.2 </t>
  </si>
  <si>
    <t xml:space="preserve">разд.1 стр.1 гр.1 </t>
  </si>
  <si>
    <t>ф.1-АП разд.5, гр.26, стр.2</t>
  </si>
  <si>
    <t>ф.1-АП разд.5, гр.26, стр.3</t>
  </si>
  <si>
    <t xml:space="preserve">разд.1 стр. 13 гр.1 </t>
  </si>
  <si>
    <t>разд.1 стр. 13 гр.2</t>
  </si>
  <si>
    <t>разд.1 стр. 13 гр.17</t>
  </si>
  <si>
    <t>разд.1 стр. 13 гр.7</t>
  </si>
  <si>
    <t>разд.1 стр. 13 гр.18</t>
  </si>
  <si>
    <t>разд.1 стр. 13 гр.19</t>
  </si>
  <si>
    <t>разд.1 стр. 13 гр.21</t>
  </si>
  <si>
    <t>разд.8 стр. 33 гр.1 и 2</t>
  </si>
  <si>
    <t>раздел 11</t>
  </si>
  <si>
    <t>стр.1</t>
  </si>
  <si>
    <t>стр.2+3</t>
  </si>
  <si>
    <t>стр.2 гр.1 и 2</t>
  </si>
  <si>
    <t>стр.7 гр.1 и 2</t>
  </si>
  <si>
    <t>разд. 1 стр.1 гр.10</t>
  </si>
  <si>
    <t>Форма №7</t>
  </si>
  <si>
    <t>разд.1 стр.1 гр. 1</t>
  </si>
  <si>
    <t>разд.1 стр.1 гр. 7</t>
  </si>
  <si>
    <t>разд.1 стр.1 гр. 8</t>
  </si>
  <si>
    <t>разд.1 стр.1 гр. 9</t>
  </si>
  <si>
    <t>Из окончен. дел находились в производстве суда (исключая срок приостановления)</t>
  </si>
  <si>
    <t>ф.1-АП разд.5, гр.25, 27, 28 стр.2</t>
  </si>
  <si>
    <t>ф.1-АП разд.5, Сумма гр.25, 27, 28 стр.2</t>
  </si>
  <si>
    <t>ф.1-АП разд.5, Сумма гр.25, 27, 28 стр.3</t>
  </si>
  <si>
    <t xml:space="preserve">F.2 разд.1 стр.17 гр.22 + F.7 разд.1 стр.1 гр.14 </t>
  </si>
  <si>
    <t>р. 4 стр.1 гр.7</t>
  </si>
  <si>
    <t>р. 4 стр.1 гр.8</t>
  </si>
  <si>
    <t>Сумма F.1 р.1 стр.1 гр.18 р.1, р.4 стр.1 гр.8  и F.6 р.3 стр.1 гр.1</t>
  </si>
  <si>
    <t xml:space="preserve">разд.4 стр. 1 гр.3 </t>
  </si>
  <si>
    <t>Сведения Красноармейского районного (городского) суда Саратовской области</t>
  </si>
  <si>
    <t>Королева Н.М.</t>
  </si>
  <si>
    <t>Сведения Красноармейского районного (городского) суда Саратовской области о работе судей</t>
  </si>
  <si>
    <t>Абляева Н.П.</t>
  </si>
  <si>
    <t>Середа А.А.</t>
  </si>
  <si>
    <t>Коваль А.В.</t>
  </si>
  <si>
    <t>Председатель суда________________________А.В. Коваль</t>
  </si>
  <si>
    <t>Председатель суда____________________ А.В. Коваль</t>
  </si>
  <si>
    <t xml:space="preserve">                                                           </t>
  </si>
  <si>
    <t>Исполнитель________________ Н.Ю. Каширина/тел. 8(845-50) 2-24-04</t>
  </si>
  <si>
    <t>Исполнитель__________________Н.Ю. Каширина/ тел. 8(845-50) 2-24-04</t>
  </si>
  <si>
    <t>Лоскутова М.Н.</t>
  </si>
  <si>
    <t>Колдин А.А.</t>
  </si>
  <si>
    <t>о работе судей с 01.01.2024 года по 31.12.2024 года по рассмотрению уголовных дел</t>
  </si>
  <si>
    <t>о работе судей с 01.01.2024 года по 31.12.2024 года по рассмотрению гражданских  и административных дел</t>
  </si>
  <si>
    <t xml:space="preserve"> с 01.01.2024 года по 31.12.2024 года по рассмотрению дел об административных правонарушениях</t>
  </si>
  <si>
    <t>"03"  января 2025 года</t>
  </si>
  <si>
    <t>"03" января 2025 года</t>
  </si>
  <si>
    <t>03"  января 2025 года</t>
  </si>
</sst>
</file>

<file path=xl/styles.xml><?xml version="1.0" encoding="utf-8"?>
<styleSheet xmlns="http://schemas.openxmlformats.org/spreadsheetml/2006/main">
  <fonts count="32">
    <font>
      <sz val="10"/>
      <name val="Arial Cyr"/>
      <charset val="204"/>
    </font>
    <font>
      <sz val="8"/>
      <name val="Times New Roman CYR"/>
      <family val="1"/>
      <charset val="204"/>
    </font>
    <font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sz val="7"/>
      <name val="Times New Roman Cyr"/>
      <family val="1"/>
      <charset val="204"/>
    </font>
    <font>
      <sz val="7"/>
      <name val="Times New Roman"/>
      <family val="1"/>
      <charset val="204"/>
    </font>
    <font>
      <sz val="7"/>
      <name val="Arial Cyr"/>
      <charset val="204"/>
    </font>
    <font>
      <b/>
      <sz val="16"/>
      <name val="Times New Roman CYR"/>
      <family val="1"/>
      <charset val="204"/>
    </font>
    <font>
      <sz val="16"/>
      <name val="Times New Roman CYR"/>
      <family val="1"/>
      <charset val="204"/>
    </font>
    <font>
      <b/>
      <sz val="10"/>
      <name val="Times New Roman CYR"/>
      <family val="1"/>
      <charset val="204"/>
    </font>
    <font>
      <sz val="6"/>
      <name val="Times New Roman Cyr"/>
      <family val="1"/>
      <charset val="204"/>
    </font>
    <font>
      <sz val="6"/>
      <name val="Arial Cyr"/>
      <charset val="204"/>
    </font>
    <font>
      <b/>
      <sz val="12"/>
      <name val="Times New Roman CYR"/>
      <family val="1"/>
      <charset val="204"/>
    </font>
    <font>
      <b/>
      <sz val="12"/>
      <name val="Arial Cyr"/>
      <charset val="204"/>
    </font>
    <font>
      <sz val="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</font>
    <font>
      <sz val="7"/>
      <name val="Times New Roman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 CYR"/>
      <charset val="204"/>
    </font>
    <font>
      <sz val="12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8" fillId="0" borderId="0"/>
  </cellStyleXfs>
  <cellXfs count="13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1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" fillId="0" borderId="1" xfId="0" applyFont="1" applyBorder="1"/>
    <xf numFmtId="0" fontId="13" fillId="0" borderId="1" xfId="0" applyFont="1" applyBorder="1"/>
    <xf numFmtId="0" fontId="16" fillId="0" borderId="1" xfId="0" applyFont="1" applyBorder="1"/>
    <xf numFmtId="0" fontId="6" fillId="0" borderId="1" xfId="0" applyFont="1" applyBorder="1" applyAlignment="1">
      <alignment horizontal="center" vertical="center" textRotation="90" wrapText="1"/>
    </xf>
    <xf numFmtId="0" fontId="18" fillId="0" borderId="3" xfId="0" applyFont="1" applyBorder="1" applyAlignment="1"/>
    <xf numFmtId="0" fontId="3" fillId="0" borderId="4" xfId="0" applyFont="1" applyBorder="1"/>
    <xf numFmtId="0" fontId="3" fillId="0" borderId="5" xfId="0" applyFont="1" applyBorder="1"/>
    <xf numFmtId="0" fontId="18" fillId="0" borderId="6" xfId="0" applyFont="1" applyBorder="1" applyAlignment="1"/>
    <xf numFmtId="0" fontId="3" fillId="0" borderId="7" xfId="0" applyFont="1" applyBorder="1"/>
    <xf numFmtId="0" fontId="3" fillId="0" borderId="8" xfId="0" applyFont="1" applyBorder="1"/>
    <xf numFmtId="0" fontId="20" fillId="0" borderId="0" xfId="0" applyFont="1"/>
    <xf numFmtId="0" fontId="22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1" xfId="0" applyFont="1" applyBorder="1"/>
    <xf numFmtId="0" fontId="17" fillId="0" borderId="0" xfId="0" applyFont="1" applyBorder="1"/>
    <xf numFmtId="0" fontId="20" fillId="0" borderId="0" xfId="0" applyFont="1" applyBorder="1"/>
    <xf numFmtId="0" fontId="2" fillId="0" borderId="0" xfId="0" applyFont="1" applyBorder="1"/>
    <xf numFmtId="0" fontId="13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textRotation="90" wrapText="1"/>
    </xf>
    <xf numFmtId="0" fontId="17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 vertical="center" textRotation="90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8" fillId="0" borderId="9" xfId="0" applyFont="1" applyBorder="1" applyAlignment="1"/>
    <xf numFmtId="0" fontId="3" fillId="0" borderId="0" xfId="0" applyFont="1" applyBorder="1"/>
    <xf numFmtId="0" fontId="3" fillId="0" borderId="10" xfId="0" applyFont="1" applyBorder="1"/>
    <xf numFmtId="0" fontId="11" fillId="2" borderId="1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textRotation="90" wrapText="1"/>
    </xf>
    <xf numFmtId="0" fontId="23" fillId="0" borderId="1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30" fillId="0" borderId="1" xfId="0" applyFont="1" applyBorder="1"/>
    <xf numFmtId="0" fontId="31" fillId="0" borderId="1" xfId="0" applyFont="1" applyBorder="1" applyAlignment="1">
      <alignment horizontal="right"/>
    </xf>
    <xf numFmtId="0" fontId="17" fillId="0" borderId="0" xfId="0" applyFont="1" applyBorder="1" applyAlignment="1"/>
    <xf numFmtId="0" fontId="11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3" fillId="0" borderId="1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5" fillId="0" borderId="1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01"/>
  <sheetViews>
    <sheetView tabSelected="1" zoomScale="120" zoomScaleNormal="120" zoomScaleSheetLayoutView="100" workbookViewId="0">
      <selection activeCell="J11" sqref="J11"/>
    </sheetView>
  </sheetViews>
  <sheetFormatPr defaultColWidth="9.140625" defaultRowHeight="12.75"/>
  <cols>
    <col min="1" max="1" width="2.85546875" style="4" customWidth="1"/>
    <col min="2" max="2" width="15.5703125" style="4" customWidth="1"/>
    <col min="3" max="3" width="5" style="4" customWidth="1"/>
    <col min="4" max="4" width="5.28515625" style="4" customWidth="1"/>
    <col min="5" max="5" width="5.5703125" style="4" customWidth="1"/>
    <col min="6" max="6" width="5.140625" style="4" customWidth="1"/>
    <col min="7" max="7" width="6.28515625" style="4" customWidth="1"/>
    <col min="8" max="11" width="4.5703125" style="4" customWidth="1"/>
    <col min="12" max="12" width="3.5703125" style="4" customWidth="1"/>
    <col min="13" max="13" width="2.5703125" style="4" customWidth="1"/>
    <col min="14" max="14" width="3.7109375" style="4" customWidth="1"/>
    <col min="15" max="15" width="4.7109375" style="4" customWidth="1"/>
    <col min="16" max="18" width="4.5703125" style="4" customWidth="1"/>
    <col min="19" max="19" width="4.28515625" style="4" customWidth="1"/>
    <col min="20" max="20" width="2.7109375" style="4" customWidth="1"/>
    <col min="21" max="21" width="3.7109375" style="4" customWidth="1"/>
    <col min="22" max="22" width="5.140625" style="4" customWidth="1"/>
    <col min="23" max="23" width="5.7109375" style="4" customWidth="1"/>
    <col min="24" max="24" width="6.140625" style="4" customWidth="1"/>
    <col min="25" max="25" width="4.28515625" style="4" customWidth="1"/>
    <col min="26" max="26" width="4" style="4" customWidth="1"/>
    <col min="27" max="27" width="4.42578125" style="4" customWidth="1"/>
    <col min="28" max="29" width="4.28515625" style="4" customWidth="1"/>
    <col min="30" max="30" width="4.5703125" style="4" customWidth="1"/>
    <col min="31" max="31" width="4.28515625" style="4" customWidth="1"/>
    <col min="32" max="34" width="4" style="4" customWidth="1"/>
    <col min="35" max="16384" width="9.140625" style="4"/>
  </cols>
  <sheetData>
    <row r="1" spans="1:34">
      <c r="V1" s="25" t="s">
        <v>65</v>
      </c>
      <c r="W1" s="25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7"/>
    </row>
    <row r="2" spans="1:34">
      <c r="V2" s="49" t="s">
        <v>66</v>
      </c>
      <c r="W2" s="49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1"/>
    </row>
    <row r="3" spans="1:34">
      <c r="V3" s="28" t="s">
        <v>67</v>
      </c>
      <c r="W3" s="28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30"/>
    </row>
    <row r="4" spans="1:34" s="12" customFormat="1" ht="20.25">
      <c r="A4" s="81" t="s">
        <v>121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</row>
    <row r="5" spans="1:34" s="12" customFormat="1" ht="20.25" customHeight="1">
      <c r="A5" s="85" t="s">
        <v>134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</row>
    <row r="6" spans="1:34" s="1" customFormat="1" ht="28.15" customHeight="1">
      <c r="A6" s="72" t="s">
        <v>28</v>
      </c>
      <c r="B6" s="91" t="s">
        <v>0</v>
      </c>
      <c r="C6" s="72" t="s">
        <v>18</v>
      </c>
      <c r="D6" s="70" t="s">
        <v>14</v>
      </c>
      <c r="E6" s="70" t="s">
        <v>15</v>
      </c>
      <c r="F6" s="70" t="s">
        <v>16</v>
      </c>
      <c r="G6" s="70" t="s">
        <v>30</v>
      </c>
      <c r="H6" s="89" t="s">
        <v>53</v>
      </c>
      <c r="I6" s="75" t="s">
        <v>112</v>
      </c>
      <c r="J6" s="76"/>
      <c r="K6" s="76"/>
      <c r="L6" s="76"/>
      <c r="M6" s="76"/>
      <c r="N6" s="77"/>
      <c r="O6" s="72" t="s">
        <v>26</v>
      </c>
      <c r="P6" s="75" t="s">
        <v>17</v>
      </c>
      <c r="Q6" s="76"/>
      <c r="R6" s="76"/>
      <c r="S6" s="76"/>
      <c r="T6" s="76"/>
      <c r="U6" s="77"/>
      <c r="V6" s="70" t="s">
        <v>2</v>
      </c>
      <c r="W6" s="70" t="s">
        <v>3</v>
      </c>
      <c r="X6" s="87" t="s">
        <v>64</v>
      </c>
      <c r="Y6" s="70" t="s">
        <v>4</v>
      </c>
      <c r="Z6" s="68" t="s">
        <v>73</v>
      </c>
      <c r="AA6" s="82" t="s">
        <v>5</v>
      </c>
      <c r="AB6" s="83"/>
      <c r="AC6" s="83"/>
      <c r="AD6" s="83"/>
      <c r="AE6" s="83"/>
      <c r="AF6" s="83"/>
      <c r="AG6" s="83"/>
      <c r="AH6" s="84"/>
    </row>
    <row r="7" spans="1:34" s="1" customFormat="1" ht="84.75" customHeight="1">
      <c r="A7" s="72"/>
      <c r="B7" s="92"/>
      <c r="C7" s="72"/>
      <c r="D7" s="71"/>
      <c r="E7" s="71"/>
      <c r="F7" s="71"/>
      <c r="G7" s="71"/>
      <c r="H7" s="90" t="s">
        <v>6</v>
      </c>
      <c r="I7" s="24" t="s">
        <v>29</v>
      </c>
      <c r="J7" s="24" t="s">
        <v>32</v>
      </c>
      <c r="K7" s="24" t="s">
        <v>33</v>
      </c>
      <c r="L7" s="24" t="s">
        <v>34</v>
      </c>
      <c r="M7" s="24" t="s">
        <v>35</v>
      </c>
      <c r="N7" s="24" t="s">
        <v>7</v>
      </c>
      <c r="O7" s="72"/>
      <c r="P7" s="24" t="s">
        <v>29</v>
      </c>
      <c r="Q7" s="24" t="s">
        <v>32</v>
      </c>
      <c r="R7" s="24" t="s">
        <v>33</v>
      </c>
      <c r="S7" s="24" t="s">
        <v>34</v>
      </c>
      <c r="T7" s="24" t="s">
        <v>35</v>
      </c>
      <c r="U7" s="24" t="s">
        <v>7</v>
      </c>
      <c r="V7" s="86" t="s">
        <v>6</v>
      </c>
      <c r="W7" s="86"/>
      <c r="X7" s="88"/>
      <c r="Y7" s="71"/>
      <c r="Z7" s="69"/>
      <c r="AA7" s="18" t="s">
        <v>18</v>
      </c>
      <c r="AB7" s="18" t="s">
        <v>19</v>
      </c>
      <c r="AC7" s="18" t="s">
        <v>22</v>
      </c>
      <c r="AD7" s="18" t="s">
        <v>20</v>
      </c>
      <c r="AE7" s="43" t="s">
        <v>45</v>
      </c>
      <c r="AF7" s="18" t="s">
        <v>55</v>
      </c>
      <c r="AG7" s="18" t="s">
        <v>56</v>
      </c>
      <c r="AH7" s="18" t="s">
        <v>21</v>
      </c>
    </row>
    <row r="8" spans="1:34" s="1" customFormat="1" ht="9.75" customHeigh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</row>
    <row r="9" spans="1:34" s="16" customFormat="1" ht="8.25" customHeight="1">
      <c r="A9" s="104" t="s">
        <v>31</v>
      </c>
      <c r="B9" s="104"/>
      <c r="C9" s="66" t="s">
        <v>90</v>
      </c>
      <c r="D9" s="66" t="s">
        <v>89</v>
      </c>
      <c r="E9" s="66" t="s">
        <v>88</v>
      </c>
      <c r="F9" s="66" t="s">
        <v>87</v>
      </c>
      <c r="G9" s="66" t="s">
        <v>86</v>
      </c>
      <c r="H9" s="66" t="s">
        <v>85</v>
      </c>
      <c r="I9" s="97" t="s">
        <v>9</v>
      </c>
      <c r="J9" s="98"/>
      <c r="K9" s="98"/>
      <c r="L9" s="98"/>
      <c r="M9" s="99"/>
      <c r="N9" s="66"/>
      <c r="O9" s="66" t="s">
        <v>84</v>
      </c>
      <c r="P9" s="100" t="s">
        <v>9</v>
      </c>
      <c r="Q9" s="101"/>
      <c r="R9" s="101"/>
      <c r="S9" s="101"/>
      <c r="T9" s="101"/>
      <c r="U9" s="66"/>
      <c r="V9" s="66" t="s">
        <v>68</v>
      </c>
      <c r="W9" s="73" t="s">
        <v>119</v>
      </c>
      <c r="X9" s="66" t="s">
        <v>120</v>
      </c>
      <c r="Y9" s="66" t="s">
        <v>69</v>
      </c>
      <c r="Z9" s="66" t="s">
        <v>83</v>
      </c>
      <c r="AA9" s="94" t="s">
        <v>74</v>
      </c>
      <c r="AB9" s="95"/>
      <c r="AC9" s="95"/>
      <c r="AD9" s="95"/>
      <c r="AE9" s="95"/>
      <c r="AF9" s="95"/>
      <c r="AG9" s="95"/>
      <c r="AH9" s="96"/>
    </row>
    <row r="10" spans="1:34" s="17" customFormat="1" ht="38.450000000000003" customHeight="1">
      <c r="A10" s="104"/>
      <c r="B10" s="104"/>
      <c r="C10" s="67"/>
      <c r="D10" s="67"/>
      <c r="E10" s="67"/>
      <c r="F10" s="67"/>
      <c r="G10" s="67"/>
      <c r="H10" s="67"/>
      <c r="I10" s="53" t="s">
        <v>113</v>
      </c>
      <c r="J10" s="78" t="s">
        <v>70</v>
      </c>
      <c r="K10" s="79"/>
      <c r="L10" s="79"/>
      <c r="M10" s="80"/>
      <c r="N10" s="102"/>
      <c r="O10" s="67"/>
      <c r="P10" s="54" t="s">
        <v>71</v>
      </c>
      <c r="Q10" s="78" t="s">
        <v>72</v>
      </c>
      <c r="R10" s="79"/>
      <c r="S10" s="79"/>
      <c r="T10" s="80"/>
      <c r="U10" s="102"/>
      <c r="V10" s="67"/>
      <c r="W10" s="74"/>
      <c r="X10" s="67"/>
      <c r="Y10" s="102"/>
      <c r="Z10" s="67"/>
      <c r="AA10" s="52" t="s">
        <v>75</v>
      </c>
      <c r="AB10" s="52" t="s">
        <v>76</v>
      </c>
      <c r="AC10" s="52" t="s">
        <v>77</v>
      </c>
      <c r="AD10" s="52" t="s">
        <v>78</v>
      </c>
      <c r="AE10" s="52" t="s">
        <v>82</v>
      </c>
      <c r="AF10" s="55" t="s">
        <v>80</v>
      </c>
      <c r="AG10" s="55" t="s">
        <v>81</v>
      </c>
      <c r="AH10" s="62" t="s">
        <v>79</v>
      </c>
    </row>
    <row r="11" spans="1:34" s="3" customFormat="1" ht="21" customHeight="1">
      <c r="A11" s="11">
        <v>1</v>
      </c>
      <c r="B11" s="22" t="s">
        <v>8</v>
      </c>
      <c r="C11" s="39">
        <f>SUM(C12:C17)</f>
        <v>10</v>
      </c>
      <c r="D11" s="39">
        <f>SUM(D12:D18)</f>
        <v>80</v>
      </c>
      <c r="E11" s="39">
        <f>SUM(E12:E17)</f>
        <v>81</v>
      </c>
      <c r="F11" s="39">
        <f>SUM(F12:F17)</f>
        <v>74</v>
      </c>
      <c r="G11" s="39">
        <f>SUM(G12:G17)</f>
        <v>83</v>
      </c>
      <c r="H11" s="39">
        <f>SUM(H12:H13)</f>
        <v>0</v>
      </c>
      <c r="I11" s="39">
        <f>SUM(I12:I17)</f>
        <v>2</v>
      </c>
      <c r="J11" s="39">
        <f>SUM(J12:J18)</f>
        <v>2</v>
      </c>
      <c r="K11" s="39">
        <f>SUM(K12:K13)</f>
        <v>0</v>
      </c>
      <c r="L11" s="39">
        <f>SUM(L12:L13)</f>
        <v>0</v>
      </c>
      <c r="M11" s="39">
        <f>SUM(M12:M13)</f>
        <v>0</v>
      </c>
      <c r="N11" s="39">
        <f>SUM(N12:N18)</f>
        <v>4</v>
      </c>
      <c r="O11" s="39">
        <f>SUM(O12:O17)</f>
        <v>9</v>
      </c>
      <c r="P11" s="39">
        <f>SUM(P12:P17)</f>
        <v>0</v>
      </c>
      <c r="Q11" s="39">
        <f t="shared" ref="Q11:U11" si="0">SUM(Q12:Q13)</f>
        <v>0</v>
      </c>
      <c r="R11" s="39">
        <f t="shared" si="0"/>
        <v>0</v>
      </c>
      <c r="S11" s="39">
        <f t="shared" si="0"/>
        <v>0</v>
      </c>
      <c r="T11" s="39">
        <f t="shared" si="0"/>
        <v>0</v>
      </c>
      <c r="U11" s="39">
        <f t="shared" si="0"/>
        <v>0</v>
      </c>
      <c r="V11" s="39">
        <f>SUM(V12:V18)</f>
        <v>1</v>
      </c>
      <c r="W11" s="39">
        <f>SUM(W12:W17, )</f>
        <v>24</v>
      </c>
      <c r="X11" s="39">
        <f t="shared" ref="X11:AH11" si="1">SUM(X12:X17)</f>
        <v>1149</v>
      </c>
      <c r="Y11" s="39">
        <f t="shared" si="1"/>
        <v>14</v>
      </c>
      <c r="Z11" s="39">
        <f t="shared" si="1"/>
        <v>0</v>
      </c>
      <c r="AA11" s="39">
        <f t="shared" si="1"/>
        <v>0</v>
      </c>
      <c r="AB11" s="39">
        <f t="shared" si="1"/>
        <v>1</v>
      </c>
      <c r="AC11" s="39">
        <f t="shared" si="1"/>
        <v>0</v>
      </c>
      <c r="AD11" s="39">
        <f t="shared" si="1"/>
        <v>1</v>
      </c>
      <c r="AE11" s="39">
        <f t="shared" si="1"/>
        <v>1</v>
      </c>
      <c r="AF11" s="39">
        <f t="shared" si="1"/>
        <v>0</v>
      </c>
      <c r="AG11" s="39">
        <f t="shared" si="1"/>
        <v>0</v>
      </c>
      <c r="AH11" s="39">
        <f t="shared" si="1"/>
        <v>0</v>
      </c>
    </row>
    <row r="12" spans="1:34" ht="18" customHeight="1">
      <c r="A12" s="10">
        <v>2</v>
      </c>
      <c r="B12" s="23" t="s">
        <v>126</v>
      </c>
      <c r="C12" s="23">
        <v>4</v>
      </c>
      <c r="D12" s="23">
        <v>10</v>
      </c>
      <c r="E12" s="23">
        <v>13</v>
      </c>
      <c r="F12" s="23">
        <v>10</v>
      </c>
      <c r="G12" s="23">
        <v>14</v>
      </c>
      <c r="H12" s="23">
        <v>0</v>
      </c>
      <c r="I12" s="23">
        <v>0</v>
      </c>
      <c r="J12" s="23">
        <v>1</v>
      </c>
      <c r="K12" s="23">
        <v>0</v>
      </c>
      <c r="L12" s="23">
        <v>0</v>
      </c>
      <c r="M12" s="23">
        <v>0</v>
      </c>
      <c r="N12" s="23">
        <v>1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3</v>
      </c>
      <c r="X12" s="23">
        <v>36</v>
      </c>
      <c r="Y12" s="23">
        <v>4</v>
      </c>
      <c r="Z12" s="23">
        <v>0</v>
      </c>
      <c r="AA12" s="23">
        <v>0</v>
      </c>
      <c r="AB12" s="23">
        <v>0</v>
      </c>
      <c r="AC12" s="23">
        <v>0</v>
      </c>
      <c r="AD12" s="23">
        <v>0</v>
      </c>
      <c r="AE12" s="23">
        <v>0</v>
      </c>
      <c r="AF12" s="23">
        <v>0</v>
      </c>
      <c r="AG12" s="23">
        <v>0</v>
      </c>
      <c r="AH12" s="23">
        <v>0</v>
      </c>
    </row>
    <row r="13" spans="1:34" ht="18" customHeight="1">
      <c r="A13" s="10">
        <v>3</v>
      </c>
      <c r="B13" s="23" t="s">
        <v>124</v>
      </c>
      <c r="C13" s="40">
        <v>6</v>
      </c>
      <c r="D13" s="23">
        <v>47</v>
      </c>
      <c r="E13" s="23">
        <v>50</v>
      </c>
      <c r="F13" s="23">
        <v>46</v>
      </c>
      <c r="G13" s="40">
        <v>50</v>
      </c>
      <c r="H13" s="40">
        <v>0</v>
      </c>
      <c r="I13" s="40">
        <v>1</v>
      </c>
      <c r="J13" s="40">
        <v>0</v>
      </c>
      <c r="K13" s="40">
        <v>0</v>
      </c>
      <c r="L13" s="40">
        <v>0</v>
      </c>
      <c r="M13" s="40">
        <v>0</v>
      </c>
      <c r="N13" s="40">
        <v>1</v>
      </c>
      <c r="O13" s="40">
        <v>3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16</v>
      </c>
      <c r="X13" s="40">
        <v>409</v>
      </c>
      <c r="Y13" s="64">
        <v>9</v>
      </c>
      <c r="Z13" s="40">
        <v>0</v>
      </c>
      <c r="AA13" s="40">
        <v>0</v>
      </c>
      <c r="AB13" s="40">
        <v>1</v>
      </c>
      <c r="AC13" s="40">
        <v>0</v>
      </c>
      <c r="AD13" s="40">
        <v>1</v>
      </c>
      <c r="AE13" s="40">
        <v>1</v>
      </c>
      <c r="AF13" s="40">
        <v>0</v>
      </c>
      <c r="AG13" s="40">
        <v>0</v>
      </c>
      <c r="AH13" s="40">
        <v>0</v>
      </c>
    </row>
    <row r="14" spans="1:34" ht="17.25" customHeight="1">
      <c r="A14" s="10">
        <v>5</v>
      </c>
      <c r="B14" s="63" t="s">
        <v>133</v>
      </c>
      <c r="C14" s="23">
        <v>0</v>
      </c>
      <c r="D14" s="23">
        <v>23</v>
      </c>
      <c r="E14" s="23">
        <v>18</v>
      </c>
      <c r="F14" s="23">
        <v>18</v>
      </c>
      <c r="G14" s="23">
        <v>19</v>
      </c>
      <c r="H14" s="23">
        <v>0</v>
      </c>
      <c r="I14" s="23">
        <v>1</v>
      </c>
      <c r="J14" s="23">
        <v>1</v>
      </c>
      <c r="K14" s="23">
        <v>0</v>
      </c>
      <c r="L14" s="23">
        <v>0</v>
      </c>
      <c r="M14" s="23">
        <v>0</v>
      </c>
      <c r="N14" s="23">
        <v>2</v>
      </c>
      <c r="O14" s="23">
        <v>6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1</v>
      </c>
      <c r="W14" s="23">
        <v>3</v>
      </c>
      <c r="X14" s="23">
        <v>290</v>
      </c>
      <c r="Y14" s="23">
        <v>1</v>
      </c>
      <c r="Z14" s="23">
        <v>0</v>
      </c>
      <c r="AA14" s="23">
        <v>0</v>
      </c>
      <c r="AB14" s="23">
        <v>0</v>
      </c>
      <c r="AC14" s="23">
        <v>0</v>
      </c>
      <c r="AD14" s="23">
        <v>0</v>
      </c>
      <c r="AE14" s="23">
        <v>0</v>
      </c>
      <c r="AF14" s="23">
        <v>0</v>
      </c>
      <c r="AG14" s="23">
        <v>0</v>
      </c>
      <c r="AH14" s="23">
        <v>0</v>
      </c>
    </row>
    <row r="15" spans="1:34" ht="17.25" customHeight="1">
      <c r="A15" s="10">
        <v>6</v>
      </c>
      <c r="B15" s="63" t="s">
        <v>122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1</v>
      </c>
      <c r="X15" s="23">
        <v>155</v>
      </c>
      <c r="Y15" s="23">
        <v>0</v>
      </c>
      <c r="Z15" s="23">
        <v>0</v>
      </c>
      <c r="AA15" s="23">
        <v>0</v>
      </c>
      <c r="AB15" s="23">
        <v>0</v>
      </c>
      <c r="AC15" s="23">
        <v>0</v>
      </c>
      <c r="AD15" s="23">
        <v>0</v>
      </c>
      <c r="AE15" s="23">
        <v>0</v>
      </c>
      <c r="AF15" s="23">
        <v>0</v>
      </c>
      <c r="AG15" s="23">
        <v>0</v>
      </c>
      <c r="AH15" s="23">
        <v>0</v>
      </c>
    </row>
    <row r="16" spans="1:34" s="6" customFormat="1" ht="18" customHeight="1">
      <c r="A16" s="10">
        <v>7</v>
      </c>
      <c r="B16" s="63" t="s">
        <v>125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1</v>
      </c>
      <c r="X16" s="23">
        <v>152</v>
      </c>
      <c r="Y16" s="23">
        <v>0</v>
      </c>
      <c r="Z16" s="23">
        <v>0</v>
      </c>
      <c r="AA16" s="23">
        <v>0</v>
      </c>
      <c r="AB16" s="23">
        <v>0</v>
      </c>
      <c r="AC16" s="23">
        <v>0</v>
      </c>
      <c r="AD16" s="23">
        <v>0</v>
      </c>
      <c r="AE16" s="23">
        <v>0</v>
      </c>
      <c r="AF16" s="23">
        <v>0</v>
      </c>
      <c r="AG16" s="23">
        <v>0</v>
      </c>
      <c r="AH16" s="23">
        <v>0</v>
      </c>
    </row>
    <row r="17" spans="1:34" s="6" customFormat="1" ht="16.5" customHeight="1">
      <c r="A17" s="10">
        <v>8</v>
      </c>
      <c r="B17" s="63" t="s">
        <v>132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107</v>
      </c>
      <c r="Y17" s="23">
        <v>0</v>
      </c>
      <c r="Z17" s="23">
        <v>0</v>
      </c>
      <c r="AA17" s="23">
        <v>0</v>
      </c>
      <c r="AB17" s="23">
        <v>0</v>
      </c>
      <c r="AC17" s="23">
        <v>0</v>
      </c>
      <c r="AD17" s="23">
        <v>0</v>
      </c>
      <c r="AE17" s="23">
        <v>0</v>
      </c>
      <c r="AF17" s="23">
        <v>0</v>
      </c>
      <c r="AG17" s="23">
        <v>0</v>
      </c>
      <c r="AH17" s="23">
        <v>0</v>
      </c>
    </row>
    <row r="18" spans="1:34" s="8" customFormat="1" ht="14.25" customHeight="1">
      <c r="A18" s="13" t="s">
        <v>127</v>
      </c>
      <c r="B18" s="14"/>
      <c r="C18" s="14"/>
      <c r="D18" s="5"/>
      <c r="E18" s="14"/>
      <c r="F18" s="14"/>
      <c r="G18" s="14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s="9" customFormat="1">
      <c r="A19" s="103" t="s">
        <v>131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3"/>
      <c r="N19" s="5"/>
      <c r="O19" s="5"/>
      <c r="P19" s="5" t="s">
        <v>6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 s="9" customFormat="1">
      <c r="A20" s="93" t="s">
        <v>139</v>
      </c>
      <c r="B20" s="93"/>
      <c r="C20" s="93"/>
      <c r="D20" s="2"/>
      <c r="E20" s="15"/>
      <c r="F20" s="15"/>
      <c r="G20" s="15"/>
      <c r="H20" s="3"/>
      <c r="I20" s="3"/>
      <c r="J20" s="3"/>
      <c r="K20" s="3"/>
      <c r="L20" s="3"/>
      <c r="M20" s="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s="9" customFormat="1">
      <c r="B21" s="15"/>
      <c r="C21" s="15"/>
      <c r="D21" s="2"/>
      <c r="E21" s="15"/>
      <c r="F21" s="15"/>
      <c r="G21" s="15"/>
      <c r="H21" s="2"/>
      <c r="I21" s="2"/>
      <c r="J21" s="2"/>
      <c r="K21" s="2"/>
      <c r="L21" s="2"/>
      <c r="M21" s="2"/>
      <c r="N21" s="2"/>
      <c r="O21" s="2" t="s">
        <v>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s="9" customFormat="1" ht="11.25">
      <c r="A22" s="7" t="s">
        <v>23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9" customFormat="1" ht="11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 t="s">
        <v>129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s="9" customFormat="1" ht="11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 t="s">
        <v>6</v>
      </c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9" customFormat="1" ht="11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s="9" customFormat="1" ht="11.25">
      <c r="A26" s="7"/>
      <c r="B26" s="2"/>
      <c r="C26" s="2"/>
      <c r="D26" s="2"/>
      <c r="E26" s="2"/>
      <c r="F26" s="2"/>
      <c r="G26" s="2"/>
      <c r="H26" s="2"/>
      <c r="I26" s="2"/>
      <c r="J26" s="2" t="s">
        <v>6</v>
      </c>
      <c r="K26" s="2"/>
      <c r="L26" s="2"/>
      <c r="M26" s="2"/>
      <c r="N26" s="2"/>
      <c r="O26" s="2"/>
      <c r="P26" s="2"/>
      <c r="Q26" s="2"/>
      <c r="R26" s="2"/>
      <c r="S26" s="2"/>
      <c r="T26" s="2" t="s">
        <v>6</v>
      </c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s="9" customFormat="1" ht="11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s="9" customFormat="1" ht="11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s="9" customFormat="1" ht="11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s="9" customFormat="1" ht="11.25">
      <c r="A30" s="2"/>
      <c r="B30" s="2"/>
      <c r="C30" s="2"/>
      <c r="D30" s="2"/>
      <c r="E30" s="2"/>
      <c r="F30" s="2"/>
      <c r="G30" s="2" t="s">
        <v>6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s="9" customFormat="1" ht="11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s="9" customFormat="1" ht="11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s="9" customFormat="1" ht="11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s="9" customFormat="1" ht="11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9" customFormat="1" ht="11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s="9" customFormat="1" ht="11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s="9" customFormat="1" ht="11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s="9" customFormat="1" ht="11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s="9" customFormat="1" ht="11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s="9" customFormat="1" ht="11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s="9" customFormat="1" ht="11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s="9" customFormat="1" ht="11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9" customFormat="1" ht="11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9" customFormat="1" ht="11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9" customFormat="1" ht="11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9" customFormat="1" ht="11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9" customFormat="1" ht="11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9" customFormat="1" ht="11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9" customFormat="1" ht="11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9" customFormat="1" ht="11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9" customFormat="1" ht="11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9" customFormat="1" ht="11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9" customFormat="1" ht="11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9" customFormat="1" ht="11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9" customFormat="1" ht="11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9" customFormat="1" ht="11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s="9" customFormat="1" ht="11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s="9" customFormat="1" ht="11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s="9" customFormat="1" ht="11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s="9" customFormat="1" ht="11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s="9" customFormat="1" ht="11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s="9" customFormat="1" ht="11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s="9" customFormat="1" ht="11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s="9" customFormat="1" ht="11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1:34" s="9" customFormat="1" ht="11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s="9" customFormat="1" ht="11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s="9" customFormat="1" ht="11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1:34" s="9" customFormat="1" ht="11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1:34" s="9" customFormat="1" ht="11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1:34" s="9" customFormat="1" ht="11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1:34" s="9" customFormat="1" ht="11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1:34" s="9" customFormat="1" ht="11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1:34" s="9" customFormat="1" ht="11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1:34" s="9" customFormat="1" ht="11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1:34" s="9" customFormat="1" ht="11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1:34" s="9" customFormat="1" ht="11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1:34" s="9" customFormat="1" ht="11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1:34" s="9" customFormat="1" ht="11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1:34" s="9" customFormat="1" ht="11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1:34" s="9" customFormat="1" ht="11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1:34" s="9" customFormat="1" ht="11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1:34" s="9" customFormat="1" ht="11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1:34" s="9" customFormat="1" ht="11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1:34" s="9" customFormat="1" ht="11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1:34" s="9" customFormat="1" ht="11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1:34" s="9" customFormat="1" ht="11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1:34" s="9" customFormat="1" ht="11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1:34" s="9" customFormat="1" ht="11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1:34" s="9" customFormat="1" ht="11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1:34" s="9" customFormat="1" ht="11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1:34" s="9" customFormat="1" ht="11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1:34" s="9" customFormat="1" ht="11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1:34" s="9" customFormat="1" ht="11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1:34" s="9" customFormat="1" ht="11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1:34" s="9" customFormat="1" ht="11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1:34" s="9" customFormat="1" ht="11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1:34" s="9" customFormat="1" ht="11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1:34" s="9" customFormat="1" ht="11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9" customFormat="1" ht="11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1:34" s="9" customFormat="1" ht="11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1:34" s="9" customFormat="1" ht="11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1:34" s="9" customFormat="1" ht="11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1:34" s="9" customFormat="1" ht="11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1:34" s="9" customFormat="1" ht="11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1:34" s="9" customFormat="1" ht="11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1:34" s="9" customFormat="1" ht="11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1:34" s="9" customFormat="1" ht="11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1:34" s="9" customFormat="1" ht="11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1:34" s="9" customFormat="1" ht="11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1:34" s="9" customFormat="1" ht="11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1:34" s="9" customFormat="1" ht="11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  <row r="112" spans="1:34" s="9" customFormat="1" ht="11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</row>
    <row r="113" spans="1:34" s="9" customFormat="1" ht="11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</row>
    <row r="114" spans="1:34" s="9" customFormat="1" ht="11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</row>
    <row r="115" spans="1:34" s="9" customFormat="1" ht="11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</row>
    <row r="116" spans="1:34" s="9" customFormat="1" ht="11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</row>
    <row r="117" spans="1:34" s="9" customFormat="1" ht="11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</row>
    <row r="118" spans="1:34" s="9" customFormat="1" ht="11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</row>
    <row r="119" spans="1:34" s="9" customFormat="1" ht="11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</row>
    <row r="120" spans="1:34" s="9" customFormat="1" ht="11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</row>
    <row r="121" spans="1:34" s="9" customFormat="1" ht="11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</row>
    <row r="122" spans="1:34" s="9" customFormat="1" ht="11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</row>
    <row r="123" spans="1:34" s="9" customFormat="1" ht="11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</row>
    <row r="124" spans="1:34" s="9" customFormat="1" ht="11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</row>
    <row r="125" spans="1:34" s="9" customFormat="1" ht="11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s="9" customFormat="1" ht="11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</row>
    <row r="127" spans="1:34" s="9" customFormat="1" ht="11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</row>
    <row r="128" spans="1:34" s="9" customFormat="1" ht="11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</row>
    <row r="129" spans="1:34" s="9" customFormat="1" ht="11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</row>
    <row r="130" spans="1:34" s="9" customFormat="1" ht="11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</row>
    <row r="131" spans="1:34" s="9" customFormat="1" ht="11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</row>
    <row r="132" spans="1:34" s="9" customFormat="1" ht="11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s="9" customFormat="1" ht="11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</row>
    <row r="134" spans="1:34" s="9" customFormat="1" ht="11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</row>
    <row r="135" spans="1:34" s="9" customFormat="1" ht="11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</row>
    <row r="136" spans="1:34" s="9" customFormat="1" ht="11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</row>
    <row r="137" spans="1:34" s="9" customFormat="1" ht="11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</row>
    <row r="138" spans="1:34" s="9" customFormat="1" ht="11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</row>
    <row r="139" spans="1:34" s="9" customFormat="1" ht="11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</row>
    <row r="140" spans="1:34" s="9" customFormat="1" ht="11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</row>
    <row r="141" spans="1:34" s="9" customFormat="1" ht="11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</row>
    <row r="142" spans="1:34" s="9" customFormat="1" ht="11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</row>
    <row r="143" spans="1:34" s="9" customFormat="1" ht="11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</row>
    <row r="144" spans="1:34" s="9" customFormat="1" ht="11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</row>
    <row r="145" spans="1:34" s="9" customFormat="1" ht="11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</row>
    <row r="146" spans="1:34" s="9" customFormat="1" ht="11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</row>
    <row r="147" spans="1:34" s="9" customFormat="1" ht="11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</row>
    <row r="148" spans="1:34" s="9" customFormat="1" ht="11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</row>
    <row r="149" spans="1:34" s="9" customFormat="1" ht="11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</row>
    <row r="150" spans="1:34" s="9" customFormat="1" ht="11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</row>
    <row r="151" spans="1:34" s="9" customFormat="1" ht="11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</row>
    <row r="152" spans="1:34" s="9" customFormat="1" ht="11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</row>
    <row r="153" spans="1:34" s="9" customFormat="1" ht="11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</row>
    <row r="154" spans="1:34" s="9" customFormat="1" ht="11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s="9" customFormat="1" ht="11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s="9" customFormat="1" ht="11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</row>
    <row r="157" spans="1:34" s="9" customFormat="1" ht="11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</row>
    <row r="158" spans="1:34" s="9" customFormat="1" ht="11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</row>
    <row r="159" spans="1:34" s="9" customFormat="1" ht="11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</row>
    <row r="160" spans="1:34" s="9" customFormat="1" ht="11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</row>
    <row r="161" spans="1:34" s="9" customFormat="1" ht="11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</row>
    <row r="162" spans="1:34" s="9" customFormat="1" ht="11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</row>
    <row r="163" spans="1:34" s="9" customFormat="1" ht="11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</row>
    <row r="164" spans="1:34" s="9" customFormat="1" ht="11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</row>
    <row r="165" spans="1:34" s="9" customFormat="1" ht="11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</row>
    <row r="166" spans="1:34" s="9" customFormat="1" ht="11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</row>
    <row r="167" spans="1:34" s="9" customFormat="1" ht="11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</row>
    <row r="168" spans="1:34" s="9" customFormat="1" ht="11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</row>
    <row r="169" spans="1:34" s="9" customFormat="1" ht="11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</row>
    <row r="170" spans="1:34" s="9" customFormat="1" ht="11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</row>
    <row r="171" spans="1:34" s="9" customFormat="1" ht="11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</row>
    <row r="172" spans="1:34" s="9" customFormat="1" ht="11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</row>
    <row r="173" spans="1:34" s="9" customFormat="1" ht="11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</row>
    <row r="174" spans="1:34" s="9" customFormat="1" ht="11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</row>
    <row r="175" spans="1:34" s="9" customFormat="1" ht="11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</row>
    <row r="176" spans="1:34" s="9" customFormat="1" ht="10.5"/>
    <row r="177" s="9" customFormat="1" ht="10.5"/>
    <row r="178" s="9" customFormat="1" ht="10.5"/>
    <row r="179" s="9" customFormat="1" ht="10.5"/>
    <row r="180" s="9" customFormat="1" ht="10.5"/>
    <row r="181" s="9" customFormat="1" ht="10.5"/>
    <row r="182" s="9" customFormat="1" ht="10.5"/>
    <row r="183" s="9" customFormat="1" ht="10.5"/>
    <row r="184" s="9" customFormat="1" ht="10.5"/>
    <row r="185" s="9" customFormat="1" ht="10.5"/>
    <row r="186" s="9" customFormat="1" ht="10.5"/>
    <row r="187" s="9" customFormat="1" ht="10.5"/>
    <row r="188" s="9" customFormat="1" ht="10.5"/>
    <row r="189" s="9" customFormat="1" ht="10.5"/>
    <row r="190" s="9" customFormat="1" ht="10.5"/>
    <row r="191" s="9" customFormat="1" ht="10.5"/>
    <row r="192" s="9" customFormat="1" ht="10.5"/>
    <row r="193" spans="1:34" s="9" customFormat="1" ht="10.5"/>
    <row r="194" spans="1:34" s="9" customFormat="1" ht="10.5"/>
    <row r="195" spans="1:34" s="9" customFormat="1" ht="10.5"/>
    <row r="196" spans="1:34" s="9" customFormat="1" ht="10.5"/>
    <row r="197" spans="1:34" s="9" customFormat="1" ht="10.5"/>
    <row r="198" spans="1:34" s="9" customFormat="1" ht="10.5"/>
    <row r="199" spans="1:34" s="9" customFormat="1" ht="10.5"/>
    <row r="200" spans="1:34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</row>
    <row r="201" spans="1:34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</row>
  </sheetData>
  <mergeCells count="41">
    <mergeCell ref="A20:C20"/>
    <mergeCell ref="AA9:AH9"/>
    <mergeCell ref="G6:G7"/>
    <mergeCell ref="G9:G10"/>
    <mergeCell ref="V9:V10"/>
    <mergeCell ref="I9:M9"/>
    <mergeCell ref="O9:O10"/>
    <mergeCell ref="P9:T9"/>
    <mergeCell ref="V6:V7"/>
    <mergeCell ref="N9:N10"/>
    <mergeCell ref="J10:M10"/>
    <mergeCell ref="U9:U10"/>
    <mergeCell ref="Y9:Y10"/>
    <mergeCell ref="Z9:Z10"/>
    <mergeCell ref="A19:L19"/>
    <mergeCell ref="A9:B10"/>
    <mergeCell ref="A4:AH4"/>
    <mergeCell ref="AA6:AH6"/>
    <mergeCell ref="A5:AH5"/>
    <mergeCell ref="W6:W7"/>
    <mergeCell ref="X6:X7"/>
    <mergeCell ref="E6:E7"/>
    <mergeCell ref="F6:F7"/>
    <mergeCell ref="H6:H7"/>
    <mergeCell ref="B6:B7"/>
    <mergeCell ref="C6:C7"/>
    <mergeCell ref="A6:A7"/>
    <mergeCell ref="C9:C10"/>
    <mergeCell ref="Z6:Z7"/>
    <mergeCell ref="D6:D7"/>
    <mergeCell ref="O6:O7"/>
    <mergeCell ref="E9:E10"/>
    <mergeCell ref="F9:F10"/>
    <mergeCell ref="H9:H10"/>
    <mergeCell ref="W9:W10"/>
    <mergeCell ref="X9:X10"/>
    <mergeCell ref="D9:D10"/>
    <mergeCell ref="P6:U6"/>
    <mergeCell ref="Y6:Y7"/>
    <mergeCell ref="Q10:T10"/>
    <mergeCell ref="I6:N6"/>
  </mergeCells>
  <phoneticPr fontId="0" type="noConversion"/>
  <pageMargins left="0" right="0" top="0.19685039370078741" bottom="0.19685039370078741" header="0.23622047244094491" footer="0.19685039370078741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8"/>
  <sheetViews>
    <sheetView topLeftCell="A4" zoomScale="140" zoomScaleNormal="140" workbookViewId="0">
      <selection activeCell="Y21" sqref="Y21"/>
    </sheetView>
  </sheetViews>
  <sheetFormatPr defaultColWidth="1" defaultRowHeight="12"/>
  <cols>
    <col min="1" max="1" width="3.140625" style="3" customWidth="1"/>
    <col min="2" max="2" width="20.28515625" style="3" customWidth="1"/>
    <col min="3" max="3" width="4.7109375" style="3" customWidth="1"/>
    <col min="4" max="4" width="5" style="3" customWidth="1"/>
    <col min="5" max="5" width="4.85546875" style="3" customWidth="1"/>
    <col min="6" max="7" width="4.42578125" style="3" customWidth="1"/>
    <col min="8" max="11" width="4" style="3" customWidth="1"/>
    <col min="12" max="12" width="3.42578125" style="3" customWidth="1"/>
    <col min="13" max="13" width="4.140625" style="3" customWidth="1"/>
    <col min="14" max="14" width="6" style="3" customWidth="1"/>
    <col min="15" max="18" width="4.28515625" style="3" customWidth="1"/>
    <col min="19" max="19" width="3.85546875" style="3" customWidth="1"/>
    <col min="20" max="21" width="4.28515625" style="3" customWidth="1"/>
    <col min="22" max="22" width="6.140625" style="3" customWidth="1"/>
    <col min="23" max="23" width="4.5703125" style="3" customWidth="1"/>
    <col min="24" max="24" width="4.7109375" style="3" customWidth="1"/>
    <col min="25" max="25" width="4.85546875" style="3" customWidth="1"/>
    <col min="26" max="26" width="4.42578125" style="3" customWidth="1"/>
    <col min="27" max="27" width="4.28515625" style="3" customWidth="1"/>
    <col min="28" max="28" width="4.42578125" style="3" customWidth="1"/>
    <col min="29" max="29" width="4.140625" style="3" customWidth="1"/>
    <col min="30" max="31" width="3.85546875" style="3" customWidth="1"/>
    <col min="32" max="32" width="4.5703125" style="3" customWidth="1"/>
    <col min="33" max="102" width="3.7109375" style="3" customWidth="1"/>
    <col min="103" max="16384" width="1" style="3"/>
  </cols>
  <sheetData>
    <row r="1" spans="1:32" ht="12.75">
      <c r="T1" s="25" t="s">
        <v>65</v>
      </c>
      <c r="U1" s="25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7"/>
    </row>
    <row r="2" spans="1:32" ht="12.75">
      <c r="T2" s="49" t="s">
        <v>66</v>
      </c>
      <c r="U2" s="49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1"/>
    </row>
    <row r="3" spans="1:32" ht="12.75">
      <c r="T3" s="28" t="s">
        <v>67</v>
      </c>
      <c r="U3" s="28"/>
      <c r="V3" s="29"/>
      <c r="W3" s="29"/>
      <c r="X3" s="29"/>
      <c r="Y3" s="29"/>
      <c r="Z3" s="29"/>
      <c r="AA3" s="29"/>
      <c r="AB3" s="29"/>
      <c r="AC3" s="29"/>
      <c r="AD3" s="29"/>
      <c r="AE3" s="29"/>
      <c r="AF3" s="30"/>
    </row>
    <row r="4" spans="1:32" s="12" customFormat="1" ht="20.25">
      <c r="A4" s="81" t="s">
        <v>121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</row>
    <row r="5" spans="1:32" s="12" customFormat="1" ht="20.25" customHeight="1">
      <c r="A5" s="85" t="s">
        <v>135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</row>
    <row r="6" spans="1:32" ht="27" customHeight="1">
      <c r="A6" s="68" t="s">
        <v>28</v>
      </c>
      <c r="B6" s="111" t="s">
        <v>0</v>
      </c>
      <c r="C6" s="68" t="s">
        <v>18</v>
      </c>
      <c r="D6" s="68" t="s">
        <v>44</v>
      </c>
      <c r="E6" s="68" t="s">
        <v>15</v>
      </c>
      <c r="F6" s="68" t="s">
        <v>24</v>
      </c>
      <c r="G6" s="109" t="s">
        <v>27</v>
      </c>
      <c r="H6" s="106" t="s">
        <v>1</v>
      </c>
      <c r="I6" s="107"/>
      <c r="J6" s="107"/>
      <c r="K6" s="107"/>
      <c r="L6" s="107"/>
      <c r="M6" s="108"/>
      <c r="N6" s="117" t="s">
        <v>26</v>
      </c>
      <c r="O6" s="106" t="s">
        <v>25</v>
      </c>
      <c r="P6" s="107"/>
      <c r="Q6" s="107"/>
      <c r="R6" s="107"/>
      <c r="S6" s="107"/>
      <c r="T6" s="108"/>
      <c r="U6" s="117" t="s">
        <v>41</v>
      </c>
      <c r="V6" s="68" t="s">
        <v>10</v>
      </c>
      <c r="W6" s="68" t="s">
        <v>11</v>
      </c>
      <c r="X6" s="68" t="s">
        <v>12</v>
      </c>
      <c r="Y6" s="68" t="s">
        <v>13</v>
      </c>
      <c r="Z6" s="115" t="s">
        <v>5</v>
      </c>
      <c r="AA6" s="115"/>
      <c r="AB6" s="115"/>
      <c r="AC6" s="115"/>
      <c r="AD6" s="115"/>
      <c r="AE6" s="115"/>
      <c r="AF6" s="115"/>
    </row>
    <row r="7" spans="1:32" ht="75.75" customHeight="1">
      <c r="A7" s="114"/>
      <c r="B7" s="112"/>
      <c r="C7" s="114"/>
      <c r="D7" s="114"/>
      <c r="E7" s="114"/>
      <c r="F7" s="114"/>
      <c r="G7" s="110"/>
      <c r="H7" s="57" t="s">
        <v>36</v>
      </c>
      <c r="I7" s="57" t="s">
        <v>32</v>
      </c>
      <c r="J7" s="57" t="s">
        <v>33</v>
      </c>
      <c r="K7" s="57" t="s">
        <v>34</v>
      </c>
      <c r="L7" s="57" t="s">
        <v>37</v>
      </c>
      <c r="M7" s="41" t="s">
        <v>7</v>
      </c>
      <c r="N7" s="118"/>
      <c r="O7" s="57" t="s">
        <v>36</v>
      </c>
      <c r="P7" s="57" t="s">
        <v>32</v>
      </c>
      <c r="Q7" s="57" t="s">
        <v>33</v>
      </c>
      <c r="R7" s="57" t="s">
        <v>34</v>
      </c>
      <c r="S7" s="57" t="s">
        <v>37</v>
      </c>
      <c r="T7" s="41" t="s">
        <v>7</v>
      </c>
      <c r="U7" s="119"/>
      <c r="V7" s="114"/>
      <c r="W7" s="114"/>
      <c r="X7" s="116"/>
      <c r="Y7" s="114"/>
      <c r="Z7" s="41" t="s">
        <v>18</v>
      </c>
      <c r="AA7" s="41" t="s">
        <v>19</v>
      </c>
      <c r="AB7" s="41" t="s">
        <v>22</v>
      </c>
      <c r="AC7" s="41" t="s">
        <v>20</v>
      </c>
      <c r="AD7" s="41" t="s">
        <v>42</v>
      </c>
      <c r="AE7" s="41" t="s">
        <v>43</v>
      </c>
      <c r="AF7" s="41" t="s">
        <v>21</v>
      </c>
    </row>
    <row r="8" spans="1:3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10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42">
        <v>26</v>
      </c>
      <c r="AA8" s="42">
        <v>27</v>
      </c>
      <c r="AB8" s="42">
        <v>28</v>
      </c>
      <c r="AC8" s="42">
        <v>29</v>
      </c>
      <c r="AD8" s="42">
        <v>30</v>
      </c>
      <c r="AE8" s="42">
        <v>31</v>
      </c>
      <c r="AF8" s="42">
        <v>32</v>
      </c>
    </row>
    <row r="9" spans="1:32" s="19" customFormat="1" ht="8.25" customHeight="1">
      <c r="A9" s="104" t="s">
        <v>38</v>
      </c>
      <c r="B9" s="104"/>
      <c r="C9" s="73" t="s">
        <v>93</v>
      </c>
      <c r="D9" s="73" t="s">
        <v>94</v>
      </c>
      <c r="E9" s="73" t="s">
        <v>95</v>
      </c>
      <c r="F9" s="73" t="s">
        <v>96</v>
      </c>
      <c r="G9" s="73" t="s">
        <v>97</v>
      </c>
      <c r="H9" s="97" t="s">
        <v>39</v>
      </c>
      <c r="I9" s="98"/>
      <c r="J9" s="98"/>
      <c r="K9" s="98"/>
      <c r="L9" s="99"/>
      <c r="M9" s="73"/>
      <c r="N9" s="73" t="s">
        <v>98</v>
      </c>
      <c r="O9" s="100" t="s">
        <v>40</v>
      </c>
      <c r="P9" s="101"/>
      <c r="Q9" s="101"/>
      <c r="R9" s="101"/>
      <c r="S9" s="101"/>
      <c r="T9" s="73"/>
      <c r="U9" s="73" t="s">
        <v>99</v>
      </c>
      <c r="V9" s="120" t="s">
        <v>116</v>
      </c>
      <c r="W9" s="73" t="s">
        <v>100</v>
      </c>
      <c r="X9" s="97" t="s">
        <v>101</v>
      </c>
      <c r="Y9" s="99"/>
      <c r="Z9" s="94" t="s">
        <v>107</v>
      </c>
      <c r="AA9" s="95"/>
      <c r="AB9" s="95"/>
      <c r="AC9" s="95"/>
      <c r="AD9" s="95"/>
      <c r="AE9" s="95"/>
      <c r="AF9" s="96"/>
    </row>
    <row r="10" spans="1:32" s="20" customFormat="1" ht="38.25" customHeight="1">
      <c r="A10" s="104"/>
      <c r="B10" s="104"/>
      <c r="C10" s="113"/>
      <c r="D10" s="113"/>
      <c r="E10" s="113"/>
      <c r="F10" s="113"/>
      <c r="G10" s="113"/>
      <c r="H10" s="59" t="s">
        <v>104</v>
      </c>
      <c r="I10" s="58"/>
      <c r="J10" s="58"/>
      <c r="K10" s="58"/>
      <c r="L10" s="58"/>
      <c r="M10" s="113"/>
      <c r="N10" s="113"/>
      <c r="O10" s="59" t="s">
        <v>105</v>
      </c>
      <c r="P10" s="58"/>
      <c r="Q10" s="58"/>
      <c r="R10" s="58"/>
      <c r="S10" s="58"/>
      <c r="T10" s="113"/>
      <c r="U10" s="113"/>
      <c r="V10" s="121"/>
      <c r="W10" s="113"/>
      <c r="X10" s="58" t="s">
        <v>102</v>
      </c>
      <c r="Y10" s="58" t="s">
        <v>103</v>
      </c>
      <c r="Z10" s="52" t="s">
        <v>108</v>
      </c>
      <c r="AA10" s="52" t="s">
        <v>109</v>
      </c>
      <c r="AB10" s="52" t="s">
        <v>110</v>
      </c>
      <c r="AC10" s="52" t="s">
        <v>111</v>
      </c>
      <c r="AD10" s="56" t="s">
        <v>117</v>
      </c>
      <c r="AE10" s="56" t="s">
        <v>118</v>
      </c>
      <c r="AF10" s="56" t="s">
        <v>106</v>
      </c>
    </row>
    <row r="11" spans="1:32" ht="20.100000000000001" customHeight="1">
      <c r="A11" s="21">
        <v>1</v>
      </c>
      <c r="B11" s="22" t="s">
        <v>8</v>
      </c>
      <c r="C11" s="39">
        <f t="shared" ref="C11:W11" si="0">SUM(C12:C15)</f>
        <v>57</v>
      </c>
      <c r="D11" s="39">
        <f>SUM(D12:D18)</f>
        <v>749</v>
      </c>
      <c r="E11" s="39">
        <f>SUM(E12:E18)</f>
        <v>751</v>
      </c>
      <c r="F11" s="39">
        <f>SUM(F12:F18)</f>
        <v>524</v>
      </c>
      <c r="G11" s="39">
        <f t="shared" si="0"/>
        <v>0</v>
      </c>
      <c r="H11" s="39">
        <f>SUM(H12:H18)</f>
        <v>47</v>
      </c>
      <c r="I11" s="39">
        <f>SUM(I12:I18)</f>
        <v>17</v>
      </c>
      <c r="J11" s="39">
        <f t="shared" si="0"/>
        <v>1</v>
      </c>
      <c r="K11" s="39">
        <f t="shared" si="0"/>
        <v>1</v>
      </c>
      <c r="L11" s="39">
        <f t="shared" si="0"/>
        <v>0</v>
      </c>
      <c r="M11" s="39">
        <f t="shared" si="0"/>
        <v>66</v>
      </c>
      <c r="N11" s="39">
        <f t="shared" si="0"/>
        <v>54</v>
      </c>
      <c r="O11" s="39">
        <f t="shared" si="0"/>
        <v>2</v>
      </c>
      <c r="P11" s="39">
        <f t="shared" si="0"/>
        <v>1</v>
      </c>
      <c r="Q11" s="39">
        <f t="shared" si="0"/>
        <v>0</v>
      </c>
      <c r="R11" s="39">
        <f t="shared" si="0"/>
        <v>0</v>
      </c>
      <c r="S11" s="39">
        <f t="shared" si="0"/>
        <v>0</v>
      </c>
      <c r="T11" s="39">
        <f t="shared" si="0"/>
        <v>3</v>
      </c>
      <c r="U11" s="39">
        <f t="shared" si="0"/>
        <v>1</v>
      </c>
      <c r="V11" s="39">
        <f t="shared" si="0"/>
        <v>10</v>
      </c>
      <c r="W11" s="39">
        <f t="shared" si="0"/>
        <v>9</v>
      </c>
      <c r="X11" s="39">
        <f>SUM(X12:X19)</f>
        <v>13</v>
      </c>
      <c r="Y11" s="39">
        <f t="shared" ref="Y11:AF11" si="1">SUM(Y12:Y15)</f>
        <v>0</v>
      </c>
      <c r="Z11" s="39">
        <f t="shared" si="1"/>
        <v>1</v>
      </c>
      <c r="AA11" s="39">
        <f t="shared" si="1"/>
        <v>22</v>
      </c>
      <c r="AB11" s="39">
        <f t="shared" si="1"/>
        <v>2</v>
      </c>
      <c r="AC11" s="39">
        <f t="shared" si="1"/>
        <v>20</v>
      </c>
      <c r="AD11" s="39">
        <f t="shared" si="1"/>
        <v>2</v>
      </c>
      <c r="AE11" s="39">
        <f t="shared" si="1"/>
        <v>1</v>
      </c>
      <c r="AF11" s="39">
        <f t="shared" si="1"/>
        <v>1</v>
      </c>
    </row>
    <row r="12" spans="1:32" ht="20.100000000000001" customHeight="1">
      <c r="A12" s="21">
        <v>2</v>
      </c>
      <c r="B12" s="23" t="s">
        <v>122</v>
      </c>
      <c r="C12" s="40">
        <v>51</v>
      </c>
      <c r="D12" s="40">
        <v>215</v>
      </c>
      <c r="E12" s="40">
        <v>248</v>
      </c>
      <c r="F12" s="40">
        <v>186</v>
      </c>
      <c r="G12" s="40">
        <v>0</v>
      </c>
      <c r="H12" s="40">
        <v>15</v>
      </c>
      <c r="I12" s="40">
        <v>6</v>
      </c>
      <c r="J12" s="40">
        <v>0</v>
      </c>
      <c r="K12" s="40">
        <v>1</v>
      </c>
      <c r="L12" s="40">
        <v>0</v>
      </c>
      <c r="M12" s="40">
        <v>22</v>
      </c>
      <c r="N12" s="40">
        <v>15</v>
      </c>
      <c r="O12" s="40">
        <v>1</v>
      </c>
      <c r="P12" s="40">
        <v>0</v>
      </c>
      <c r="Q12" s="40">
        <v>0</v>
      </c>
      <c r="R12" s="40">
        <v>0</v>
      </c>
      <c r="S12" s="40">
        <v>0</v>
      </c>
      <c r="T12" s="40">
        <v>1</v>
      </c>
      <c r="U12" s="40">
        <v>0</v>
      </c>
      <c r="V12" s="40">
        <v>3</v>
      </c>
      <c r="W12" s="40">
        <v>3</v>
      </c>
      <c r="X12" s="40">
        <v>4</v>
      </c>
      <c r="Y12" s="40">
        <v>0</v>
      </c>
      <c r="Z12" s="40">
        <v>1</v>
      </c>
      <c r="AA12" s="40">
        <v>7</v>
      </c>
      <c r="AB12" s="40">
        <v>0</v>
      </c>
      <c r="AC12" s="40">
        <v>7</v>
      </c>
      <c r="AD12" s="40">
        <v>0</v>
      </c>
      <c r="AE12" s="40">
        <v>0</v>
      </c>
      <c r="AF12" s="40">
        <v>1</v>
      </c>
    </row>
    <row r="13" spans="1:32" ht="20.100000000000001" customHeight="1">
      <c r="A13" s="21">
        <v>3</v>
      </c>
      <c r="B13" s="23" t="s">
        <v>125</v>
      </c>
      <c r="C13" s="40">
        <v>6</v>
      </c>
      <c r="D13" s="40">
        <v>223</v>
      </c>
      <c r="E13" s="40">
        <v>222</v>
      </c>
      <c r="F13" s="40">
        <v>145</v>
      </c>
      <c r="G13" s="40">
        <v>0</v>
      </c>
      <c r="H13" s="40">
        <v>15</v>
      </c>
      <c r="I13" s="40">
        <v>4</v>
      </c>
      <c r="J13" s="40">
        <v>0</v>
      </c>
      <c r="K13" s="40">
        <v>0</v>
      </c>
      <c r="L13" s="40">
        <v>0</v>
      </c>
      <c r="M13" s="40">
        <v>19</v>
      </c>
      <c r="N13" s="40">
        <v>10</v>
      </c>
      <c r="O13" s="40">
        <v>0</v>
      </c>
      <c r="P13" s="40">
        <v>1</v>
      </c>
      <c r="Q13" s="40">
        <v>0</v>
      </c>
      <c r="R13" s="40">
        <v>0</v>
      </c>
      <c r="S13" s="40">
        <v>0</v>
      </c>
      <c r="T13" s="40">
        <v>1</v>
      </c>
      <c r="U13" s="40">
        <v>0</v>
      </c>
      <c r="V13" s="40">
        <v>0</v>
      </c>
      <c r="W13" s="40">
        <v>0</v>
      </c>
      <c r="X13" s="40">
        <v>2</v>
      </c>
      <c r="Y13" s="40">
        <v>0</v>
      </c>
      <c r="Z13" s="40">
        <v>0</v>
      </c>
      <c r="AA13" s="40">
        <v>4</v>
      </c>
      <c r="AB13" s="40">
        <v>0</v>
      </c>
      <c r="AC13" s="40">
        <v>4</v>
      </c>
      <c r="AD13" s="40">
        <v>1</v>
      </c>
      <c r="AE13" s="40">
        <v>0</v>
      </c>
      <c r="AF13" s="40">
        <v>0</v>
      </c>
    </row>
    <row r="14" spans="1:32" ht="19.5" customHeight="1">
      <c r="A14" s="21">
        <v>4</v>
      </c>
      <c r="B14" s="23" t="s">
        <v>132</v>
      </c>
      <c r="C14" s="40">
        <v>0</v>
      </c>
      <c r="D14" s="40">
        <v>272</v>
      </c>
      <c r="E14" s="40">
        <v>259</v>
      </c>
      <c r="F14" s="40">
        <v>176</v>
      </c>
      <c r="G14" s="40">
        <v>0</v>
      </c>
      <c r="H14" s="40">
        <v>15</v>
      </c>
      <c r="I14" s="40">
        <v>7</v>
      </c>
      <c r="J14" s="40">
        <v>1</v>
      </c>
      <c r="K14" s="40">
        <v>0</v>
      </c>
      <c r="L14" s="40">
        <v>0</v>
      </c>
      <c r="M14" s="40">
        <v>23</v>
      </c>
      <c r="N14" s="40">
        <v>12</v>
      </c>
      <c r="O14" s="40">
        <v>1</v>
      </c>
      <c r="P14" s="40">
        <v>0</v>
      </c>
      <c r="Q14" s="40">
        <v>0</v>
      </c>
      <c r="R14" s="40">
        <v>0</v>
      </c>
      <c r="S14" s="40">
        <v>0</v>
      </c>
      <c r="T14" s="40">
        <v>1</v>
      </c>
      <c r="U14" s="40">
        <v>1</v>
      </c>
      <c r="V14" s="40">
        <v>7</v>
      </c>
      <c r="W14" s="40">
        <v>6</v>
      </c>
      <c r="X14" s="40">
        <v>6</v>
      </c>
      <c r="Y14" s="40">
        <v>0</v>
      </c>
      <c r="Z14" s="40">
        <v>0</v>
      </c>
      <c r="AA14" s="40">
        <v>11</v>
      </c>
      <c r="AB14" s="40">
        <v>2</v>
      </c>
      <c r="AC14" s="40">
        <v>9</v>
      </c>
      <c r="AD14" s="40">
        <v>1</v>
      </c>
      <c r="AE14" s="40">
        <v>1</v>
      </c>
      <c r="AF14" s="40">
        <v>0</v>
      </c>
    </row>
    <row r="15" spans="1:32" ht="18" customHeight="1">
      <c r="A15" s="21">
        <v>5</v>
      </c>
      <c r="B15" s="23" t="s">
        <v>133</v>
      </c>
      <c r="C15" s="40">
        <v>0</v>
      </c>
      <c r="D15" s="40">
        <v>38</v>
      </c>
      <c r="E15" s="40">
        <v>21</v>
      </c>
      <c r="F15" s="40">
        <v>16</v>
      </c>
      <c r="G15" s="40">
        <v>0</v>
      </c>
      <c r="H15" s="40">
        <v>2</v>
      </c>
      <c r="I15" s="40">
        <v>0</v>
      </c>
      <c r="J15" s="40">
        <v>0</v>
      </c>
      <c r="K15" s="40">
        <v>0</v>
      </c>
      <c r="L15" s="40">
        <v>0</v>
      </c>
      <c r="M15" s="40">
        <v>2</v>
      </c>
      <c r="N15" s="40">
        <v>17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</row>
    <row r="16" spans="1:32" ht="15.75">
      <c r="A16" s="21">
        <v>6</v>
      </c>
      <c r="B16" s="23" t="s">
        <v>126</v>
      </c>
      <c r="C16" s="40">
        <v>0</v>
      </c>
      <c r="D16" s="40">
        <v>1</v>
      </c>
      <c r="E16" s="40">
        <v>1</v>
      </c>
      <c r="F16" s="40">
        <v>1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1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</row>
    <row r="17" spans="1:6" ht="15.75">
      <c r="A17" s="36" t="s">
        <v>128</v>
      </c>
      <c r="B17" s="31"/>
      <c r="C17" s="31"/>
      <c r="D17" s="31"/>
      <c r="E17" s="31"/>
      <c r="F17" s="31"/>
    </row>
    <row r="18" spans="1:6" ht="15.75">
      <c r="A18" s="65" t="s">
        <v>130</v>
      </c>
      <c r="B18" s="65"/>
      <c r="C18" s="65"/>
      <c r="D18" s="65"/>
      <c r="E18" s="65"/>
      <c r="F18" s="31"/>
    </row>
    <row r="19" spans="1:6" ht="15.75">
      <c r="A19" s="105" t="s">
        <v>138</v>
      </c>
      <c r="B19" s="105"/>
      <c r="C19" s="31"/>
      <c r="D19" s="31"/>
      <c r="E19" s="31"/>
      <c r="F19" s="31"/>
    </row>
    <row r="20" spans="1:6">
      <c r="A20" s="31" t="s">
        <v>23</v>
      </c>
      <c r="B20" s="31"/>
      <c r="C20" s="31"/>
      <c r="D20" s="31"/>
      <c r="E20" s="31"/>
      <c r="F20" s="31"/>
    </row>
    <row r="21" spans="1:6" ht="15.75">
      <c r="A21" s="36"/>
      <c r="B21" s="31"/>
      <c r="C21" s="31"/>
      <c r="D21" s="31"/>
      <c r="E21" s="31"/>
      <c r="F21" s="31"/>
    </row>
    <row r="22" spans="1:6" ht="15.75">
      <c r="A22" s="65"/>
      <c r="B22" s="65"/>
      <c r="C22" s="65"/>
      <c r="D22" s="65"/>
      <c r="E22" s="65"/>
      <c r="F22" s="31"/>
    </row>
    <row r="23" spans="1:6" ht="15.75">
      <c r="A23" s="105"/>
      <c r="B23" s="105"/>
      <c r="C23" s="31"/>
      <c r="D23" s="31"/>
      <c r="E23" s="31"/>
      <c r="F23" s="31"/>
    </row>
    <row r="24" spans="1:6">
      <c r="A24" s="31"/>
      <c r="B24" s="31"/>
      <c r="C24" s="31"/>
      <c r="D24" s="31"/>
      <c r="E24" s="31"/>
      <c r="F24" s="31"/>
    </row>
    <row r="25" spans="1:6" ht="15.75">
      <c r="A25" s="36"/>
      <c r="B25" s="31"/>
      <c r="C25" s="31"/>
      <c r="D25" s="31"/>
      <c r="E25" s="31"/>
      <c r="F25" s="31"/>
    </row>
    <row r="26" spans="1:6" ht="15.75">
      <c r="A26" s="65"/>
      <c r="B26" s="65"/>
      <c r="C26" s="65"/>
      <c r="D26" s="65"/>
      <c r="E26" s="65"/>
      <c r="F26" s="31"/>
    </row>
    <row r="27" spans="1:6" ht="15.75">
      <c r="A27" s="105"/>
      <c r="B27" s="105"/>
      <c r="C27" s="31"/>
      <c r="D27" s="31"/>
      <c r="E27" s="31"/>
      <c r="F27" s="31"/>
    </row>
    <row r="28" spans="1:6">
      <c r="A28" s="31"/>
      <c r="B28" s="31"/>
      <c r="C28" s="31"/>
      <c r="D28" s="31"/>
      <c r="E28" s="31"/>
      <c r="F28" s="31"/>
    </row>
  </sheetData>
  <mergeCells count="37">
    <mergeCell ref="Z9:AF9"/>
    <mergeCell ref="A6:A7"/>
    <mergeCell ref="N9:N10"/>
    <mergeCell ref="V9:V10"/>
    <mergeCell ref="U9:U10"/>
    <mergeCell ref="W9:W10"/>
    <mergeCell ref="X9:Y9"/>
    <mergeCell ref="G9:G10"/>
    <mergeCell ref="H9:L9"/>
    <mergeCell ref="O9:S9"/>
    <mergeCell ref="T9:T10"/>
    <mergeCell ref="M9:M10"/>
    <mergeCell ref="A4:AF4"/>
    <mergeCell ref="A5:AF5"/>
    <mergeCell ref="Z6:AF6"/>
    <mergeCell ref="X6:X7"/>
    <mergeCell ref="W6:W7"/>
    <mergeCell ref="N6:N7"/>
    <mergeCell ref="Y6:Y7"/>
    <mergeCell ref="V6:V7"/>
    <mergeCell ref="U6:U7"/>
    <mergeCell ref="H6:M6"/>
    <mergeCell ref="C6:C7"/>
    <mergeCell ref="F6:F7"/>
    <mergeCell ref="A23:B23"/>
    <mergeCell ref="A27:B27"/>
    <mergeCell ref="A19:B19"/>
    <mergeCell ref="O6:T6"/>
    <mergeCell ref="G6:G7"/>
    <mergeCell ref="B6:B7"/>
    <mergeCell ref="D9:D10"/>
    <mergeCell ref="E9:E10"/>
    <mergeCell ref="C9:C10"/>
    <mergeCell ref="F9:F10"/>
    <mergeCell ref="D6:D7"/>
    <mergeCell ref="E6:E7"/>
    <mergeCell ref="A9:B10"/>
  </mergeCells>
  <phoneticPr fontId="0" type="noConversion"/>
  <pageMargins left="0" right="0" top="0" bottom="0" header="0" footer="0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0"/>
  <sheetViews>
    <sheetView zoomScale="90" workbookViewId="0">
      <selection activeCell="AJ21" sqref="AJ21"/>
    </sheetView>
  </sheetViews>
  <sheetFormatPr defaultColWidth="1" defaultRowHeight="12"/>
  <cols>
    <col min="1" max="1" width="3.28515625" style="31" customWidth="1"/>
    <col min="2" max="2" width="32.28515625" style="31" customWidth="1"/>
    <col min="3" max="3" width="16.140625" style="31" customWidth="1"/>
    <col min="4" max="4" width="11" style="31" customWidth="1"/>
    <col min="5" max="5" width="10.85546875" style="31" customWidth="1"/>
    <col min="6" max="6" width="10.7109375" style="31" customWidth="1"/>
    <col min="7" max="7" width="10.85546875" style="31" customWidth="1"/>
    <col min="8" max="8" width="10.7109375" style="31" customWidth="1"/>
    <col min="9" max="9" width="12" style="31" customWidth="1"/>
    <col min="10" max="11" width="11.140625" style="31" customWidth="1"/>
    <col min="12" max="12" width="11.85546875" style="31" customWidth="1"/>
    <col min="13" max="73" width="3.7109375" style="31" customWidth="1"/>
    <col min="74" max="16384" width="1" style="31"/>
  </cols>
  <sheetData>
    <row r="1" spans="1:20" ht="12.75">
      <c r="B1" s="37"/>
      <c r="C1" s="38"/>
      <c r="D1" s="38"/>
      <c r="E1" s="38"/>
      <c r="F1" s="38"/>
      <c r="G1" s="25" t="s">
        <v>65</v>
      </c>
      <c r="H1" s="25"/>
      <c r="I1" s="26"/>
      <c r="J1" s="26"/>
      <c r="K1" s="26"/>
      <c r="L1" s="27"/>
      <c r="M1" s="50"/>
      <c r="N1" s="50"/>
      <c r="O1" s="50"/>
      <c r="P1" s="50"/>
      <c r="Q1" s="50"/>
      <c r="R1" s="50"/>
      <c r="S1" s="50"/>
      <c r="T1" s="37"/>
    </row>
    <row r="2" spans="1:20" ht="12.75">
      <c r="B2" s="37"/>
      <c r="C2" s="38"/>
      <c r="D2" s="38"/>
      <c r="E2" s="38"/>
      <c r="F2" s="38"/>
      <c r="G2" s="49" t="s">
        <v>66</v>
      </c>
      <c r="H2" s="49"/>
      <c r="I2" s="50"/>
      <c r="J2" s="50"/>
      <c r="K2" s="50"/>
      <c r="L2" s="51"/>
      <c r="M2" s="50"/>
      <c r="N2" s="50"/>
      <c r="O2" s="50"/>
      <c r="P2" s="50"/>
      <c r="Q2" s="50"/>
      <c r="R2" s="50"/>
      <c r="S2" s="50"/>
      <c r="T2" s="37"/>
    </row>
    <row r="3" spans="1:20" ht="12.75">
      <c r="B3" s="37"/>
      <c r="C3" s="38"/>
      <c r="D3" s="38"/>
      <c r="E3" s="38"/>
      <c r="F3" s="38"/>
      <c r="G3" s="28" t="s">
        <v>67</v>
      </c>
      <c r="H3" s="28"/>
      <c r="I3" s="29"/>
      <c r="J3" s="29"/>
      <c r="K3" s="29"/>
      <c r="L3" s="30"/>
      <c r="M3" s="50"/>
      <c r="N3" s="50"/>
      <c r="O3" s="50"/>
      <c r="P3" s="50"/>
      <c r="Q3" s="50"/>
      <c r="R3" s="50"/>
      <c r="S3" s="50"/>
      <c r="T3" s="37"/>
    </row>
    <row r="4" spans="1:20" s="32" customFormat="1" ht="20.25">
      <c r="A4" s="122" t="s">
        <v>123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20" s="32" customFormat="1" ht="20.25" customHeight="1">
      <c r="A5" s="122" t="s">
        <v>136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20" ht="17.25" customHeight="1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20" ht="17.25" customHeight="1">
      <c r="A7" s="125" t="s">
        <v>28</v>
      </c>
      <c r="B7" s="128" t="s">
        <v>0</v>
      </c>
      <c r="C7" s="132" t="s">
        <v>46</v>
      </c>
      <c r="D7" s="132" t="s">
        <v>54</v>
      </c>
      <c r="E7" s="123" t="s">
        <v>57</v>
      </c>
      <c r="F7" s="123"/>
      <c r="G7" s="123"/>
      <c r="H7" s="123"/>
      <c r="I7" s="123"/>
      <c r="J7" s="123"/>
      <c r="K7" s="123"/>
      <c r="L7" s="123"/>
    </row>
    <row r="8" spans="1:20" ht="69" customHeight="1">
      <c r="A8" s="126"/>
      <c r="B8" s="129"/>
      <c r="C8" s="132"/>
      <c r="D8" s="132"/>
      <c r="E8" s="133" t="s">
        <v>47</v>
      </c>
      <c r="F8" s="133"/>
      <c r="G8" s="132" t="s">
        <v>48</v>
      </c>
      <c r="H8" s="132"/>
      <c r="I8" s="132" t="s">
        <v>49</v>
      </c>
      <c r="J8" s="132"/>
      <c r="K8" s="133" t="s">
        <v>50</v>
      </c>
      <c r="L8" s="133"/>
      <c r="M8" s="131"/>
    </row>
    <row r="9" spans="1:20" s="34" customFormat="1" ht="89.25" customHeight="1">
      <c r="A9" s="126"/>
      <c r="B9" s="129"/>
      <c r="C9" s="132"/>
      <c r="D9" s="132"/>
      <c r="E9" s="46" t="s">
        <v>51</v>
      </c>
      <c r="F9" s="46" t="s">
        <v>52</v>
      </c>
      <c r="G9" s="46" t="s">
        <v>51</v>
      </c>
      <c r="H9" s="46" t="s">
        <v>52</v>
      </c>
      <c r="I9" s="60" t="s">
        <v>51</v>
      </c>
      <c r="J9" s="60" t="s">
        <v>52</v>
      </c>
      <c r="K9" s="46" t="s">
        <v>51</v>
      </c>
      <c r="L9" s="46" t="s">
        <v>52</v>
      </c>
      <c r="M9" s="131"/>
    </row>
    <row r="10" spans="1:20" s="34" customFormat="1" ht="34.5" customHeight="1">
      <c r="A10" s="127"/>
      <c r="B10" s="130"/>
      <c r="C10" s="47" t="s">
        <v>58</v>
      </c>
      <c r="D10" s="47" t="s">
        <v>59</v>
      </c>
      <c r="E10" s="47" t="s">
        <v>60</v>
      </c>
      <c r="F10" s="47" t="s">
        <v>61</v>
      </c>
      <c r="G10" s="47" t="s">
        <v>62</v>
      </c>
      <c r="H10" s="47" t="s">
        <v>63</v>
      </c>
      <c r="I10" s="47" t="s">
        <v>114</v>
      </c>
      <c r="J10" s="47" t="s">
        <v>115</v>
      </c>
      <c r="K10" s="47" t="s">
        <v>91</v>
      </c>
      <c r="L10" s="47" t="s">
        <v>92</v>
      </c>
    </row>
    <row r="11" spans="1:20">
      <c r="A11" s="33">
        <v>1</v>
      </c>
      <c r="B11" s="33">
        <v>2</v>
      </c>
      <c r="C11" s="33">
        <v>3</v>
      </c>
      <c r="D11" s="33">
        <v>4</v>
      </c>
      <c r="E11" s="33">
        <v>5</v>
      </c>
      <c r="F11" s="33">
        <v>6</v>
      </c>
      <c r="G11" s="33">
        <v>7</v>
      </c>
      <c r="H11" s="33">
        <v>8</v>
      </c>
      <c r="I11" s="33">
        <v>9</v>
      </c>
      <c r="J11" s="33">
        <v>10</v>
      </c>
      <c r="K11" s="33">
        <v>11</v>
      </c>
      <c r="L11" s="33">
        <v>12</v>
      </c>
    </row>
    <row r="12" spans="1:20" ht="20.100000000000001" customHeight="1">
      <c r="A12" s="48">
        <v>1</v>
      </c>
      <c r="B12" s="35" t="s">
        <v>8</v>
      </c>
      <c r="C12" s="44">
        <f t="shared" ref="C12:K12" si="0">SUM(C13:C16)</f>
        <v>118</v>
      </c>
      <c r="D12" s="44">
        <f t="shared" si="0"/>
        <v>0</v>
      </c>
      <c r="E12" s="44">
        <f t="shared" si="0"/>
        <v>83</v>
      </c>
      <c r="F12" s="44">
        <f t="shared" si="0"/>
        <v>14</v>
      </c>
      <c r="G12" s="44">
        <f t="shared" si="0"/>
        <v>54</v>
      </c>
      <c r="H12" s="44">
        <f t="shared" si="0"/>
        <v>12</v>
      </c>
      <c r="I12" s="44">
        <f t="shared" si="0"/>
        <v>16</v>
      </c>
      <c r="J12" s="44">
        <f t="shared" si="0"/>
        <v>1</v>
      </c>
      <c r="K12" s="44">
        <f t="shared" si="0"/>
        <v>0</v>
      </c>
      <c r="L12" s="44">
        <f>SUM(L13:L13)</f>
        <v>0</v>
      </c>
    </row>
    <row r="13" spans="1:20" ht="20.100000000000001" customHeight="1">
      <c r="A13" s="48">
        <v>2</v>
      </c>
      <c r="B13" s="61" t="s">
        <v>125</v>
      </c>
      <c r="C13" s="45">
        <v>43</v>
      </c>
      <c r="D13" s="45">
        <v>0</v>
      </c>
      <c r="E13" s="45">
        <v>33</v>
      </c>
      <c r="F13" s="45">
        <v>2</v>
      </c>
      <c r="G13" s="45">
        <v>23</v>
      </c>
      <c r="H13" s="45">
        <v>2</v>
      </c>
      <c r="I13" s="45">
        <v>3</v>
      </c>
      <c r="J13" s="45">
        <v>0</v>
      </c>
      <c r="K13" s="45">
        <v>0</v>
      </c>
      <c r="L13" s="45">
        <v>0</v>
      </c>
    </row>
    <row r="14" spans="1:20" ht="20.100000000000001" customHeight="1">
      <c r="A14" s="48">
        <v>3</v>
      </c>
      <c r="B14" s="61" t="s">
        <v>122</v>
      </c>
      <c r="C14" s="45">
        <v>29</v>
      </c>
      <c r="D14" s="45">
        <v>0</v>
      </c>
      <c r="E14" s="45">
        <v>25</v>
      </c>
      <c r="F14" s="45">
        <v>4</v>
      </c>
      <c r="G14" s="45">
        <v>15</v>
      </c>
      <c r="H14" s="45">
        <v>3</v>
      </c>
      <c r="I14" s="45">
        <v>5</v>
      </c>
      <c r="J14" s="45">
        <v>0</v>
      </c>
      <c r="K14" s="45">
        <v>0</v>
      </c>
      <c r="L14" s="45">
        <v>0</v>
      </c>
    </row>
    <row r="15" spans="1:20" ht="20.100000000000001" customHeight="1">
      <c r="A15" s="48">
        <v>4</v>
      </c>
      <c r="B15" s="61" t="s">
        <v>124</v>
      </c>
      <c r="C15" s="45">
        <v>8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</row>
    <row r="16" spans="1:20" ht="18.75" customHeight="1">
      <c r="A16" s="48">
        <v>5</v>
      </c>
      <c r="B16" s="61" t="s">
        <v>132</v>
      </c>
      <c r="C16" s="45">
        <v>38</v>
      </c>
      <c r="D16" s="45">
        <v>0</v>
      </c>
      <c r="E16" s="45">
        <v>25</v>
      </c>
      <c r="F16" s="45">
        <v>8</v>
      </c>
      <c r="G16" s="45">
        <v>16</v>
      </c>
      <c r="H16" s="45">
        <v>7</v>
      </c>
      <c r="I16" s="45">
        <v>8</v>
      </c>
      <c r="J16" s="45">
        <v>1</v>
      </c>
      <c r="K16" s="45">
        <v>0</v>
      </c>
      <c r="L16" s="45">
        <v>0</v>
      </c>
    </row>
    <row r="17" spans="1:5" ht="19.5" customHeight="1">
      <c r="A17" s="36" t="s">
        <v>128</v>
      </c>
    </row>
    <row r="18" spans="1:5" ht="15.75" customHeight="1">
      <c r="A18" s="124" t="s">
        <v>130</v>
      </c>
      <c r="B18" s="124"/>
      <c r="C18" s="124"/>
      <c r="D18" s="124"/>
      <c r="E18" s="124"/>
    </row>
    <row r="19" spans="1:5" ht="18" customHeight="1">
      <c r="A19" s="105" t="s">
        <v>137</v>
      </c>
      <c r="B19" s="105"/>
    </row>
    <row r="20" spans="1:5" ht="18" customHeight="1">
      <c r="A20" s="31" t="s">
        <v>23</v>
      </c>
    </row>
  </sheetData>
  <mergeCells count="15">
    <mergeCell ref="M8:M9"/>
    <mergeCell ref="I8:J8"/>
    <mergeCell ref="K8:L8"/>
    <mergeCell ref="C7:C9"/>
    <mergeCell ref="D7:D9"/>
    <mergeCell ref="E8:F8"/>
    <mergeCell ref="G8:H8"/>
    <mergeCell ref="A4:L4"/>
    <mergeCell ref="A5:L5"/>
    <mergeCell ref="A6:L6"/>
    <mergeCell ref="E7:L7"/>
    <mergeCell ref="A19:B19"/>
    <mergeCell ref="A18:E18"/>
    <mergeCell ref="A7:A10"/>
    <mergeCell ref="B7:B10"/>
  </mergeCells>
  <phoneticPr fontId="19" type="noConversion"/>
  <pageMargins left="0" right="0" top="0" bottom="0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угол</vt:lpstr>
      <vt:lpstr>гражд</vt:lpstr>
      <vt:lpstr>адм</vt:lpstr>
      <vt:lpstr>Лист1</vt:lpstr>
    </vt:vector>
  </TitlesOfParts>
  <Company>USD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ORGOTDEL</dc:creator>
  <cp:lastModifiedBy>Татьяна</cp:lastModifiedBy>
  <cp:lastPrinted>2025-01-03T09:12:22Z</cp:lastPrinted>
  <dcterms:created xsi:type="dcterms:W3CDTF">2001-07-30T08:31:05Z</dcterms:created>
  <dcterms:modified xsi:type="dcterms:W3CDTF">2025-01-03T10:21:33Z</dcterms:modified>
</cp:coreProperties>
</file>